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PG2BP Papers (previous)" sheetId="1" r:id="rId4"/>
    <sheet state="visible" name="WearableBP Paper Metadata" sheetId="2" r:id="rId5"/>
    <sheet state="visible" name="Benchmark Key" sheetId="3" r:id="rId6"/>
    <sheet state="visible" name="Benchmarks" sheetId="4" r:id="rId7"/>
    <sheet state="visible" name="Dataset Comparison" sheetId="5" r:id="rId8"/>
    <sheet state="visible" name="Dataset Description Key" sheetId="6" r:id="rId9"/>
    <sheet state="visible" name="Exclusion Key" sheetId="7" r:id="rId10"/>
    <sheet state="visible" name="Standards" sheetId="8" r:id="rId11"/>
    <sheet state="visible" name="Publicly Available Datasets" sheetId="9" r:id="rId12"/>
    <sheet state="visible" name="Sheet23" sheetId="10" r:id="rId13"/>
  </sheets>
  <definedNames>
    <definedName hidden="1" localSheetId="0" name="_xlnm._FilterDatabase">'PPG2BP Papers (previous)'!$A$1:$V$288</definedName>
    <definedName hidden="1" localSheetId="3" name="_xlnm._FilterDatabase">Benchmarks!$A$1:$AG$17</definedName>
    <definedName hidden="1" localSheetId="1" name="Z_23856C66_248D_4BCA_9664_0371F7FF528D_.wvu.FilterData">'WearableBP Paper Metadata'!$B$1:$AX$2288</definedName>
    <definedName hidden="1" localSheetId="0" name="Z_3F34C190_A401_4393_847F_97FFC5B37E8D_.wvu.FilterData">'PPG2BP Papers (previous)'!$A$1:$X$288</definedName>
    <definedName hidden="1" localSheetId="1" name="Z_68C191F1_6702_4010_A493_8FFE3A55B56D_.wvu.FilterData">'WearableBP Paper Metadata'!$B$1:$AX$2288</definedName>
    <definedName hidden="1" localSheetId="0" name="Z_D831055E_C005_4FD4_B8DE_6B8900D92218_.wvu.FilterData">'PPG2BP Papers (previous)'!$A$1:$X$287</definedName>
    <definedName hidden="1" localSheetId="0" name="Z_6189DAA5_620C_4C12_82BA_6C1BBD7623CD_.wvu.FilterData">'PPG2BP Papers (previous)'!$A$1:$X$284</definedName>
    <definedName hidden="1" localSheetId="0" name="Z_A4CEBADE_B9A7_4303_A0F0_72EED3D06EC7_.wvu.FilterData">'PPG2BP Papers (previous)'!$A$1:$X$287</definedName>
  </definedNames>
  <calcPr/>
  <customWorkbookViews>
    <customWorkbookView activeSheetId="0" maximized="1" windowHeight="0" windowWidth="0" guid="{6189DAA5-620C-4C12-82BA-6C1BBD7623CD}" name="personalization"/>
    <customWorkbookView activeSheetId="0" maximized="1" windowHeight="0" windowWidth="0" guid="{D831055E-C005-4FD4-B8DE-6B8900D92218}" name="Filter 2"/>
    <customWorkbookView activeSheetId="0" maximized="1" windowHeight="0" windowWidth="0" guid="{A4CEBADE-B9A7-4303-A0F0-72EED3D06EC7}" name="Filter 1"/>
    <customWorkbookView activeSheetId="0" maximized="1" windowHeight="0" windowWidth="0" guid="{23856C66-248D-4BCA-9664-0371F7FF528D}" name="code availability subject level split"/>
    <customWorkbookView activeSheetId="0" maximized="1" windowHeight="0" windowWidth="0" guid="{3F34C190-A401-4393-847F-97FFC5B37E8D}" name="classical ML + personalization"/>
    <customWorkbookView activeSheetId="0" maximized="1" windowHeight="0" windowWidth="0" guid="{68C191F1-6702-4010-A493-8FFE3A55B56D}" name="code availability personalization"/>
  </customWorkbookViews>
</workbook>
</file>

<file path=xl/sharedStrings.xml><?xml version="1.0" encoding="utf-8"?>
<sst xmlns="http://schemas.openxmlformats.org/spreadsheetml/2006/main" count="28090" uniqueCount="15428">
  <si>
    <t>Title</t>
  </si>
  <si>
    <t>Year</t>
  </si>
  <si>
    <t>First Author</t>
  </si>
  <si>
    <t>Problem</t>
  </si>
  <si>
    <t>Key Devices and Measurements</t>
  </si>
  <si>
    <t>Calibration Technique</t>
  </si>
  <si>
    <t>Algorithm</t>
  </si>
  <si>
    <t>Dataset</t>
  </si>
  <si>
    <t>Number of Test Subjects</t>
  </si>
  <si>
    <t>Training Subject Characteristics</t>
  </si>
  <si>
    <t>Testing Subject Characteristics</t>
  </si>
  <si>
    <t>Study Characteristics</t>
  </si>
  <si>
    <t>BP Distribution Type</t>
  </si>
  <si>
    <t>BP Distribution</t>
  </si>
  <si>
    <t>Evaluation Metric</t>
  </si>
  <si>
    <t>Reported Result</t>
  </si>
  <si>
    <t>Notes</t>
  </si>
  <si>
    <t>Number of calibrations</t>
  </si>
  <si>
    <t>Number of tests</t>
  </si>
  <si>
    <t>Time between Calibration and Test</t>
  </si>
  <si>
    <t>Time of Test</t>
  </si>
  <si>
    <t>Time of Calibration</t>
  </si>
  <si>
    <t>A Benchmark Study of Machine Learning for Analysis of Signal Feature Extraction Techniques for Blood Pressure Estimation Using Photoplethysmography (PPG)</t>
  </si>
  <si>
    <t>Maqsood</t>
  </si>
  <si>
    <t>software; regression</t>
  </si>
  <si>
    <t>PPG; time-domain features</t>
  </si>
  <si>
    <t>record level split without personalization</t>
  </si>
  <si>
    <t>deep learning; classical ML; linear regression; random forest; SVM; adaboost; LSTM; GRU</t>
  </si>
  <si>
    <t>MIMIC+PPG-BP; catheterization; Internal</t>
  </si>
  <si>
    <t>healthy+diseased; ICU patients+healthy+diseased</t>
  </si>
  <si>
    <t>observational study; sitting</t>
  </si>
  <si>
    <t>ME</t>
  </si>
  <si>
    <t>3.87±4.79; 4.35±7.10</t>
  </si>
  <si>
    <t>A clinical set-up for noncatheterization blood pressure monitoring using two photoplethysmograms and based on convolutional neural networks</t>
  </si>
  <si>
    <t>Esmaelpoor</t>
  </si>
  <si>
    <t>ECG+PPG; learned</t>
  </si>
  <si>
    <t>deep learning; CNN</t>
  </si>
  <si>
    <t>Internal; catheterization</t>
  </si>
  <si>
    <t>diseased; post-surgical patients</t>
  </si>
  <si>
    <t>observational study</t>
  </si>
  <si>
    <t>0.3±4.9; 0.1±3.2</t>
  </si>
  <si>
    <t>A Continuous Cuffless Blood Pressure Estimation Using Tree-Based Pipeline Optimization Tool</t>
  </si>
  <si>
    <t>Fati</t>
  </si>
  <si>
    <t>PPG; time-domain features; derivatives</t>
  </si>
  <si>
    <t>classical ML; random forest; kNN; tree-based pipeilne optimization tool</t>
  </si>
  <si>
    <t>MIMIC; catheterization</t>
  </si>
  <si>
    <t>diseased; ICU patients</t>
  </si>
  <si>
    <t>MAE</t>
  </si>
  <si>
    <t>6.52; 4.19</t>
  </si>
  <si>
    <t>A Continuous Noncatheterization Arterial Pressure (CNAP) Approach for Health 4.0 Systems</t>
  </si>
  <si>
    <t>Sannino</t>
  </si>
  <si>
    <t>PPG; learned</t>
  </si>
  <si>
    <t>classical ML; gaussian processes</t>
  </si>
  <si>
    <t>Internal; cuff</t>
  </si>
  <si>
    <t>healthy</t>
  </si>
  <si>
    <t>RMSE</t>
  </si>
  <si>
    <t>8.49; 6.66</t>
  </si>
  <si>
    <t>A Deep Learning Approach to Predict Blood Pressure from PPG Signals</t>
  </si>
  <si>
    <t>Tazarv</t>
  </si>
  <si>
    <t>deep learning; CNN+LSTM</t>
  </si>
  <si>
    <t>MIMIC+UoQ; catheterization</t>
  </si>
  <si>
    <t>diseased; ICU patients+surgical patients</t>
  </si>
  <si>
    <t>3.70±3.07; 2.02±1.76; 3.70±3.07; 2.02±1.76</t>
  </si>
  <si>
    <t>A device employing a neural network for blood pressure estimation from the oscillatory pressure pulse wave and PPG signal</t>
  </si>
  <si>
    <t>Tian</t>
  </si>
  <si>
    <t>software+hardware; regression</t>
  </si>
  <si>
    <t>subject level split</t>
  </si>
  <si>
    <t>deep learning; fully connected</t>
  </si>
  <si>
    <t>unclear</t>
  </si>
  <si>
    <t>ME (SBP)</t>
  </si>
  <si>
    <t>-3.37±7.53</t>
  </si>
  <si>
    <t>A Feature Exploration Methodology for Learning Based Cuffless Blood Pressure Measurement using Photoplethysmography</t>
  </si>
  <si>
    <t>Duan</t>
  </si>
  <si>
    <t>classical ML; SVR</t>
  </si>
  <si>
    <t>UoQ; catheterization</t>
  </si>
  <si>
    <t>diseased; surgical patients</t>
  </si>
  <si>
    <t>4.77±7.68; 3.67±5.69</t>
  </si>
  <si>
    <t>A Hybrid Model for Blood Pressure Prediction from a PPG Signal Based on MIV and GA-BP Neural Network</t>
  </si>
  <si>
    <t>Zhang</t>
  </si>
  <si>
    <t>deep learning; genetic</t>
  </si>
  <si>
    <t>4.21±5.61; 3.23±4.591</t>
  </si>
  <si>
    <t>A hybrid neural network for continuous and non-catheterization estimation of blood pressure from raw electrocardiogram and photoplethysmogram waveforms</t>
  </si>
  <si>
    <t>Baker</t>
  </si>
  <si>
    <t>4.41; 2.91</t>
  </si>
  <si>
    <t>A Machine Learning-Empowered System for Long-Term Motion-Tolerant Wearable Monitoring of Blood Pressure and Heart Rate With Ear-ECG/PPG</t>
  </si>
  <si>
    <t>ECG+PPG; ear; PTT;</t>
  </si>
  <si>
    <t>classical ML; k-medoids; histogram triangle</t>
  </si>
  <si>
    <t>interventional study; exercise</t>
  </si>
  <si>
    <t>-1.4±5.2; 0.8±2.7</t>
  </si>
  <si>
    <t>A multi-type features fusion neural network for blood pressure prediction based on photoplethysmography</t>
  </si>
  <si>
    <t>Rong</t>
  </si>
  <si>
    <t>ECG+PPG; PTT; time-domain features; frequency-domain features</t>
  </si>
  <si>
    <t>7.25; 4.48</t>
  </si>
  <si>
    <t>A multistage deep neural network model for blood pressure estimation using photoplethysmogram signals</t>
  </si>
  <si>
    <t>1.91±5.55; 0.67±2.84</t>
  </si>
  <si>
    <t>A New Approach for Blood Pressure Monitoring based on ECG and PPG Signals by using Artificial Neural Networks</t>
  </si>
  <si>
    <t>Heravi</t>
  </si>
  <si>
    <t>ECG+PPG; PAT</t>
  </si>
  <si>
    <t>5.41±2.63; 7.01±2.52</t>
  </si>
  <si>
    <t>A New Image Blood Pressure Sensor Based on PPG, RRT, BPTT, and Harmonic Balancing</t>
  </si>
  <si>
    <t>Huang</t>
  </si>
  <si>
    <t>iPPG; learned</t>
  </si>
  <si>
    <t>personalization</t>
  </si>
  <si>
    <t>model; BPTT</t>
  </si>
  <si>
    <t>1.37±7.61; -1.40±6.00</t>
  </si>
  <si>
    <t>physiological model; built sensor array (nothing notable)</t>
  </si>
  <si>
    <t>0s</t>
  </si>
  <si>
    <t>A Non-catheterization Continuous Blood Pressure Estimation Approach Based on Machine Learning</t>
  </si>
  <si>
    <t>Chen</t>
  </si>
  <si>
    <t>ECG+PPG; PTT; PWV; HR; time-domain features; frequency-domain features</t>
  </si>
  <si>
    <t>personalization; fine-tuning</t>
  </si>
  <si>
    <t>classical ML; SVR; MLR</t>
  </si>
  <si>
    <t>Range</t>
  </si>
  <si>
    <t>3.27±5.52; 1.16±1.97</t>
  </si>
  <si>
    <t>20m</t>
  </si>
  <si>
    <t>1m</t>
  </si>
  <si>
    <t>A non-catheterization continuous cuffless blood pressure estimation using dynamic Recurrent Neural Networks</t>
  </si>
  <si>
    <t>Senturk</t>
  </si>
  <si>
    <t>ECG+PPG; entropy; time-domain features; frequency domain features</t>
  </si>
  <si>
    <t>deep learning; RNN; NARX; LSTM</t>
  </si>
  <si>
    <t>0.0224±2.211; 0.0417±1.2193</t>
  </si>
  <si>
    <t>A Novel Clustering-Based Algorithm for Continuous and Non-catheterization Cuff-Less Blood Pressure Estimation</t>
  </si>
  <si>
    <t>Ali Farki</t>
  </si>
  <si>
    <t>ECG+PPG; time-domain features; PAT; PIR</t>
  </si>
  <si>
    <t>classical ML; deep learning; clustering; random forests; gradient boosting</t>
  </si>
  <si>
    <t>MIMIC; catheterization;</t>
  </si>
  <si>
    <t>2.561; 2.231</t>
  </si>
  <si>
    <t>A Novel Continuous Blood Pressure Estimation Approach Based on Data Mining Techniques</t>
  </si>
  <si>
    <t>Miao</t>
  </si>
  <si>
    <t>ECG+PPG; time-domain features; HR; PAT; trend</t>
  </si>
  <si>
    <t>classical ML; MLR; SVR</t>
  </si>
  <si>
    <t>Internal; cuff; finapres</t>
  </si>
  <si>
    <t>interventional study</t>
  </si>
  <si>
    <t>114.88±16.04</t>
  </si>
  <si>
    <t>0.001±3.102; -0.004±2.199</t>
  </si>
  <si>
    <t>validating calibration of PTT at 1 day, 3 days and 6 months</t>
  </si>
  <si>
    <t>10m</t>
  </si>
  <si>
    <t>5m</t>
  </si>
  <si>
    <t>Internal; cuff; finapres; sitting</t>
  </si>
  <si>
    <t>0.85±5.78; -1.24±4.63</t>
  </si>
  <si>
    <t>1d</t>
  </si>
  <si>
    <t>Internal; cuff; finapres; exercise</t>
  </si>
  <si>
    <t>132.98±19.81</t>
  </si>
  <si>
    <t>1.25±6.25; -1.75±4.75</t>
  </si>
  <si>
    <t>3d</t>
  </si>
  <si>
    <t>-1±6; -1.25±5</t>
  </si>
  <si>
    <t>6mon</t>
  </si>
  <si>
    <t>A novel dynamical approach in continuous cuffless blood pressure T estimation based on ECG and PPG signals</t>
  </si>
  <si>
    <t>Sharifi</t>
  </si>
  <si>
    <t>ECG+PPG; PTT; PIR</t>
  </si>
  <si>
    <t>model-based</t>
  </si>
  <si>
    <t>7.83; 4.86</t>
  </si>
  <si>
    <t>A Novel Frequency Domain Method for Estimating Blood Pressure from Photoplethysmogram</t>
  </si>
  <si>
    <t>Wang</t>
  </si>
  <si>
    <t>PPG; DCT sequence</t>
  </si>
  <si>
    <t>deep learning; classical ML; adaboost</t>
  </si>
  <si>
    <t>1.8707±2.9425; 1.0339±1.6507</t>
  </si>
  <si>
    <t>A Novel Machine Learning-Based Systolic Blood Pressure Predicting Model</t>
  </si>
  <si>
    <t>Zheng</t>
  </si>
  <si>
    <t>ECG+PPG; time-domain features; patient characteristics</t>
  </si>
  <si>
    <t>deep learning; classical ML; LMA; BRA; SCGA; decision trees; gaussian process</t>
  </si>
  <si>
    <t>healthy+diseased; half hypertension</t>
  </si>
  <si>
    <t>3.03±6.11</t>
  </si>
  <si>
    <t>A novel method for continuous blood pressure estimation based on a single-channel photoplethysmogram signal</t>
  </si>
  <si>
    <t>Hu</t>
  </si>
  <si>
    <t>PPG; time-domain features; frequency-domain features; multi-gaussian model features</t>
  </si>
  <si>
    <t>classical ML; random forests; adaboost; xgboost; LightGBM; CatBoost</t>
  </si>
  <si>
    <t>MIMIC+PPG-BP+UoQ; catheterization</t>
  </si>
  <si>
    <t>-0.21±5.21; -0.19±3.37</t>
  </si>
  <si>
    <t>A Novel Method for the Contactless and Continuous Measurement of Arterial Blood Pressure on a Sleeping Bed</t>
  </si>
  <si>
    <t>Gu</t>
  </si>
  <si>
    <t>ECG+PPG; sleeping bed</t>
  </si>
  <si>
    <t>model; regression</t>
  </si>
  <si>
    <t>interventional study; supine; sitting</t>
  </si>
  <si>
    <t>0±7.1</t>
  </si>
  <si>
    <t>A Novel Parameter from PPG Dicrotic Notch for Estimation of Systolic Blood Pressure Using Pulse Transit Time</t>
  </si>
  <si>
    <t>PPG; RAS</t>
  </si>
  <si>
    <t>Internal; cuff; exercise</t>
  </si>
  <si>
    <t>1.7±6.8</t>
  </si>
  <si>
    <t>physiological model</t>
  </si>
  <si>
    <t>40m</t>
  </si>
  <si>
    <t>A Random Tree based algorithm for Blood Pressure estimation</t>
  </si>
  <si>
    <t>Tiloca</t>
  </si>
  <si>
    <t>ECG+PPG; PAT; time-domain features</t>
  </si>
  <si>
    <t>classical ML; random forest</t>
  </si>
  <si>
    <t>MIMIC; cuff</t>
  </si>
  <si>
    <t>Unknown</t>
  </si>
  <si>
    <t>13; 12.89</t>
  </si>
  <si>
    <t>A Robust Neural Network-based method to estimate Arterial Blood Pressure using Photoplethysmography</t>
  </si>
  <si>
    <t>Manamperi</t>
  </si>
  <si>
    <t>Internal+MIMIC; catheterization; cuff</t>
  </si>
  <si>
    <t>4.8; 2.5</t>
  </si>
  <si>
    <t>A sparse regression based approach for cuff-less blood pressure measurement</t>
  </si>
  <si>
    <t>Jain</t>
  </si>
  <si>
    <t>classical ML; sparse regression</t>
  </si>
  <si>
    <t>Internal+MIMIC+UoQ; catheterization; cuff</t>
  </si>
  <si>
    <t>unclear; 109 subjects aged between 20 to 55 years old</t>
  </si>
  <si>
    <t>healthy+diseased; ICU patients+surgical patients</t>
  </si>
  <si>
    <t>4.43; 4.90</t>
  </si>
  <si>
    <t>A SVM Method for Continuous Blood Pressure Estimation from a PPG Signal</t>
  </si>
  <si>
    <t>classical ML; SVM</t>
  </si>
  <si>
    <t>11.6415±8.2022; 7.617±6.7837</t>
  </si>
  <si>
    <t>A Wearable Blood Pressure Sensor Using Oscillometric Photoplethysmography and Micro Accelerometers</t>
  </si>
  <si>
    <t>Shaltis</t>
  </si>
  <si>
    <t>accelerometer+PPG; hydrostatic oscillometry</t>
  </si>
  <si>
    <t>classical ML; non-linear model</t>
  </si>
  <si>
    <t>pct error</t>
  </si>
  <si>
    <t>integrates motion sensor</t>
  </si>
  <si>
    <t>Advanced Bio-Inspired System for Noncatheterization Cuff-Less Blood Pressure Estimation from Physiological Signal Analysis</t>
  </si>
  <si>
    <t>Rundo</t>
  </si>
  <si>
    <t>deep learning; polak-ribiere; extended SOM</t>
  </si>
  <si>
    <t>pct accuracy</t>
  </si>
  <si>
    <t>An Ambulatory Blood Pressure Monitoring System Based on the Uncalibrated Steps of the Wrist</t>
  </si>
  <si>
    <t>Wu</t>
  </si>
  <si>
    <t>BCG+PPG; PAT</t>
  </si>
  <si>
    <t>classical ML; lienar regression</t>
  </si>
  <si>
    <t>3.08±4.29; 1.52±2.20</t>
  </si>
  <si>
    <t>An Empirical Study on Predicting Blood Pressure Using Classification and Regression Trees</t>
  </si>
  <si>
    <t>software; classification+regression</t>
  </si>
  <si>
    <t>ECG+PPG; PTT; AVR; AVL; AVF</t>
  </si>
  <si>
    <t>classical ML; CART; SVM</t>
  </si>
  <si>
    <t>95; 99.40</t>
  </si>
  <si>
    <t>An Estimation Method of Continuous Non-catheterization Arterial Blood Pressure Waveform Using Photoplethysmography: A U-Net Architecture-Based Approach</t>
  </si>
  <si>
    <t>Athaya</t>
  </si>
  <si>
    <t>deep learning; U-Net</t>
  </si>
  <si>
    <t>3.68; 1.97</t>
  </si>
  <si>
    <t>An Evaluation of the Cuffless Blood Pressure Estimation Based on Pulse Transit Time Technique: a Half Year Study on Normotensive Subjects</t>
  </si>
  <si>
    <t>Wong</t>
  </si>
  <si>
    <t xml:space="preserve">ECG+PPG; PTT; </t>
  </si>
  <si>
    <t>classical ML; least squares regression</t>
  </si>
  <si>
    <t>103.9±9.6; 59.8±8.9</t>
  </si>
  <si>
    <t>0.0±5.3; 0.0±2.9</t>
  </si>
  <si>
    <t>first 6 month calibration study</t>
  </si>
  <si>
    <t>1h</t>
  </si>
  <si>
    <t>45s</t>
  </si>
  <si>
    <t>1.4±10.2; 2.1±7.3</t>
  </si>
  <si>
    <t>An Unobtrusive and Calibration-free Blood pressure estimation Method using photoplethysmography and Biometrics</t>
  </si>
  <si>
    <t>Xing</t>
  </si>
  <si>
    <t>biometrics+PPG; SVD features; derivatives</t>
  </si>
  <si>
    <t>classical ML; random forest; BMI to adjust for contact pressure</t>
  </si>
  <si>
    <t>Internal; cuff; separate results based on age, hypertension, peripheral perfusion index</t>
  </si>
  <si>
    <t>healthy+diseased; young</t>
  </si>
  <si>
    <t>118.7±17.0; 76.2±12.0</t>
  </si>
  <si>
    <t>2.1±13.6; 2.3±9.5</t>
  </si>
  <si>
    <t>separate patient cohorts (age, hypertensive, low PI; comparison between calibration and calibration-free (first order); personalized calibration reduces fitting errors significantly (n = 147), and good peripheral  perfusion helps to improve the fitting accuracy; older group much larger error because location of dichoric notch not clear; poorly perfused population, BP was underestimated</t>
  </si>
  <si>
    <t>1mon</t>
  </si>
  <si>
    <t>healthy+diseased; old</t>
  </si>
  <si>
    <t>130.5±18.6; 71.6±12.2</t>
  </si>
  <si>
    <t>5.5±15.5; 2.6±9.3</t>
  </si>
  <si>
    <t>personalization; biometrics; median of all his or her previous fitting errors using the calibration-free algorithm</t>
  </si>
  <si>
    <t>-0.1±9.5; -0.1±9.0</t>
  </si>
  <si>
    <t>7m</t>
  </si>
  <si>
    <t>0.0±11.2; -0.2±7.2</t>
  </si>
  <si>
    <t>Applicability of the Second Derivative Photoplethysmogram for Non-catheterization Blood Pressure Estimation during Exercise</t>
  </si>
  <si>
    <t>Jeong</t>
  </si>
  <si>
    <t>ECG+PPG; PTT; R-A</t>
  </si>
  <si>
    <t>classical ML; regression</t>
  </si>
  <si>
    <t>r</t>
  </si>
  <si>
    <t>Arterial Blood Pressure Estimation From Local Pulse Wave Velocity Using Dual-Element Photoplethysmograph Probe</t>
  </si>
  <si>
    <t>P M</t>
  </si>
  <si>
    <t>multi-site PPG; PTT; trend; carotid</t>
  </si>
  <si>
    <t>9.58; 5.26</t>
  </si>
  <si>
    <t>Arterial blood pressure feature estimation using photoplethysmography</t>
  </si>
  <si>
    <t>Zadi</t>
  </si>
  <si>
    <t>classical ML; dynamical system; autoregressive moving average model</t>
  </si>
  <si>
    <t>4.386; 2.969</t>
  </si>
  <si>
    <t>interventional study; breath hold manuver</t>
  </si>
  <si>
    <t>4.601; 3.294</t>
  </si>
  <si>
    <t>personalization; calibrate on first breath hold manuver</t>
  </si>
  <si>
    <t>observational; rest</t>
  </si>
  <si>
    <t>6.582; 4.013</t>
  </si>
  <si>
    <t>90s</t>
  </si>
  <si>
    <t>dependent on the ability of the subject to prolong breath hold</t>
  </si>
  <si>
    <t>7.375; 4.478</t>
  </si>
  <si>
    <t>Assessment of Calibration Models for Cuff-Less Blood Pressure Measurement After One Year of Aging</t>
  </si>
  <si>
    <t>Yavarimanesh</t>
  </si>
  <si>
    <t>ECG+PPG; finger PPG; ear PPG; PAT</t>
  </si>
  <si>
    <t>linear regression</t>
  </si>
  <si>
    <t>Internal; cuff; before and after slow breathing, mental arithmetic, cold pressor, and nitroglycerin</t>
  </si>
  <si>
    <t>healthy+diseased</t>
  </si>
  <si>
    <t>9.6; 12.7</t>
  </si>
  <si>
    <t>Only a linear model relating toe pulse arrival time (PAT) – time delay between ECG R-wave and toe PPG foot – to systolic BP (SBP) remained useful</t>
  </si>
  <si>
    <t>Assessment of deep learning based blood pressure prediction from PPG and iPPG signals</t>
  </si>
  <si>
    <t>Schrumpf</t>
  </si>
  <si>
    <t>PPG; learned; iPPG</t>
  </si>
  <si>
    <t>deep learning; AlexNet; ResNet; transfer learning</t>
  </si>
  <si>
    <t>80-160; 50-80</t>
  </si>
  <si>
    <t>13.5; 5.6</t>
  </si>
  <si>
    <t>evaluates whether it is possible</t>
  </si>
  <si>
    <t>personalization; 20% of subject data for testing</t>
  </si>
  <si>
    <t>12.51; 8.3</t>
  </si>
  <si>
    <t>Assessment of Non-catheterization Blood Pressure Prediction from PPG and iPPG Signals Using Deep Learning</t>
  </si>
  <si>
    <t>deep learning; CNN; AlexNet; ResNet; LSTM</t>
  </si>
  <si>
    <t>https://zenodo.org/record/5590603</t>
  </si>
  <si>
    <t>16.4; 8.5</t>
  </si>
  <si>
    <t>data imbalance; visualize errors against bp value. compares mix, separate and personalization; CVPR</t>
  </si>
  <si>
    <t>14.2; 10.7</t>
  </si>
  <si>
    <t>70-160; 40-110</t>
  </si>
  <si>
    <t>7.7; 4.4</t>
  </si>
  <si>
    <t>9.0; 4.6</t>
  </si>
  <si>
    <t>80% of data</t>
  </si>
  <si>
    <t>20% of data</t>
  </si>
  <si>
    <t>Internal+MIMIC; cuff</t>
  </si>
  <si>
    <t>14; 11</t>
  </si>
  <si>
    <t>Beat-to-beat ambulatory blood pressure estimation based on random forest</t>
  </si>
  <si>
    <t>ECG+PPG; PTT; time-domain features</t>
  </si>
  <si>
    <t>classical ML; linear regression; random forest</t>
  </si>
  <si>
    <t>8.29±5.84; 4.44±3.72</t>
  </si>
  <si>
    <t>Beat-to-Beat Continuous Blood Pressure Estimation Using Bidirectional Long Short-Term Memory Network</t>
  </si>
  <si>
    <t>Lee</t>
  </si>
  <si>
    <t>BCG+ECG+PPG; PAT; time-domain features; ablation</t>
  </si>
  <si>
    <t xml:space="preserve">subject level split; LOSO; multi-day 15 subjects for at 2 weeks; fine-tuning; </t>
  </si>
  <si>
    <t>deep learning; BLSTM; LOSO; fine-tuning</t>
  </si>
  <si>
    <t>85-160; 47-95</t>
  </si>
  <si>
    <t>10.01; 5.64</t>
  </si>
  <si>
    <t>personalization; LOSO then fine-tune; multi-day 15 subjects for at 2 weeks;</t>
  </si>
  <si>
    <t>2.56; 2.05</t>
  </si>
  <si>
    <t>personalization and LOSO over one day and multiple days, ablation</t>
  </si>
  <si>
    <t>30m</t>
  </si>
  <si>
    <t>60% of data</t>
  </si>
  <si>
    <t>5.81; 5.34</t>
  </si>
  <si>
    <t>14d</t>
  </si>
  <si>
    <t>2.62; 2.03</t>
  </si>
  <si>
    <t>7.12; 6.22</t>
  </si>
  <si>
    <t>Beat-to-Beat Tracking of Systolic Blood Pressure Using Noncatheterization Pulse Transit Time During Anesthesia Induction in Hypertensive Patients</t>
  </si>
  <si>
    <t>Kim</t>
  </si>
  <si>
    <t>ECG+PPG; PTT; trend</t>
  </si>
  <si>
    <t>0.81±0.11</t>
  </si>
  <si>
    <t>BioWatch: A Noncatheterization Wrist-Based Blood Pressure Monitor That Incorporates Training Techniques for Posture and Subject Variability</t>
  </si>
  <si>
    <t>Thomas</t>
  </si>
  <si>
    <t>ECG+PPG; PTT</t>
  </si>
  <si>
    <t>interventional study; postures</t>
  </si>
  <si>
    <t>9.37; 6.90</t>
  </si>
  <si>
    <t>Blind, Cuff-less, Calibration-Free and Continuous Blood Pressure Estimation using Optimized Inductive Group Method of Data Handling</t>
  </si>
  <si>
    <t>Mohebbian</t>
  </si>
  <si>
    <t>classical ML; OIGMDH</t>
  </si>
  <si>
    <t>4.67±1.44; 3.33±1.61</t>
  </si>
  <si>
    <t>Blood pressure assessment with in-ear photoplethysmography</t>
  </si>
  <si>
    <t>personalization; pre-classification</t>
  </si>
  <si>
    <t>model; physiology; WK4</t>
  </si>
  <si>
    <t>121.6±16.6; 71.0±10.4</t>
  </si>
  <si>
    <t>5.35; 4.55</t>
  </si>
  <si>
    <t>1 and 2 month follow-up; error did not change significantly</t>
  </si>
  <si>
    <t>60s</t>
  </si>
  <si>
    <t>2mon</t>
  </si>
  <si>
    <t>Blood Pressure Contour Analysis after Exercise by the Photoplethysmogram Using a Transfer Function Method</t>
  </si>
  <si>
    <t>classical ML; signal processing; general transfer function</t>
  </si>
  <si>
    <t>interventional study; rest and post-exercise</t>
  </si>
  <si>
    <t>113±17; 71±12</t>
  </si>
  <si>
    <t>2.71±1.15</t>
  </si>
  <si>
    <t>first general transfer function paper; provides both calibrated and uncalibrated results</t>
  </si>
  <si>
    <t>107±17; 66±11</t>
  </si>
  <si>
    <t>2.84±1.37</t>
  </si>
  <si>
    <t>Blood Pressure Estimation Algorithm Based on Photoplethysmography Pulse Analyses</t>
  </si>
  <si>
    <t>multi-site PPG; PTT; trend</t>
  </si>
  <si>
    <t>model; bramwell-hill</t>
  </si>
  <si>
    <t>observational study; twice over a period of 10 days in the same posture</t>
  </si>
  <si>
    <t>3.391±0.867; 5.866±2.273</t>
  </si>
  <si>
    <t>Blood pressure estimation from appropriate and inappropriate PPG signals using A learned-based method</t>
  </si>
  <si>
    <t>Mousavi</t>
  </si>
  <si>
    <t>PPG; time-domain features; frequency-domain features</t>
  </si>
  <si>
    <t>classical ML; decision trees; SVR; adaboost; random forests</t>
  </si>
  <si>
    <t>unclear (1323 total)</t>
  </si>
  <si>
    <t>132.3±22.91; 88.8±15.17</t>
  </si>
  <si>
    <t>0.187±4.173; -0.050±8.901</t>
  </si>
  <si>
    <t>Blood Pressure Estimation from Electrocardiogram and Photoplethysmography Signals Using Continuous Wavelet Transform and Convolutional Neural Network</t>
  </si>
  <si>
    <t>Mansouri</t>
  </si>
  <si>
    <t>deep learning; CNN; scalogram</t>
  </si>
  <si>
    <t>BLOOD PRESSURE ESTIMATION FROM PHOTOPLETHYSMOGRAM AND ELECTROCARDIOGRAM SIGNALS USING MACHINE LEARNING</t>
  </si>
  <si>
    <t>Yang</t>
  </si>
  <si>
    <t>ECG+PPG; time-domain features; PTT</t>
  </si>
  <si>
    <t>classical ML; lasso; SVM</t>
  </si>
  <si>
    <t>observational study; exercise</t>
  </si>
  <si>
    <t>8.94±11.0; 7.33±9.5</t>
  </si>
  <si>
    <t>Blood Pressure Estimation from Photoplethysmogram Using a Spectro-Temporal Deep Neural Network</t>
  </si>
  <si>
    <t>Slapničar</t>
  </si>
  <si>
    <t>PPG; time-domain features; frequency-domain features; entropy; derivatives</t>
  </si>
  <si>
    <t>subject level split; LOOCV</t>
  </si>
  <si>
    <t>deep learning; ResNet; CNN</t>
  </si>
  <si>
    <t>15.41; 12.38</t>
  </si>
  <si>
    <t>proposes data cleaning code</t>
  </si>
  <si>
    <t>personalization; select 20% of individual data</t>
  </si>
  <si>
    <t>60-200; 30-110</t>
  </si>
  <si>
    <t>9.43; 6.88</t>
  </si>
  <si>
    <t>Blood Pressure Estimation from Photoplethysmogram using Latent Parameters</t>
  </si>
  <si>
    <t>Datta</t>
  </si>
  <si>
    <t>model; windkessel; regression</t>
  </si>
  <si>
    <t>diseased; hospital patients</t>
  </si>
  <si>
    <t>15±12; 12±15</t>
  </si>
  <si>
    <t>BLOOD PRESSURE ESTIMATION FROM PPG SIGNALS USING CONVOLUTIONAL NEURAL NETWORKS AND SIAMESE NETWORK</t>
  </si>
  <si>
    <t>Schlesinger</t>
  </si>
  <si>
    <t>deep learning; siamese; CNN</t>
  </si>
  <si>
    <t>5.95; 3.41</t>
  </si>
  <si>
    <t>Blood pressure estimation from pulse wave velocity measured on the chest</t>
  </si>
  <si>
    <t>Fuke</t>
  </si>
  <si>
    <t>ECG+PPG; PAT; PWTT; time-domain features</t>
  </si>
  <si>
    <t>model; physiological; Moens-Korteweg</t>
  </si>
  <si>
    <t>115-140</t>
  </si>
  <si>
    <t>6.91±4.23</t>
  </si>
  <si>
    <t>Blood Pressure Estimation Using Photoplethysmogram Signal and Its Morphological Feature</t>
  </si>
  <si>
    <t>Hasanzadeh</t>
  </si>
  <si>
    <t>PPG; time-domain features; HRV; mNPV</t>
  </si>
  <si>
    <t>classical ML; linear regression; decision tree; random forest; adaboost</t>
  </si>
  <si>
    <t>8.22; 4.17</t>
  </si>
  <si>
    <t>Blood Pressure Estimation Using Photoplethysmography Only: Comparison between Different Machine Learning Approaches</t>
  </si>
  <si>
    <t>Khalid</t>
  </si>
  <si>
    <t>classical ML; regression tree; MLR; SVM</t>
  </si>
  <si>
    <t>-0.1±6.5; -0.6±5.2</t>
  </si>
  <si>
    <t>BLOOD PRESSURE ESTIMATION USING VIDEO PLETHYSMOGRAPHY</t>
  </si>
  <si>
    <t>Secerbegovic</t>
  </si>
  <si>
    <t>iPPG+ECG; PTT;</t>
  </si>
  <si>
    <t>personalization; baseline model; pre and post exercise</t>
  </si>
  <si>
    <t>model; regression; physiological</t>
  </si>
  <si>
    <t>MAE (SBP)</t>
  </si>
  <si>
    <t>4m</t>
  </si>
  <si>
    <t>Blood Pressure Estimation with a Wristband Optical Sensor</t>
  </si>
  <si>
    <t>personalization; use random segments of patient data (0 to 50%)</t>
  </si>
  <si>
    <t>classical ML; RRELIEF</t>
  </si>
  <si>
    <t>Internal; cuff; Empatica E4; smartwatch</t>
  </si>
  <si>
    <t>interventional study; everyday life</t>
  </si>
  <si>
    <t>6.70; 4.42</t>
  </si>
  <si>
    <t>Blood Pressure Estimation with Complexity Features from Electrocardiogram and Photoplethysmogram Signals</t>
  </si>
  <si>
    <t>subject level split; 5 fold CV</t>
  </si>
  <si>
    <t>97-148; 53-108</t>
  </si>
  <si>
    <t>7.33; 5.15</t>
  </si>
  <si>
    <t>PPG; autoregressive model; multifractal wavelet; entropy; hjorth parameters; HR</t>
  </si>
  <si>
    <t>9.44; 5.31</t>
  </si>
  <si>
    <t>Blood Pressure Morphology Assessment from Photoplethysmogram and Demographic Information Using Deep Learning with Attention Mechanism</t>
  </si>
  <si>
    <t>Aguirre</t>
  </si>
  <si>
    <t>deep learning; attention</t>
  </si>
  <si>
    <t>130.84±20.27; 64.48±9.51</t>
  </si>
  <si>
    <t>14.39; 6.57</t>
  </si>
  <si>
    <t>good discussion that should reference</t>
  </si>
  <si>
    <t>12.08; 5.56</t>
  </si>
  <si>
    <t>Blood Pressure Prediction Based on Pattern Classification</t>
  </si>
  <si>
    <t>software; classification</t>
  </si>
  <si>
    <t>classical ML; random forest; SVM; decision trees; naive gaussian; MLR; KNN</t>
  </si>
  <si>
    <t xml:space="preserve">MIMIC+UoQ; catheterization; </t>
  </si>
  <si>
    <t>0.96; 0.94</t>
  </si>
  <si>
    <t>Blood Pressure Prediction by a Smartphone Sensor using Fully Convolutional Networks</t>
  </si>
  <si>
    <t>Baek</t>
  </si>
  <si>
    <t>software+hardware; regression; smartphone HR sensor; multi-wavelength</t>
  </si>
  <si>
    <t>multi-wavelength PPG; learned</t>
  </si>
  <si>
    <t>observational study; exercise; resting; sleeping</t>
  </si>
  <si>
    <t>5.28; 4.92</t>
  </si>
  <si>
    <t>Building Continuous Arterial Blood Pressure Prediction Models Using Recurrent Networks</t>
  </si>
  <si>
    <t>Sideris</t>
  </si>
  <si>
    <t>deep learning; LSTM</t>
  </si>
  <si>
    <t>Calibration-free Blood Pressure Assessment Using An Integrated Deep Learning Method</t>
  </si>
  <si>
    <t>Han</t>
  </si>
  <si>
    <t>biometrics+PPG; learned; BMI</t>
  </si>
  <si>
    <t>PPG-BP; cuff</t>
  </si>
  <si>
    <t>F1</t>
  </si>
  <si>
    <t>incorporates BMI</t>
  </si>
  <si>
    <t>Central Blood Pressure Estimation From Distal PPG Measurement Using Semiclassical Signal Analysis Features</t>
  </si>
  <si>
    <t>Li</t>
  </si>
  <si>
    <t>PPG; time-domain features; signal analysis; schrodinger spectrum; frequency-domain features</t>
  </si>
  <si>
    <t>deep learning; classical ML; fully connected; SVM; MLR; decision trees</t>
  </si>
  <si>
    <t>-0.242±7.138; -0.664±7.416</t>
  </si>
  <si>
    <t>Characters available in photoplethysmogram for blood pressure estimation: beyond the pulse transit time</t>
  </si>
  <si>
    <t>ECG+PPG; PAT; RSD; RtArea; TmBB; TmCA</t>
  </si>
  <si>
    <t>classical ML; MLR; regression; linear model</t>
  </si>
  <si>
    <t>116.42±5.44; 64.53±3.95</t>
  </si>
  <si>
    <t>4.73; 4.72</t>
  </si>
  <si>
    <t>personalization; coefficients for each subject</t>
  </si>
  <si>
    <t>4.82; 3.72</t>
  </si>
  <si>
    <t>regression of features both individually and collectively</t>
  </si>
  <si>
    <t>Classification of blood pressure in critically ill patients using photoplethysmography and machine learning</t>
  </si>
  <si>
    <t>Mejía-Mejía</t>
  </si>
  <si>
    <t>PPG; PRV; time-domain features; frequency-domain features</t>
  </si>
  <si>
    <t>classical ML; deep learning; kNN; SVM</t>
  </si>
  <si>
    <t>4.74±2.33; 1.78±0.14</t>
  </si>
  <si>
    <t>CNN-LSTM Prediction Method for Blood Pressure Based on Pulse Wave</t>
  </si>
  <si>
    <t>Mou</t>
  </si>
  <si>
    <t>6.01; 3.53</t>
  </si>
  <si>
    <t>Comparative study on artificial neural network with multiple regressions for continuous estimation of blood pressure</t>
  </si>
  <si>
    <t>ECG+PPG; PTT; patient features</t>
  </si>
  <si>
    <t>deep learning; fully connected; classical ML; MLR</t>
  </si>
  <si>
    <t>4.53; 4.96</t>
  </si>
  <si>
    <t>Comparing blood pressure measurements between a photoplethysmography‐based and a standard cuff‐based manometry device</t>
  </si>
  <si>
    <t>Nachman</t>
  </si>
  <si>
    <t>PPG; proprietary algorithm</t>
  </si>
  <si>
    <t>personalization; one time calibration and test before and after exercise</t>
  </si>
  <si>
    <t>proprietary</t>
  </si>
  <si>
    <t>Internal; cuff; wrist-worn PPG</t>
  </si>
  <si>
    <t>interventional study; exercise (for healthy)</t>
  </si>
  <si>
    <t>117.1±19.5; 68.2±11.1</t>
  </si>
  <si>
    <t>-0.1±3.6; 0.0±3.5</t>
  </si>
  <si>
    <t>biobeat device; use ISO standards; wrong bland-altman plot; small range??</t>
  </si>
  <si>
    <t>30s</t>
  </si>
  <si>
    <t>0.26±4; -1.14±4.4</t>
  </si>
  <si>
    <t>Comparison of photoplethysmogram measured from wrist and finger and the effect of measurement location on pulse arrival time</t>
  </si>
  <si>
    <t>Rajala</t>
  </si>
  <si>
    <t>ECG+PPG; PTT; PWV</t>
  </si>
  <si>
    <t>record level split without personalization; regression on all subjects</t>
  </si>
  <si>
    <t>classical ML; MLR</t>
  </si>
  <si>
    <t>0.44; 0.37</t>
  </si>
  <si>
    <t>Continuous and Noncatheterization Estimation of Arterial Blood Pressure Using a Photoplethysmographic Approach</t>
  </si>
  <si>
    <t>Teng</t>
  </si>
  <si>
    <t>0.21±7.32; 0.21±4.39</t>
  </si>
  <si>
    <t>3m</t>
  </si>
  <si>
    <t>18m</t>
  </si>
  <si>
    <t>6m</t>
  </si>
  <si>
    <t>Continuous blood pressure estimation based on multiple parameters from eletrocardiogram and photoplethysmogram by Back-propagation neural network</t>
  </si>
  <si>
    <t>Xu</t>
  </si>
  <si>
    <t>ECG+PPG; time-domain features; PAT</t>
  </si>
  <si>
    <t>0.41±2.02; 0.46±2.21</t>
  </si>
  <si>
    <t>Continuous Blood Pressure Estimation From Electrocardiogram and Photoplethysmogram During Arrhythmias</t>
  </si>
  <si>
    <t>Liu</t>
  </si>
  <si>
    <t>ECG+PPG; PTT; time-domain features; PTTrfl PTTrm; PTTrp</t>
  </si>
  <si>
    <t>diseased; clinically stable patients</t>
  </si>
  <si>
    <t>-0.04±6.11; 0.11±3.62</t>
  </si>
  <si>
    <t>Continuous Blood Pressure Estimation from PPG Signal</t>
  </si>
  <si>
    <t>observational study; everyday life</t>
  </si>
  <si>
    <t>8.57; 4.42</t>
  </si>
  <si>
    <t>4.47; 2.02</t>
  </si>
  <si>
    <t>Continuous Blood Pressure Estimation from Two-Channel PPG Parameters by XGBoost</t>
  </si>
  <si>
    <t>Cheng</t>
  </si>
  <si>
    <t>multi-site PPG; PTT; time-domain features</t>
  </si>
  <si>
    <t>classical ML; XGBoost</t>
  </si>
  <si>
    <t>1.56±3.39; 3.11±3.78</t>
  </si>
  <si>
    <t>Continuous Blood Pressure Estimation Using Exclusively Photopletysmography by LSTM-Based Signal-to-Signal Translation</t>
  </si>
  <si>
    <t>Harfiya</t>
  </si>
  <si>
    <t>4.05; 2.41</t>
  </si>
  <si>
    <t>Continuous Blood Pressure Monitoring using ECG and Finger Photoplethysmogram</t>
  </si>
  <si>
    <t>Chua</t>
  </si>
  <si>
    <t>observational study; young; exercise</t>
  </si>
  <si>
    <t>6; 4</t>
  </si>
  <si>
    <t>2m</t>
  </si>
  <si>
    <t>10-15 beats</t>
  </si>
  <si>
    <t>Continuous blood pressure prediction based on hierarchical adaptive algorithm</t>
  </si>
  <si>
    <t>Jia</t>
  </si>
  <si>
    <t>Continuous Blood Pressure Prediction from Pulse Transit Time Using ECG and PPG Signals</t>
  </si>
  <si>
    <t>Ghosh</t>
  </si>
  <si>
    <t>107-137; 64-93</t>
  </si>
  <si>
    <t>ME (SBP, seated)</t>
  </si>
  <si>
    <t>0.07±5.8</t>
  </si>
  <si>
    <t>personalization for seated, walking, cycling</t>
  </si>
  <si>
    <t>20s</t>
  </si>
  <si>
    <t>ME (SBP, walking)</t>
  </si>
  <si>
    <t>4.4±20.9</t>
  </si>
  <si>
    <t>ME (SBP, cycling)</t>
  </si>
  <si>
    <t>10.2±16.0</t>
  </si>
  <si>
    <t>Continuous Blood Pressure Prediction Using Pulse Features and Elman Neural Networks</t>
  </si>
  <si>
    <t>deep learning; Elman neural network</t>
  </si>
  <si>
    <t>Continuous Cuffless Blood Pressure Estimation Using Pulse Transit Time and Photoplethysmogram Intensity Ratio</t>
  </si>
  <si>
    <t>Ding</t>
  </si>
  <si>
    <t>personalization; once</t>
  </si>
  <si>
    <t>90-150; 45-100</t>
  </si>
  <si>
    <t>-0.37±5.21; -0.08±4.06</t>
  </si>
  <si>
    <t>PIR can indicate the low frequency variation of BP, whereas PTT reflects the high frequency fluctuations of BP.</t>
  </si>
  <si>
    <t>Continuous Monitoring of Blood Pressure from Photophlethysmograph Signal</t>
  </si>
  <si>
    <t>Ackshaiyaa</t>
  </si>
  <si>
    <t>classical ML; random forests</t>
  </si>
  <si>
    <t>11.6; 14.8</t>
  </si>
  <si>
    <t>Continuous Peripheral Blood Pressure Measurement with ECG and PPG Signals at Fingertip</t>
  </si>
  <si>
    <t>software+hardware; regression; self designed ECG+PPG sensor; single lead ECG</t>
  </si>
  <si>
    <t>model; physiological</t>
  </si>
  <si>
    <t>6.75; 6.08</t>
  </si>
  <si>
    <t>dataset is unclear</t>
  </si>
  <si>
    <t>Crisp-BP: Continuous Wrist PPG-based Blood Pressure Measurement</t>
  </si>
  <si>
    <t>Cao</t>
  </si>
  <si>
    <t>pressure+multi-wavelength PPG; APW</t>
  </si>
  <si>
    <t>personalization; contact pressure calibration; LOOCV; subject level split</t>
  </si>
  <si>
    <t>deep learning; BLSTM; hybrid NN; model based features; RWTT; transfer learning</t>
  </si>
  <si>
    <t>Internal+MIMIC; catheterization; cuff; every hour</t>
  </si>
  <si>
    <t>110±26.1; 69.3±15.1</t>
  </si>
  <si>
    <t>0.86±6.55; 1.67±7.31</t>
  </si>
  <si>
    <t>best paper seen so far</t>
  </si>
  <si>
    <t>Cuff-less and Calibration-free Blood Pressure Estimation Using Convolutional Autoencoder with Unsupervised Feature Extraction</t>
  </si>
  <si>
    <t>subject level split; CV</t>
  </si>
  <si>
    <t>deep learning; auto-encoder; CNN</t>
  </si>
  <si>
    <t>9.61±7.75; 6.73±5.13</t>
  </si>
  <si>
    <t>Cuff-Less Blood Pressure Estimation Using Pulse Waveform Analysis and Pulse Arrival Time</t>
  </si>
  <si>
    <t>Yoon</t>
  </si>
  <si>
    <t>personalization; select number of calibrations over time</t>
  </si>
  <si>
    <t>model; physiological; MLR</t>
  </si>
  <si>
    <t>126±25; 64±12</t>
  </si>
  <si>
    <t>6.0±2.3; 4.4±1.6</t>
  </si>
  <si>
    <t>multiple, arbitrarily selected within 12hr window</t>
  </si>
  <si>
    <t>Cuff-less blood pressure measurement based on hybrid feature selection algorithm and multi-penalty regularized regression technique</t>
  </si>
  <si>
    <t>Mamun</t>
  </si>
  <si>
    <t>classical ML; lasso</t>
  </si>
  <si>
    <t>5.77; 4.91</t>
  </si>
  <si>
    <t>Cuff-less Blood Pressure Measurement Using Supplementary ECG and PPG Features Extracted Through Wavelet Transformation</t>
  </si>
  <si>
    <t>Singla</t>
  </si>
  <si>
    <t>record level split without personalization; regression</t>
  </si>
  <si>
    <t>classical ML; MLR; rational quadratic, exponential; squared exponential</t>
  </si>
  <si>
    <t>0.4916±6.3986; 0.2527±3.2835</t>
  </si>
  <si>
    <t>Cuff-less Calibration-free Blood Pressure Estimation under Ambulatory Environment using Pulse Wave Velocity and Photoplethysmogram Signals</t>
  </si>
  <si>
    <t>Sanuki</t>
  </si>
  <si>
    <t>model; classical ML; KNN; random forests; SVM</t>
  </si>
  <si>
    <t>Internal; cuff; young men</t>
  </si>
  <si>
    <t>128.05±16.90</t>
  </si>
  <si>
    <t>Cuff-less continuous blood pressure measurement based on multiple types of information fusion</t>
  </si>
  <si>
    <t>Yin</t>
  </si>
  <si>
    <t>ECG+PPG; PTT; time-domain features; patient features</t>
  </si>
  <si>
    <t>deep learning</t>
  </si>
  <si>
    <t>1.5; 0.9</t>
  </si>
  <si>
    <t>Cuffless and Continuous Blood Pressure Estimation based on Multiple Regression Analysis</t>
  </si>
  <si>
    <t>Shen</t>
  </si>
  <si>
    <t>5.6787±6.0854; 4.0056±3.8271</t>
  </si>
  <si>
    <t>Cuffless and Continuous Blood Pressure Estimation From PPG Signals Using Recurrent Neural Networks</t>
  </si>
  <si>
    <t>El-Hajj</t>
  </si>
  <si>
    <t>deep learning; LSTM; fully connected</t>
  </si>
  <si>
    <t>3.25; 1.43</t>
  </si>
  <si>
    <t>Cuffless and Non-catheterization Systolic Blood Pressure Estimation for Aged Class by Using a Photoplethysmograph</t>
  </si>
  <si>
    <t>Suzuki</t>
  </si>
  <si>
    <t>biometrics+PPG; CPW; APW</t>
  </si>
  <si>
    <t>0±8.2</t>
  </si>
  <si>
    <t>Cuffless and Noncatheterization Estimation of Blood Pressure Based on a Wavelet Transform Approach</t>
  </si>
  <si>
    <t>ECG+PPG; WTMM; PTT</t>
  </si>
  <si>
    <t>personalization; one calibration</t>
  </si>
  <si>
    <t>-2.6256±6.7459; -0.7901±6.1777</t>
  </si>
  <si>
    <t>maybe first PTT?</t>
  </si>
  <si>
    <t>Cuffless Blood Pressure Estimation Algorithms for Continuous Health-Care Monitoring</t>
  </si>
  <si>
    <t>Kachuee</t>
  </si>
  <si>
    <t>ECG+PPG; PTT; time-domain features; LASI; IPA</t>
  </si>
  <si>
    <t>classical ML; RLR; decision trees; SVM; AdaBoost; random forests</t>
  </si>
  <si>
    <t>137.9±18.7; 70.9±9.2</t>
  </si>
  <si>
    <t>11.17; 5.35</t>
  </si>
  <si>
    <t>MIMIC dataset creator; one time calibration; calibration-free</t>
  </si>
  <si>
    <t>record level split without personalization; pick 1 from 10 segments and use as one-point calibration</t>
  </si>
  <si>
    <t>8.21; 4.31</t>
  </si>
  <si>
    <t>Cuffless blood pressure estimation based on composite neural network and graphics information</t>
  </si>
  <si>
    <t>Qiu</t>
  </si>
  <si>
    <t>deep learning; CNN; ResNet</t>
  </si>
  <si>
    <t>3.70; 2.81</t>
  </si>
  <si>
    <t>Cuffless Blood Pressure Estimation Based on Data-Oriented Continuous Health Monitoring System</t>
  </si>
  <si>
    <t>Atomi</t>
  </si>
  <si>
    <t xml:space="preserve">biometrics+PPG; time-domain features; </t>
  </si>
  <si>
    <t>116.0±13.4</t>
  </si>
  <si>
    <t>1.58±8.54</t>
  </si>
  <si>
    <t>Cuffless Blood Pressure Estimation Based on Photoplethysmography Signal and Its Second Derivative</t>
  </si>
  <si>
    <t>PPG; APG; SDPPG; time-domain features</t>
  </si>
  <si>
    <t>13.4; 6.9</t>
  </si>
  <si>
    <t>Cuffless Blood Pressure Estimation by Error-Correcting Output Coding Method Based on an Aggregation of AdaBoost with a Photoplethysmograph Sensor</t>
  </si>
  <si>
    <t>classical ML; ECOC; adaboost; CART</t>
  </si>
  <si>
    <t>112.0±17.7</t>
  </si>
  <si>
    <t>-1.2±11.7</t>
  </si>
  <si>
    <t>addresses imbalance</t>
  </si>
  <si>
    <t>Cuffless blood pressure estimation from electrocardiogram and photoplethysmogram using waveform based ANN-LSTM network</t>
  </si>
  <si>
    <t>Tanveer</t>
  </si>
  <si>
    <t>classical ML; deep learning; ANN+LSTM; adaboost; RNN</t>
  </si>
  <si>
    <t>1.1; 0.58</t>
  </si>
  <si>
    <t>Cuffless blood pressure estimation from PPG signals and its derivatives using deep learning models</t>
  </si>
  <si>
    <t>deep learning; LSTM; GRU; attention</t>
  </si>
  <si>
    <t>4.51; 2.6</t>
  </si>
  <si>
    <t>Cuffless blood pressure estimation methods: physiological model parameters versus machine-learned features</t>
  </si>
  <si>
    <t>3.37; 1.78</t>
  </si>
  <si>
    <t>Cuffless blood pressure estimation using only a smartphone</t>
  </si>
  <si>
    <t>Matsumura</t>
  </si>
  <si>
    <t>software+hardware; smartphone</t>
  </si>
  <si>
    <t>PPG; HR; nNPV</t>
  </si>
  <si>
    <t>classical ML; MLR; regression; multilinear; exponential transformation of linear polynomial equation</t>
  </si>
  <si>
    <t>interventional study; mental arithmetic</t>
  </si>
  <si>
    <t>125.85±31.9; 84.35±19</t>
  </si>
  <si>
    <t>BP=in cardiac output (HR) + total peripheral resistance (nNPV)</t>
  </si>
  <si>
    <t>Cuffless Blood Pressure Measurement Using a Smartphone-Case Based ECG Monitor with Photoplethysmography in Hypertensive Patients</t>
  </si>
  <si>
    <t>Sagirova</t>
  </si>
  <si>
    <t>diseased; hypertensive patients</t>
  </si>
  <si>
    <t>122.5±17.8; 76±12.4</t>
  </si>
  <si>
    <t>0.32±3.63; 0.61±2.95</t>
  </si>
  <si>
    <t>Cuffless Blood Pressure Prediction from PPG using Relevance Vector Machine</t>
  </si>
  <si>
    <t>Shobitha</t>
  </si>
  <si>
    <t>PPG; time-domain features; spectral features</t>
  </si>
  <si>
    <t>classical ML; SVM; random forests; RVM</t>
  </si>
  <si>
    <t>observational study; relaxed, exercise, rest</t>
  </si>
  <si>
    <t>kappa score</t>
  </si>
  <si>
    <t>Cuffless Continuous Blood Pressure Estimation From Pulse Morphology of Photoplethysmograms</t>
  </si>
  <si>
    <t>Yan</t>
  </si>
  <si>
    <t>interventional study; cold stimulus</t>
  </si>
  <si>
    <t>0.043±5.001; 0.008±4.140</t>
  </si>
  <si>
    <t>personalized model for each person. In the first stage, the subject was resting on a mattress for 5 min, with the room temperature conditioned at 26 ◦C. In the second stage, the subject was instructed to immerse his/her left hand into. 10 ◦C cold water for 3 min, in order to produce vasocon- striction and to elevate the blood pressure. In the third stage, the subject took his/her hand out of the water and rested for another 5 min.</t>
  </si>
  <si>
    <t>Cuffless Deep Learning-Based Blood Pressure Estimation for Smart Wristwatches</t>
  </si>
  <si>
    <t>Song</t>
  </si>
  <si>
    <t>ECG+PPG; PTT; time-domain features; PTTt; PTTf; PTTb</t>
  </si>
  <si>
    <t>Internal; cuff; 3 times 20s; ESH standard; smartwatch</t>
  </si>
  <si>
    <t>observational study; 17 days for 6 users 3x/day (breakfast, lunch, dinner)</t>
  </si>
  <si>
    <t>107.8±10.3; 68.1±9.4</t>
  </si>
  <si>
    <t>-3.0±6.0; -1.5±6.0</t>
  </si>
  <si>
    <t>smartwatch subject level split, and personalization; understands standards</t>
  </si>
  <si>
    <t>Cuffless Systolic Blood Pressure Estimation Using Photoplethysmography Signal</t>
  </si>
  <si>
    <t>Chatterjee</t>
  </si>
  <si>
    <t>multi-site PPG; PTT</t>
  </si>
  <si>
    <t>classical ML; regression; cubic</t>
  </si>
  <si>
    <t>Data-Driven Estimation of Blood Pressure Using Photoplethysmographic Signals</t>
  </si>
  <si>
    <t>Gao</t>
  </si>
  <si>
    <t>PPG; DWT</t>
  </si>
  <si>
    <t>record level split without personalization; CV</t>
  </si>
  <si>
    <t>Internal; cuff; PPG sensor; smartphone camera</t>
  </si>
  <si>
    <t>4.9±4.9; 4.3±3.7; 5.1±4.3; 4.6±4.3</t>
  </si>
  <si>
    <t>probably overfit</t>
  </si>
  <si>
    <t>Deep generative model with domain adversarial training for predicting arterial blood pressure waveform from photoplethysmogram signal</t>
  </si>
  <si>
    <t>Qin</t>
  </si>
  <si>
    <t>deep learning; CNN; autoencoder; RDAE</t>
  </si>
  <si>
    <t>7.945; 4.114</t>
  </si>
  <si>
    <t>personalization; 80s personalization</t>
  </si>
  <si>
    <t>MIMIC; catheterization; 80-180; 50-120</t>
  </si>
  <si>
    <t>120±30; 63±22</t>
  </si>
  <si>
    <t>5.424; 3.144</t>
  </si>
  <si>
    <t>best uncalibrated result so far. results questionable</t>
  </si>
  <si>
    <t>10s</t>
  </si>
  <si>
    <t>80 s</t>
  </si>
  <si>
    <t>Deep Learning Model with Individualized Fine-tuning for Dynamic Beat-to-Beat Blood Pressure Estimation</t>
  </si>
  <si>
    <t>Hong</t>
  </si>
  <si>
    <t>deep learning; CNN; GRU</t>
  </si>
  <si>
    <t>interventional study; supline; drink water; refrain from eating and drinking for 2.5hrs</t>
  </si>
  <si>
    <t>2.06±16.64; 0.97±10.51
; 12.39±13.69; 6.65±9.00; 6.85±10.09; 3.41±6.65</t>
  </si>
  <si>
    <t>compares errors between no calibration, one-time calibration and fine-tuning</t>
  </si>
  <si>
    <t>personalization; LOOCV; baseline calibration; baseline+fine-tuning</t>
  </si>
  <si>
    <t>6.85±10.09; 3.41±6.65</t>
  </si>
  <si>
    <t>compares errors between no calibration, one-time calibration and fine-tuning; shows delta</t>
  </si>
  <si>
    <t>60m</t>
  </si>
  <si>
    <t>Deep learning models for cuffless blood pressure monitoring from PPG signals using attention mechanism</t>
  </si>
  <si>
    <t>PPG; time-domain features;</t>
  </si>
  <si>
    <t>classical ML; deep learning; Bi-GRU; LSTM; attention; MLR; MLP</t>
  </si>
  <si>
    <t>2.9±3.94; 1.31±1.76</t>
  </si>
  <si>
    <t>Deep Neural Network Based Continuous Blood Pressure Estimation with Data Mining Techniques</t>
  </si>
  <si>
    <t>Das</t>
  </si>
  <si>
    <t>Internal; cuff; immediate; after walking for 10 mins; after 1 month</t>
  </si>
  <si>
    <t>0.488±12.92; 1.159±10.064; -1.181±13.615; 1.895±5.553; 1.294±10.029; -1.39±14.43</t>
  </si>
  <si>
    <t>calibrated for static, exercise and 1 month follow up</t>
  </si>
  <si>
    <t>Design and implementation of a photoplethysmography acquisition system with an optimized artificial neural network for accurate blood pressure measurement</t>
  </si>
  <si>
    <t>Pandey</t>
  </si>
  <si>
    <t>PPG; PCA-features; time-domain features; frequency-domain features</t>
  </si>
  <si>
    <t>deep learning; PCA features; fully connected</t>
  </si>
  <si>
    <t>2.00±6.08; 1.87±4.09</t>
  </si>
  <si>
    <t>Design and Implementation of Auscultation Blood Pressure Measurement using Vascular Transit Time and Physiological Parameters</t>
  </si>
  <si>
    <t>Hsiao</t>
  </si>
  <si>
    <t>biometrics+PCG+PPG; VTT; ET; HR; biometrics</t>
  </si>
  <si>
    <t>classical ML; MLR; regress over all population</t>
  </si>
  <si>
    <t>End-to-End Blood Pressure Prediction via Fully Convolutional Network</t>
  </si>
  <si>
    <t>9.3; 5.12</t>
  </si>
  <si>
    <t>10.86; 5.95</t>
  </si>
  <si>
    <t>record level split without personalization; calibrate based on personal data</t>
  </si>
  <si>
    <t>5.32; 3.38</t>
  </si>
  <si>
    <t>End-To-End Deep Learning Architecture for Continuous Blood Pressure Estimation Using Attention Mechanism</t>
  </si>
  <si>
    <t>Eom</t>
  </si>
  <si>
    <t>BCG+ECG+PPG; learned</t>
  </si>
  <si>
    <t>deep learning; CNN+GRU+attention</t>
  </si>
  <si>
    <t>4.06; 3.33</t>
  </si>
  <si>
    <t>states record level split without personalization</t>
  </si>
  <si>
    <t>Enhancement of blood pressure estimation method via machine learning</t>
  </si>
  <si>
    <t>Maher</t>
  </si>
  <si>
    <t>4.2; 4.5</t>
  </si>
  <si>
    <t>Enhancing the estimation of blood pressure using pulse arrival time and two confounding factors</t>
  </si>
  <si>
    <t>classical ML; multiple regression</t>
  </si>
  <si>
    <t>Internal; catheterization; cuff</t>
  </si>
  <si>
    <t>0.792; 0.814; 0.815; 0.779</t>
  </si>
  <si>
    <t>unconstrained patients</t>
  </si>
  <si>
    <t>Estimating Blood Pressure from the Photoplethysmogram Signal and Demographic Features Using Machine Learning Techniques</t>
  </si>
  <si>
    <t>Chowdhury</t>
  </si>
  <si>
    <t>biometrics+PPG; time-domain features; frequency-domain features; entropy</t>
  </si>
  <si>
    <t>classical ML; gaussian process regression; feature selection</t>
  </si>
  <si>
    <t>127±20; 71±11</t>
  </si>
  <si>
    <t>10.08; 7.64</t>
  </si>
  <si>
    <t>Estimating blood pressure trends and the nocturnal dip from photoplethysmography</t>
  </si>
  <si>
    <t>Radha</t>
  </si>
  <si>
    <t>PPG; time-domain features; frequency-domain features; pulse decomposition analysis</t>
  </si>
  <si>
    <t>Internal; cuff; wrist-worn PPG; 226 days with 5111 reference values</t>
  </si>
  <si>
    <t>observational study; free-moving</t>
  </si>
  <si>
    <t>-2.60±9.82</t>
  </si>
  <si>
    <t>nocturnal systolic blood pressure dip; free moving; wrist-worn PPG</t>
  </si>
  <si>
    <t>Estimating Blood Pressure using Windkessel Model on Photoplethysmogram</t>
  </si>
  <si>
    <t>Choudhury</t>
  </si>
  <si>
    <t>model; physiological; windkessel</t>
  </si>
  <si>
    <t>0.78±13.1; 0.59±10.23</t>
  </si>
  <si>
    <t>windkessel model</t>
  </si>
  <si>
    <t>Estimating Blood Pressure via Artificial Neural Networks Based on Measured Photoplethysmography Waveforms</t>
  </si>
  <si>
    <t>Priyanka</t>
  </si>
  <si>
    <t>98-138; 60-95</t>
  </si>
  <si>
    <t>0.17±3.9; 0.3±1.8</t>
  </si>
  <si>
    <t>overfit</t>
  </si>
  <si>
    <t>Estimation and Tracking of Blood Pressure Using Routinely Acquired Photoplethysmographic Signals and Deep Neural Networks</t>
  </si>
  <si>
    <t>deep learning; CNN; siamese</t>
  </si>
  <si>
    <t>diseased; ICU patients; critical care unit</t>
  </si>
  <si>
    <t>-0.76±7.98; 0.52±4.11</t>
  </si>
  <si>
    <t>high quality mixing train and test</t>
  </si>
  <si>
    <t>Estimation of Arterial Blood Pressure Waveform from Photoplethysmogram Signal using Linear Transfer Function Approach</t>
  </si>
  <si>
    <t>Dash</t>
  </si>
  <si>
    <t>classical ML; regression; linear transfer function</t>
  </si>
  <si>
    <t>NRMSE</t>
  </si>
  <si>
    <t>84.7; 84.4</t>
  </si>
  <si>
    <t>linear transfer function</t>
  </si>
  <si>
    <t>Estimation of Blood Pressure from Non-catheterization Data</t>
  </si>
  <si>
    <t>Shukla</t>
  </si>
  <si>
    <t>deep learning; classical ML; MTGP; fully connected</t>
  </si>
  <si>
    <t>1.12±1.06; 0.82±0.81</t>
  </si>
  <si>
    <t>Estimation of Blood Pressure Levels from Reflective Photoplethysmograph using Smart Phones</t>
  </si>
  <si>
    <t>Visvanathan</t>
  </si>
  <si>
    <t>classical ML; SVM; linear regression</t>
  </si>
  <si>
    <t>Internal+UoQ; catheterization; smartphone dataset; cuff</t>
  </si>
  <si>
    <t>healthy+diseased; unclear+surgical patients</t>
  </si>
  <si>
    <t>93.25; 76.4</t>
  </si>
  <si>
    <t>ESTIMATION OF CONTINUOUS BLOOD PRESSURE FROM PPG VIA A FEDERATED LEARNING APPROACH.</t>
  </si>
  <si>
    <t>Brophy</t>
  </si>
  <si>
    <t>subject level split; 1 test</t>
  </si>
  <si>
    <t>deep learning; T2TGAN</t>
  </si>
  <si>
    <t>MIMIC+UoQ; catheterization; train using MIMIC; test using UQ</t>
  </si>
  <si>
    <t>UoQ all 10s</t>
  </si>
  <si>
    <t>2.54±23.7</t>
  </si>
  <si>
    <t>Estimation System of Blood Pressure Variation with Photoplethysmography Signals Using Multiple Regression Analysis and Neural Network</t>
  </si>
  <si>
    <t>Cho</t>
  </si>
  <si>
    <t>record level split without personalization; over 1 day; randomly shuffled segments and predicted SBP; 2x every 5 mins</t>
  </si>
  <si>
    <t>Experimental Feasibility Study of Estimation of the healthyized Central Blood Pressure Waveform from Radial Photoplethysmogram</t>
  </si>
  <si>
    <t>Zahedi</t>
  </si>
  <si>
    <t>record level split without personalization; calibrate over all days; training segments were chosen in each day; validation segments were chosen for each day</t>
  </si>
  <si>
    <t>model; linear parametric model</t>
  </si>
  <si>
    <t>Internal; tonometry; 5 days over 2 weeks; 1 measurement/day</t>
  </si>
  <si>
    <t>fitness</t>
  </si>
  <si>
    <t>85.2±2.5</t>
  </si>
  <si>
    <t>Feasibility study for the non-catheterization blood pressure estimation based on ppg morphology: normotensive subject study</t>
  </si>
  <si>
    <t>Shin</t>
  </si>
  <si>
    <t>PPG; time-domain features; derivatives; RWTT</t>
  </si>
  <si>
    <t>observational study; supine</t>
  </si>
  <si>
    <t>Feature Selection Method for Estimating Systolic Blood Pressure Using the Taguchi Method</t>
  </si>
  <si>
    <t>classical ML; MLR; Taguchi method</t>
  </si>
  <si>
    <t>136±2; 80±2</t>
  </si>
  <si>
    <t>0.88; 0.87</t>
  </si>
  <si>
    <t>Flexible Organic/Inorganic Hybrid Near-Infrared Photoplethysmogram Sensor for Cardiovascular Monitoring</t>
  </si>
  <si>
    <t>sofware+hardware; regression</t>
  </si>
  <si>
    <t>ECG+PPG; PTT; NIR</t>
  </si>
  <si>
    <t>model; PTT; Moens-Korteweg</t>
  </si>
  <si>
    <t>observational study; postures</t>
  </si>
  <si>
    <t>new PPG device</t>
  </si>
  <si>
    <t>Generalized Deep Neural Network Model for Cuffless Blood Pressure Estimation with Photoplethysmogram Signal Only</t>
  </si>
  <si>
    <t>Hsu</t>
  </si>
  <si>
    <t>3.21; 2.23</t>
  </si>
  <si>
    <t>ECG+PPG; time-domain features; frequency-domain features; HR; PTT</t>
  </si>
  <si>
    <t>Genetic Deep Convolutional Autoencoder Applied for Generative Continuous Arterial Blood Pressure via Photoplethysmography</t>
  </si>
  <si>
    <t>Sadrawi</t>
  </si>
  <si>
    <t>deep learning; convolutional autoencoder</t>
  </si>
  <si>
    <t>3.8; 2.00</t>
  </si>
  <si>
    <t>Heart Rate and Blood Pressure Estimation from Compressively Sensed Photoplethysmograph</t>
  </si>
  <si>
    <t>Baheti</t>
  </si>
  <si>
    <t>ECG+PPG; PTT; time-domain features; compressively sensed</t>
  </si>
  <si>
    <t>6.51; 3.39</t>
  </si>
  <si>
    <t>38 hour avg length. calibrate every hour</t>
  </si>
  <si>
    <t>8s</t>
  </si>
  <si>
    <t>Highly wearable cuff-less blood pressure and heart rate monitoring with single-arm electrocardiogram and photoplethysmogram signals</t>
  </si>
  <si>
    <t>ECG+PPG; PTT; time-domain features; HR</t>
  </si>
  <si>
    <t>1.63±4.44</t>
  </si>
  <si>
    <t>Hypertension Assessment Using Photoplethysmography: A Risk Stratification Approach</t>
  </si>
  <si>
    <t>Liang</t>
  </si>
  <si>
    <t>software+hardware; classification</t>
  </si>
  <si>
    <t>PPG; time-domain features; frequency-domain features; APG;</t>
  </si>
  <si>
    <t>classical ML; LDA; cubic SVM; weighted KNN; logistic regression</t>
  </si>
  <si>
    <t>72.97; 81.82; 92.31</t>
  </si>
  <si>
    <t>PPG-BP algorithms paper</t>
  </si>
  <si>
    <t>Hypertension Assessment via ECG and PPG Signals: An Evaluation Using MIMIC Database</t>
  </si>
  <si>
    <t>ECG+PPG; PPG; PTT; time-domain features</t>
  </si>
  <si>
    <t>classical ML; logistic regression; adaboost; bagged trees; KNN</t>
  </si>
  <si>
    <t>84.34; 94.84; 88.49</t>
  </si>
  <si>
    <t>Image Based Contactless Blood Pressure Assessment using Pulse Transit Time</t>
  </si>
  <si>
    <t>iPPG+iPPG; PTT</t>
  </si>
  <si>
    <t>classical ML; KNN; transfer learning</t>
  </si>
  <si>
    <t>Internal+MIMIC; cuff; catheterization</t>
  </si>
  <si>
    <t>healthy+diseased; ICU patients</t>
  </si>
  <si>
    <t>14.02; 7.38</t>
  </si>
  <si>
    <t>iPPG; PTT</t>
  </si>
  <si>
    <t>14.19; 7.45</t>
  </si>
  <si>
    <t>multi-site iPPG; PTT</t>
  </si>
  <si>
    <t>record level split without personalization; transfer learning</t>
  </si>
  <si>
    <t>16.05; 8.20</t>
  </si>
  <si>
    <t>Improving the Accuracy in Classification of Blood Pressure from Photoplethysmography Using Continuous Wavelet Transform and Deep Learning</t>
  </si>
  <si>
    <t>PPG; CWT; learned</t>
  </si>
  <si>
    <t>Imputation of the continuous arterial line blood pressure waveform from non‐catheterization measurements using deep learning</t>
  </si>
  <si>
    <t>Hill</t>
  </si>
  <si>
    <t>ECG+PPG; learned; PAT; HR; most recent NIBP measurements; time since most recent NIBP measurement</t>
  </si>
  <si>
    <t>deep learning; LSTM; transfer learning; V-Net CNN</t>
  </si>
  <si>
    <t>diseased; ICU patients; UCLA</t>
  </si>
  <si>
    <t>106±13.5; 102.6±11.9</t>
  </si>
  <si>
    <t>4.297±6.527; -3.114±4.570</t>
  </si>
  <si>
    <t>ECG+PPG; learned; PAT; HR</t>
  </si>
  <si>
    <t>subject level split; transfer learning; train using MIMIC and fine-tune to specific UCLA dataset</t>
  </si>
  <si>
    <t>Internal+MIMIC; catheterization</t>
  </si>
  <si>
    <t>102.6±11.9; 54.1±9.1</t>
  </si>
  <si>
    <t>2.398±5.623; -2.497±3.785</t>
  </si>
  <si>
    <t>train using MIMIC dataset and fine-tune for other diseased; ICU patients data</t>
  </si>
  <si>
    <t>Innovative continuous non-catheterization cuffless blood pressure monitoring based on photoplethysmography technology</t>
  </si>
  <si>
    <t>Ruiz-Rodríguez</t>
  </si>
  <si>
    <t>deep learning; DBN-RBM</t>
  </si>
  <si>
    <t>83.16±11.25; 61.36±9.66</t>
  </si>
  <si>
    <t>-2.98±19.35; -3.65±8.69</t>
  </si>
  <si>
    <t>InstaBP: Cuff-less Blood Pressure Monitoring on Smartphone using Single PPG Sensor</t>
  </si>
  <si>
    <t>Dey</t>
  </si>
  <si>
    <t>biometrics+PPG; time-domain features; frequency-domain features; APG; age; gender; BMI</t>
  </si>
  <si>
    <t>Internal; cuff; smartphone</t>
  </si>
  <si>
    <t>121.9±24.1; 76±14.8</t>
  </si>
  <si>
    <t>6.9; 5</t>
  </si>
  <si>
    <t>Intermittent Blood Pressure Prediction via Multiscale Entropy and Ensemble Artificial Neural Networks</t>
  </si>
  <si>
    <t>PPG; multiscale entropy features; ensemble empirical mode decomposition</t>
  </si>
  <si>
    <t>deep learning; ensemble ANN;</t>
  </si>
  <si>
    <t>13.6; 8.3</t>
  </si>
  <si>
    <t>Investigation on the effect of Womersley number, ECG and PPG features for cuff less blood pressure estimation using machine learning</t>
  </si>
  <si>
    <t>Thambiraj</t>
  </si>
  <si>
    <t>ECG+PPG; PAT time-domain features</t>
  </si>
  <si>
    <t>classical ML; womersley number; linear; ridge; SVR; AdaBoost; random forest;</t>
  </si>
  <si>
    <t>9.54; 5.48</t>
  </si>
  <si>
    <t>Key Feature Selection and Model Analysis for Blood Pressure Estimation From Electrocardiogram, Ballistocardiogram and Photoplethysmogram</t>
  </si>
  <si>
    <t>BCG+ECG+PPG; PAT; time-domain features; entropy features</t>
  </si>
  <si>
    <t>model; physiology; regression</t>
  </si>
  <si>
    <t>interventional study; cold water; exercise</t>
  </si>
  <si>
    <t>6.84; 5.46</t>
  </si>
  <si>
    <t>Long-term Blood Pressure Prediction with Deep Recurrent Neural Networks</t>
  </si>
  <si>
    <t>Su</t>
  </si>
  <si>
    <t>ECG+PPG; PTT; time-domain features; HR; reflection index; systolic time span; upstroke time; systolic volume; diastolic volume</t>
  </si>
  <si>
    <t>deep learning; LSTMl; BRNN</t>
  </si>
  <si>
    <t>3.9; 2.66</t>
  </si>
  <si>
    <t>3.84; 1.80</t>
  </si>
  <si>
    <t>personalization; first day data; predict on 2nd day, 4th day, and 6 months</t>
  </si>
  <si>
    <t>5.25; 4.78</t>
  </si>
  <si>
    <t>record level split without personalization calibration for multi-day</t>
  </si>
  <si>
    <t>5.80; 5.0</t>
  </si>
  <si>
    <t>5.81; 5.21</t>
  </si>
  <si>
    <t>Machine Learning Approaches For Improved Continuous, Non-occlusive Arterial Pressure Monitoring Using Photoplethysmography</t>
  </si>
  <si>
    <t>Jorge</t>
  </si>
  <si>
    <t>PPG; time-domain features; oBPM</t>
  </si>
  <si>
    <t>classical ML; lasso; RLR; gaussian process; SVR</t>
  </si>
  <si>
    <t>Internal; catheterization; Vaud University Hospital</t>
  </si>
  <si>
    <t>83-200; 44-84</t>
  </si>
  <si>
    <t>-1.98±9.98</t>
  </si>
  <si>
    <t>20s-2min</t>
  </si>
  <si>
    <t>Machine Learning Methods for Real-Time Blood Pressure Measurement Based on Photoplethysmography</t>
  </si>
  <si>
    <t>Xie</t>
  </si>
  <si>
    <t>deep learning; fully connected; bagged regression; random forest</t>
  </si>
  <si>
    <t>-0.15±7.59; -0.02±5.39</t>
  </si>
  <si>
    <t>Mathematical Modeling of Arterial Blood Pressure Using Photo- Plethysmography Signal in Breath-hold Maneuver</t>
  </si>
  <si>
    <t>personalization; calibrate on different segments</t>
  </si>
  <si>
    <t>classical ML; dynamical system; ARMA</t>
  </si>
  <si>
    <t>interventional study; breath hold; supine</t>
  </si>
  <si>
    <t>0.28±6.45; 0.09±3.37</t>
  </si>
  <si>
    <t>variable based on breath hold time</t>
  </si>
  <si>
    <t>Measurement of Arterial Blood Pressure Through Single-Site Acquisition of Photoplethysmograph Signal</t>
  </si>
  <si>
    <t>Chakraborty</t>
  </si>
  <si>
    <t>PPG; time-domain features; foot-to-foot; PWV</t>
  </si>
  <si>
    <t>model; two pulse synthesis; pulse wave velocity</t>
  </si>
  <si>
    <t>Internal; cuff; one participant over 15 months</t>
  </si>
  <si>
    <t>2.5±2.07; 2.12±1.79</t>
  </si>
  <si>
    <t>good results with subject level split. model based</t>
  </si>
  <si>
    <t>2 mins</t>
  </si>
  <si>
    <t>ME (MABP)</t>
  </si>
  <si>
    <t>2.1±1.85</t>
  </si>
  <si>
    <t>Measurement of Blood Pressure by the Combination of External Pressure and Signals Photo-Plethysmography</t>
  </si>
  <si>
    <t>Fatima</t>
  </si>
  <si>
    <t>software+hardware; regression; pressure sensor; multi-frequency</t>
  </si>
  <si>
    <t>regression; function approximation</t>
  </si>
  <si>
    <t>MAE (Mean BP)</t>
  </si>
  <si>
    <t>signal quality evaluation using pressure sensor. if AC/DC &gt; 0.2%, then good</t>
  </si>
  <si>
    <t>Multi-Wavelength Photoplethysmography Enabling Continuous Blood Pressure Measurement With Compact Wearable Electronics</t>
  </si>
  <si>
    <t>multi-wavelength PPG; depth-resolved; reflective; PTT</t>
  </si>
  <si>
    <t>classical ML; regression; phase incoherence</t>
  </si>
  <si>
    <t>interventional study; breathing, deep breathing</t>
  </si>
  <si>
    <t>100-180; 50-110</t>
  </si>
  <si>
    <t>2.85; 1.75</t>
  </si>
  <si>
    <t>calibration; phase incoherence</t>
  </si>
  <si>
    <t>Multimodal Wrist Biosensor for Wearable Cuff-less Blood Pressure Monitoring system</t>
  </si>
  <si>
    <t>Rachim</t>
  </si>
  <si>
    <t>IPG+PPG; PTT</t>
  </si>
  <si>
    <t>record level split without personalization; six point and one point calibration</t>
  </si>
  <si>
    <t>4.20; 2.90</t>
  </si>
  <si>
    <t>Neural Recurrent Approches to Noncatheterization Blood Pressure Estimation</t>
  </si>
  <si>
    <t>Paviglianiti</t>
  </si>
  <si>
    <t>deep learning; LSTM; NNOE</t>
  </si>
  <si>
    <t>RMSE (MBP)</t>
  </si>
  <si>
    <t>0.69; 2.36</t>
  </si>
  <si>
    <t>ECG; learned</t>
  </si>
  <si>
    <t>1.26; 0.7</t>
  </si>
  <si>
    <t>Non-catheterization Blood Pressure Estimation from Photoplethysmography Signals using Artificial Neural Networks</t>
  </si>
  <si>
    <t>Bersano</t>
  </si>
  <si>
    <t>deep learning; CNN; CRNN</t>
  </si>
  <si>
    <t>2.20; 1.45</t>
  </si>
  <si>
    <t>demographics allow much better estimation</t>
  </si>
  <si>
    <t>Non-catheterization Continuous-Time Blood Pressure Estimation from a Single Channel PPG Signal using Regularized ARX Models</t>
  </si>
  <si>
    <t>Acciaroli</t>
  </si>
  <si>
    <t>classical ML; ARX; kernel-based regression</t>
  </si>
  <si>
    <t>Non-catheterization estimate of blood glucose and blood pressure from a photoplethysmograph by means of machine learning techniques</t>
  </si>
  <si>
    <t>Monte-Moreno</t>
  </si>
  <si>
    <t>PPG; entropy</t>
  </si>
  <si>
    <t>classical ML; deep learning; ridge; SVM; random forests</t>
  </si>
  <si>
    <t>R2</t>
  </si>
  <si>
    <t>0.91; 0.89</t>
  </si>
  <si>
    <t>Non-catheterization modeling of heart rate and blood pressure from a photoplethysmography by using machine learning techniques</t>
  </si>
  <si>
    <t>Nidigattu</t>
  </si>
  <si>
    <t>classical ML; random forests; SVM; KNN</t>
  </si>
  <si>
    <t>5.7; 5.5</t>
  </si>
  <si>
    <t>Non-catheterization Real-time Blood Pressure Prediction Method Based on Machine Learning</t>
  </si>
  <si>
    <t>ECG+PPG; learned; time-domain features; PTT</t>
  </si>
  <si>
    <t>classical ML; PCA; genetic algorithm</t>
  </si>
  <si>
    <t>MSE</t>
  </si>
  <si>
    <t>1.43; 1.50</t>
  </si>
  <si>
    <t>NON-INVASIVE BLOOD PRESSURE MONITORING SYSTEM</t>
  </si>
  <si>
    <t>Ozgun</t>
  </si>
  <si>
    <t>PPG; smartphone</t>
  </si>
  <si>
    <t>-3.16±20.2; -2.7±12</t>
  </si>
  <si>
    <t>1.7±7.4; 0.1±7.6</t>
  </si>
  <si>
    <t>Non-Invasive Continuous Blood-Pressure Monitoring Models Based on Photoplethysmography and Electrocardiography</t>
  </si>
  <si>
    <t>biometrics+ECG+PPG; PTT; time-domain features; frequency-domain features; demographic info</t>
  </si>
  <si>
    <t>personalization; use partial least squares</t>
  </si>
  <si>
    <t>deep learning; fully connected; classical ML; genetic algorithm</t>
  </si>
  <si>
    <t>90-130; 54-81</t>
  </si>
  <si>
    <t>2.5909; 2.6890</t>
  </si>
  <si>
    <t>Non‐catheterization cuff‐less blood pressure estimation using a hybrid deep learning model</t>
  </si>
  <si>
    <t>biometrics+ECG+PPG; time-domain features; PTT</t>
  </si>
  <si>
    <t>deep learning; classical ML; CNN+LSTM; LASSO, SVR; AdaBoost; RR; KNN; MLP</t>
  </si>
  <si>
    <t>84-170; 56-106</t>
  </si>
  <si>
    <t>3.23; 4.43</t>
  </si>
  <si>
    <t>well conducted study</t>
  </si>
  <si>
    <t>Noncatheterization Arterial Blood Pressure Estimation using ABPNet and VITAL-ECG</t>
  </si>
  <si>
    <t>deep learning; ABPNet; VITAL-ECG</t>
  </si>
  <si>
    <t>3.6; 3.2</t>
  </si>
  <si>
    <t>Noncatheterization Blood Pressure Classification Based on Photoplethysmography Using K-Nearest Neighbors Algorithm: A Feasibility Study</t>
  </si>
  <si>
    <t>Tjahjadi</t>
  </si>
  <si>
    <t>classical ML; KNN</t>
  </si>
  <si>
    <t>Noncatheterization cuffless blood pressure estimation using pulse transit time, Womersley number, and photoplethysmogram intensity ratio</t>
  </si>
  <si>
    <t>ECG+PPG; PTT; PIR; alpha; SDPPG</t>
  </si>
  <si>
    <t>model; parametric model</t>
  </si>
  <si>
    <t>Internal; cuff; cold water</t>
  </si>
  <si>
    <t>117.14±18.22; 79.92±13.43</t>
  </si>
  <si>
    <t>1.40; 0.75</t>
  </si>
  <si>
    <t>diseased</t>
  </si>
  <si>
    <t>152.38±30.82; 99.43±18.21</t>
  </si>
  <si>
    <t>1.9; 0.99</t>
  </si>
  <si>
    <t>Noncatheterization Cuffless Estimation of Blood Pressure using Photoplethysmography without Electrocardiograph Measurement</t>
  </si>
  <si>
    <t>Samria</t>
  </si>
  <si>
    <t>classical ML; linear regression</t>
  </si>
  <si>
    <t>95-140; 57-97</t>
  </si>
  <si>
    <t>R2 (18-25; 26-50)</t>
  </si>
  <si>
    <t>0.6573; 0.6064; 0.5483; 0.8486</t>
  </si>
  <si>
    <t>Noncatheterization investigation of blood pressure changes using the pulse wave transit time: a novel approach in the monitoring of hemodialysis patients</t>
  </si>
  <si>
    <t>Ahlstrom</t>
  </si>
  <si>
    <t>ECG+PPG; PAT; PEP; VTT</t>
  </si>
  <si>
    <t>model; PTT</t>
  </si>
  <si>
    <t>observational study; hemodialysis patients</t>
  </si>
  <si>
    <t>0.80±0.06; 0.81±0.16</t>
  </si>
  <si>
    <t>only looked at correlation between PTT and SBP</t>
  </si>
  <si>
    <t>Nonconstrained Blood Pressure Measurement by Photoplethysmography</t>
  </si>
  <si>
    <t>PPG; time-domain features; systolic upstroke time; diastolic time</t>
  </si>
  <si>
    <t>-0.605; -0.764</t>
  </si>
  <si>
    <t>Noninvasive Classification of Blood Pressure Based on Photoplethysmography Signals Using Bidirectional Long Short-Term Memory and Time-Frequency Analysis</t>
  </si>
  <si>
    <t>deep learning; BLSTM</t>
  </si>
  <si>
    <t>97.29; 97.39; 93.93</t>
  </si>
  <si>
    <t>Nonlinear Dynamic Modeling of Blood Pressure Waveform: Towards an Accurate Cuffless Monitoring System</t>
  </si>
  <si>
    <t>Landry</t>
  </si>
  <si>
    <t>personalization; first 8 mins and last 8 mins (interval); first 8 mins (predictive)</t>
  </si>
  <si>
    <t>deep learning; NARX; model; PAT; regression</t>
  </si>
  <si>
    <t>ME (95% CI)</t>
  </si>
  <si>
    <t>-1.2±17.8; -0.6±8.4</t>
  </si>
  <si>
    <t>calibration over time for MIMIC dataset (only 15 subjects), scatter plots don't look good. provides errors vs time</t>
  </si>
  <si>
    <t>Novel Deep Convolutional Neural Network for Cuff-less Blood Pressure Measurement Using ECG and PPG Signals</t>
  </si>
  <si>
    <t>subject level split; 10 folds</t>
  </si>
  <si>
    <t>125.3±15.7; 72.3±10.8</t>
  </si>
  <si>
    <t>12.49; 8.03</t>
  </si>
  <si>
    <t>explicitly compares record level split without personalization with subject level split</t>
  </si>
  <si>
    <t>3.09; 2.11</t>
  </si>
  <si>
    <t>Optical blood pressure estimation with photoplethysmography and FFT-based neural networks</t>
  </si>
  <si>
    <t>PPG; frequency-domain features; FFT</t>
  </si>
  <si>
    <t>0.06±7.08; 0.01±4.66</t>
  </si>
  <si>
    <t>PCA-Based Multi-Wavelength Photoplethysmography Algorithm for Cuffless Blood Pressure Measurement on Elderly Subjects</t>
  </si>
  <si>
    <t>multi-wavelength PPG; PTT</t>
  </si>
  <si>
    <t>model; PCA-based source separation</t>
  </si>
  <si>
    <t>observational study; elderly; before and after rehabilitation exercise</t>
  </si>
  <si>
    <t>133.8±17.8; 70.3±13.6</t>
  </si>
  <si>
    <t>5.51; 5.57</t>
  </si>
  <si>
    <t>2h</t>
  </si>
  <si>
    <t>5-10 beats</t>
  </si>
  <si>
    <t>Personalized Blood Pressure Estimation Using Photoplethysmography: A Transfer Learning Approach</t>
  </si>
  <si>
    <t>Leitner</t>
  </si>
  <si>
    <t>deep learning; CNN+RNN; transfer learning</t>
  </si>
  <si>
    <t>70-180; 30-110</t>
  </si>
  <si>
    <t>4.59; 2.72</t>
  </si>
  <si>
    <t>personalization; transfer learning for target patient; split 50-50 training and testing subjects</t>
  </si>
  <si>
    <t>3.52; 2.20</t>
  </si>
  <si>
    <t>transfer learning personalization; calibrate using 8h of data; test using 1h of data for each subj</t>
  </si>
  <si>
    <t>5h</t>
  </si>
  <si>
    <t>5s</t>
  </si>
  <si>
    <t>Pervasive blood pressure monitoring using Photoplethysmogram (PPG) sensor</t>
  </si>
  <si>
    <t>Riaz</t>
  </si>
  <si>
    <t>software; binary classification; healthy/abhealthy</t>
  </si>
  <si>
    <t>classical ML; nearest neighbor; SVM; deep learning</t>
  </si>
  <si>
    <t>123.2±23.76; 79.2±12.56</t>
  </si>
  <si>
    <t>Photoplethysmogram Based Mean Arterial Pressure Estimation Using LSTM</t>
  </si>
  <si>
    <t>Gupta</t>
  </si>
  <si>
    <t>model; PTT; regression</t>
  </si>
  <si>
    <t>MAE (MAP)</t>
  </si>
  <si>
    <t>Photoplethysmography and Deep Learning: Enhancing Hypertension Risk Stratification</t>
  </si>
  <si>
    <t>deep learning; CNN; GoogLeNet</t>
  </si>
  <si>
    <t>Photoplethysmography based stratification of blood pressure using multi information fusion artificial neural network</t>
  </si>
  <si>
    <t>PPG; learned; derivatives</t>
  </si>
  <si>
    <t>deep learning; multi information fusion artificial neural network</t>
  </si>
  <si>
    <t>MIMIC all 12000 records</t>
  </si>
  <si>
    <t>pct accuracy (5 category)</t>
  </si>
  <si>
    <t>compares accuracy from PPG, VPG, APG, temporal spectrum</t>
  </si>
  <si>
    <t>Photoplethysmography Derivatives and Pulse Transit Time in Overnight Blood Pressure Monitoring</t>
  </si>
  <si>
    <t>Shahrbabaki</t>
  </si>
  <si>
    <t>classical ML; polynomial regression</t>
  </si>
  <si>
    <t>healthy; sleep study patients</t>
  </si>
  <si>
    <t>3.96; 6.88</t>
  </si>
  <si>
    <t>Photoplethysmography Fast Upstroke Time Intervals Can Be Useful Features for Cuff-Less Measurement of Blood Pressure Changes in Humans</t>
  </si>
  <si>
    <t>Natarajan</t>
  </si>
  <si>
    <t>PPG; finger; time-domain features; PAT; areas</t>
  </si>
  <si>
    <t>Internal; cuff; slow breathing, mental arithmetic, cold pressor, and nitroglycerin administration</t>
  </si>
  <si>
    <t>121±3; 79±2</t>
  </si>
  <si>
    <t>10.9; 6.5</t>
  </si>
  <si>
    <t>BP changes and interpretable model to determine which features have best correlation</t>
  </si>
  <si>
    <t>RMSE (BP change)</t>
  </si>
  <si>
    <t>2.3±9.3; 0.5±7</t>
  </si>
  <si>
    <t>PPG; toe; time-domain features; PAT; areas</t>
  </si>
  <si>
    <t>0.7±9.5; 0.2±5.7</t>
  </si>
  <si>
    <t>PPG; ear; time-domain features; PAT; areas</t>
  </si>
  <si>
    <t>2.1±8.9; 0.2±6.5</t>
  </si>
  <si>
    <t>software; regression; change</t>
  </si>
  <si>
    <t>ECG+PPG; PAT; ear, finger, toe</t>
  </si>
  <si>
    <t>Photoplethysmography-Based Blood Pressure Estimation Combining Filter-Wrapper Collaborated Feature Selection With LASSO-LSTM Model</t>
  </si>
  <si>
    <t>PPG; time-domain features; frequency-domain features; filter-wrapper collaborated feature selection method; gradient based features</t>
  </si>
  <si>
    <t>deep learning; LASSO+LSTM</t>
  </si>
  <si>
    <t>Internal+MIMIC; cuff+catheterization; use MIMIC to predict internal</t>
  </si>
  <si>
    <t>Combined (cannot determine)</t>
  </si>
  <si>
    <t>6.14; 5.61</t>
  </si>
  <si>
    <t>4.95; 3.15</t>
  </si>
  <si>
    <t>good results for PPG on MIMIC dataset??? acknowledges n=85</t>
  </si>
  <si>
    <t>4.92; 3.58</t>
  </si>
  <si>
    <t>Photoplethysmography-Based Continuous Systolic Blood Pressure Estimation Method for Low Processing Power Wearable Devices</t>
  </si>
  <si>
    <t>Gircys</t>
  </si>
  <si>
    <t>personalization; over 5 days</t>
  </si>
  <si>
    <t>model; DPW steepness</t>
  </si>
  <si>
    <t>observational study; over 5 days</t>
  </si>
  <si>
    <t>-0.043±6.79</t>
  </si>
  <si>
    <t>did not look at error trend over 5 days</t>
  </si>
  <si>
    <t>PP-Net: A Deep Learning Framework for PPG-Based Blood Pressure and Heart Rate Estimation</t>
  </si>
  <si>
    <t>Panwar</t>
  </si>
  <si>
    <t>deep learning; LRCN</t>
  </si>
  <si>
    <t>2.30±0.196; 3.97±0.064</t>
  </si>
  <si>
    <t>PPG Based Continuous Blood Pressure Monitoring Framework for Smart Home Environment</t>
  </si>
  <si>
    <t>Nath</t>
  </si>
  <si>
    <t>PPG; time-domain features; frequency-domain features; central tendency; spread; shape</t>
  </si>
  <si>
    <t>classical ML; decision trees; adaboost</t>
  </si>
  <si>
    <t>2.07±5.97; 1.15±4.05</t>
  </si>
  <si>
    <t>PPG-BASED AUTOMATED ESTIMATION OF BLOOD PRESSURE USING PATIENT-SPECIFIC NEURAL NETWORK MODELING</t>
  </si>
  <si>
    <t>CHAKRABORTY</t>
  </si>
  <si>
    <t>record level split without personalization; 10 fold cross validation of 670 segments from 50 patients</t>
  </si>
  <si>
    <t>125.19±29.63; 62.61±12.60</t>
  </si>
  <si>
    <t>0.205±14.625; 0.240±5.943</t>
  </si>
  <si>
    <t>consistent with our experiments</t>
  </si>
  <si>
    <t>personalization; use first 1 min in 5 min data for feature extraction</t>
  </si>
  <si>
    <t>0.461±2.626; 0.150±1.482</t>
  </si>
  <si>
    <t>PPG2ABP: Translating Photoplethysmogram (PPG) Signals to Arterial Blood Pressure (ABP) Waveforms using Fully Convolutional Neural Network</t>
  </si>
  <si>
    <t>Ibtehaz</t>
  </si>
  <si>
    <t>5.73; 3.45</t>
  </si>
  <si>
    <t>Predicting blood pressure from physiological index data using the SVR algorithm</t>
  </si>
  <si>
    <t>0.4135; 0.3374</t>
  </si>
  <si>
    <t>Prediction of arterial blood pressure waveforms from photoplethysmogram signals via fully convolutional neural networks</t>
  </si>
  <si>
    <t>deep learning; Wave-U-Net; CNN</t>
  </si>
  <si>
    <t>137.84±19.54; 69.33±8.16</t>
  </si>
  <si>
    <t>1.64±7.42; -0.28±5.81</t>
  </si>
  <si>
    <t>-0.66±5.09; 0.52±3.06</t>
  </si>
  <si>
    <t>Prediction of Intradialytic Hypotension Using PPG Signal Features</t>
  </si>
  <si>
    <t>Shahabi</t>
  </si>
  <si>
    <t>software; classification; detection of hypertensive episodes</t>
  </si>
  <si>
    <t>classical ML; genetic algorithm; adaboost</t>
  </si>
  <si>
    <t>diseased; hemodialysis patients</t>
  </si>
  <si>
    <t>classification of hypertensive episodes</t>
  </si>
  <si>
    <t>Progressive Dynamic Time Warping for Noncatheterization Blood Pressure Estimation</t>
  </si>
  <si>
    <t>Pielmus</t>
  </si>
  <si>
    <t>subject level split; leave-one-out subject</t>
  </si>
  <si>
    <t>classical ML; least mean squares regression</t>
  </si>
  <si>
    <t>81-182; 53-124</t>
  </si>
  <si>
    <t>4.62±8.85; 1.23±5.39</t>
  </si>
  <si>
    <t>PTT Based Portable Cuffless Systolic Blood Pressure Estimation</t>
  </si>
  <si>
    <t>Pulse Transit Time Based Continuous Cuffless Blood Pressure Estimation: A New Extension and A Comprehensive Evaluation</t>
  </si>
  <si>
    <t>ECG+PPG; PIR; PTT</t>
  </si>
  <si>
    <t>personalization; 24 hr calibration intervals</t>
  </si>
  <si>
    <t>interventional study; various maneuvers</t>
  </si>
  <si>
    <t>132.99±17.94; 75.12±12.04</t>
  </si>
  <si>
    <t>-1±13; -3±12</t>
  </si>
  <si>
    <t>free-moving; 24hr calibration intervals</t>
  </si>
  <si>
    <t>24h</t>
  </si>
  <si>
    <t>2 beats</t>
  </si>
  <si>
    <t>1.17±5.72; 0.46±5.49</t>
  </si>
  <si>
    <t>tests different BP physiological models</t>
  </si>
  <si>
    <t>2-5m after each activity</t>
  </si>
  <si>
    <t>Real-Time Cuffless Continuous Blood Pressure Estimation Using Deep Learning Model</t>
  </si>
  <si>
    <t>0.7357±0.9579; 0.5587±0.5088</t>
  </si>
  <si>
    <t>Reflective Photoplethysmography Acquisition Platform With Monitoring Modules and Noncatheterization Blood Pressure Calculation</t>
  </si>
  <si>
    <t>Dal Pont</t>
  </si>
  <si>
    <t>70-170; 38-90</t>
  </si>
  <si>
    <t>0.496±7.424; 0.350±6.277</t>
  </si>
  <si>
    <t>1095 calibration points</t>
  </si>
  <si>
    <t>Repetitive neural network (RNN) based blood
pressure estimation using PPG and ECG signals</t>
  </si>
  <si>
    <t>Şentürk</t>
  </si>
  <si>
    <t>ECG+PPG; time-domain features</t>
  </si>
  <si>
    <t>3.63; 1.48</t>
  </si>
  <si>
    <t>Robust blood pressure estimation from finger photoplethysmography using age-dependent linear models</t>
  </si>
  <si>
    <t>PPG; whole based features from PCA; time-domain features; HR; entropy</t>
  </si>
  <si>
    <t>9.33; 5.44</t>
  </si>
  <si>
    <t>feature importance of demographic features, age dependence. logged only best young and old results</t>
  </si>
  <si>
    <t>8.83; 5.85</t>
  </si>
  <si>
    <t>biometrics+PPG; learned based PCA; time-domain features; HR; entropy</t>
  </si>
  <si>
    <t>personalization; 4 times over a month</t>
  </si>
  <si>
    <t>healthy+diseased; old; well-defined features</t>
  </si>
  <si>
    <t>10.9±3.4; 5.7±3.0</t>
  </si>
  <si>
    <t>7.8; 3.9</t>
  </si>
  <si>
    <t>10.2±4.9; 6.3±3.4</t>
  </si>
  <si>
    <t>5.6; 4.5</t>
  </si>
  <si>
    <t>Schrodinger Spectrum Based PPG Features for the Estimation of the Arterial Blood Pressure</t>
  </si>
  <si>
    <t>classical ML; MLR; SCSA; SVM; decision tree</t>
  </si>
  <si>
    <t>0.435±10.225; -0.664±7.416</t>
  </si>
  <si>
    <t>Seismo: Blood Pressure Monitoring using Built-in Smartphone Accelerometer and Camera</t>
  </si>
  <si>
    <t>SCG+PPG; PAT</t>
  </si>
  <si>
    <t>N/A; 62-114</t>
  </si>
  <si>
    <t>3.3±9.2</t>
  </si>
  <si>
    <t>1-4 days</t>
  </si>
  <si>
    <t>Single-source PPG-based local pulse wave velocity measurement: a potential cuffless blood pressure estimation technique</t>
  </si>
  <si>
    <t>Nabeel</t>
  </si>
  <si>
    <t>PPG; PPG+ECG; IR; PTT; PAT</t>
  </si>
  <si>
    <t>113.2±11.8; 70±8.5</t>
  </si>
  <si>
    <t>1.15±7.98; 0.85±6.36</t>
  </si>
  <si>
    <t>inter vs intra subject estimation</t>
  </si>
  <si>
    <t>2.61; 2.32</t>
  </si>
  <si>
    <t>Smart Phone Based Blood Pressure Indicator</t>
  </si>
  <si>
    <t>classical ML; SVC</t>
  </si>
  <si>
    <t>Internal+UoQ; catheterization; cuff</t>
  </si>
  <si>
    <t>healthy+diseased; surgical patients</t>
  </si>
  <si>
    <t>0.86; 0.57</t>
  </si>
  <si>
    <t>Smartphone-based blood pressure monitoring via the oscillometric finger-pressing method</t>
  </si>
  <si>
    <t>Chandrasekhar</t>
  </si>
  <si>
    <t>software+hardware; regression; pressure sensor</t>
  </si>
  <si>
    <t>pressure+PPG; learned</t>
  </si>
  <si>
    <t>model; parametric model; branchial BP equations</t>
  </si>
  <si>
    <t>114.00±13.53; 82.63±12.57</t>
  </si>
  <si>
    <t>3.3±8.8; -5.6±7.7</t>
  </si>
  <si>
    <t>science article on oscillometric based ppg; distributions computed using numbers from supplementary</t>
  </si>
  <si>
    <t>Sparse Representation of Photoplethysmogram Using K-SVD for Cuffless Estimation of Arterial Blood Pressure</t>
  </si>
  <si>
    <t>Bose</t>
  </si>
  <si>
    <t>PPG; SVD features</t>
  </si>
  <si>
    <t>classical ML; random forest; K-SVD method is used for dictionary learning; orthogonal matching pursuit to generate the feature vector</t>
  </si>
  <si>
    <t>16.4718; 9.878</t>
  </si>
  <si>
    <t>9.5795; 4.8709</t>
  </si>
  <si>
    <t>Spectral Parametrization of PPG, IPG and pAT Pulse Waves for Continuous Noninvasive Blood Pressure Estimation</t>
  </si>
  <si>
    <t>Pielmuş</t>
  </si>
  <si>
    <t>IPG+PPG; PAT; spectral information</t>
  </si>
  <si>
    <t>97-168; 61-105</t>
  </si>
  <si>
    <t>2.17±8.65; 0.62±5.18</t>
  </si>
  <si>
    <t>Study of continuous blood pressure estimation based on pulse transit time, heart rate and photoplethysmography-derived hemodynamic covariates</t>
  </si>
  <si>
    <t>Feng</t>
  </si>
  <si>
    <t>classical ML; RLR; RLS</t>
  </si>
  <si>
    <t>119.1±27.1; 63.0±19.8</t>
  </si>
  <si>
    <t>-0.98±6.00; 0.02±4.98</t>
  </si>
  <si>
    <t>recalibration for ECG+PPG when exceed AAMI standard</t>
  </si>
  <si>
    <t>multiple</t>
  </si>
  <si>
    <t>repeating</t>
  </si>
  <si>
    <t>200,400,600,800,1200 cardiac cycles</t>
  </si>
  <si>
    <t>SVR ensemble-based continuous blood pressure prediction using multi- channel photoplethysmogram</t>
  </si>
  <si>
    <t>multi-site PPG; time-domain; PTT</t>
  </si>
  <si>
    <t>classical ML; ensemble SVM</t>
  </si>
  <si>
    <t>7.29±5.3; 5.01±4.1</t>
  </si>
  <si>
    <t>Systolic Blood Pressure Estimation from Electrocardiogram and Photo Plethysmogram Signals Using Convolutional Neural Networks</t>
  </si>
  <si>
    <t>Rastegar</t>
  </si>
  <si>
    <t>5.43; 4.82</t>
  </si>
  <si>
    <t>Systolic blood pressure estimation using PPG and ECG during physical exercise</t>
  </si>
  <si>
    <t>Sun</t>
  </si>
  <si>
    <t>ECG+PPG; time-domain features; PAT; frequency-domain features; derivatives</t>
  </si>
  <si>
    <t>personalization; After an initialization process for each subject at rest, the model estimated SBP every 30 s for the learned period of exercise.</t>
  </si>
  <si>
    <t>Internal; volume clamp</t>
  </si>
  <si>
    <t>80-220</t>
  </si>
  <si>
    <t>0.43±13.52</t>
  </si>
  <si>
    <t>The Relationship between Pulse Transit Time and Systolic Blood Pressure on Individual Subjects after Exercises</t>
  </si>
  <si>
    <t>r (SBP)</t>
  </si>
  <si>
    <t>Towards accurate estimation of cuffless and continuous blood pressure using multi-order derivative and multivariate</t>
  </si>
  <si>
    <t>Lin</t>
  </si>
  <si>
    <t>personalization for features; 75% of learned data</t>
  </si>
  <si>
    <t>classical ML; individual optimized feature selection; regression</t>
  </si>
  <si>
    <t>5.25; 2.82</t>
  </si>
  <si>
    <t>Towards Photoplethysmogram based Non-catheterization Blood Pressure Classification</t>
  </si>
  <si>
    <t>PPG; time-domain features; frequency-domain features; derivatives</t>
  </si>
  <si>
    <t>pct accuracy (healthy, elevated, stage 1, stage 2)</t>
  </si>
  <si>
    <t>79, 96, 80, 92</t>
  </si>
  <si>
    <t>USING ACCELEROMETRIC AND GYROSCOPIC DATA TO IMPROVE BLOOD PRESSURE PREDICTION FROM PULSE TRANSIT TIME USING RECURRENT NEURAL NETWORK</t>
  </si>
  <si>
    <t>ECG+gyroscope+PPG</t>
  </si>
  <si>
    <t>interventional study; recumbent, seated, walking, cycling, standing</t>
  </si>
  <si>
    <t>ME (seated)</t>
  </si>
  <si>
    <t>0.02±4.8; 1.5±3.7</t>
  </si>
  <si>
    <t>gyroscope; compare different intensity of exercise</t>
  </si>
  <si>
    <t>20 beats</t>
  </si>
  <si>
    <t>ME (walking)</t>
  </si>
  <si>
    <t>2.6±6.0; 2.7±4.5</t>
  </si>
  <si>
    <t>Using CNN and HHT to Predict Blood Pressure Level Based on Photoplethysmography and Its Derivatives</t>
  </si>
  <si>
    <t>deep learning; CNN; AlexNet</t>
  </si>
  <si>
    <t>Using Photoplethysmography &amp; ECG Towards a Non-catheterization Cuff less Blood Pressure Measurement Technique</t>
  </si>
  <si>
    <t>ECG+PPG; PTT; HR</t>
  </si>
  <si>
    <t>classical ML; MLR; polynomial regression</t>
  </si>
  <si>
    <t>7.1; 3.1</t>
  </si>
  <si>
    <t>Validation of two watch‐type wearable blood pressure monitors according to the ANSI/AAMI/ISO81060‐2:2013 guidelines: Omron HEM‐6410T‐ZM and HEM‐6410T‐ZL</t>
  </si>
  <si>
    <t>Kuwabara</t>
  </si>
  <si>
    <t>cuff+PPG; oscillometric wrist measurement; HEM-6410T-ZM</t>
  </si>
  <si>
    <t>internal; meets Universal Standards</t>
  </si>
  <si>
    <t>126.3±20.2; 77.3±14.5</t>
  </si>
  <si>
    <t>-0.9±7.6; -1.1±6.1</t>
  </si>
  <si>
    <t>criterion 1 for this entry. study satisfied criterion 2 as well</t>
  </si>
  <si>
    <t>cuff+PPG; oscillometric wrist measurement; HEM-6410T-ZL</t>
  </si>
  <si>
    <t>127.3±20.1; 80.3±12.9</t>
  </si>
  <si>
    <t>2.4±7.3; 0.7±7.0</t>
  </si>
  <si>
    <t>Wavelet scattering transform and long short-term memory network-based noncatheterization blood pressure estimation from photoplethysmograph signals</t>
  </si>
  <si>
    <t>Jean Effil</t>
  </si>
  <si>
    <t>classical ML; deep learning; wavelet scattering transform; SVM; LSTM</t>
  </si>
  <si>
    <t>16.10±12.24; 7.74±8.22</t>
  </si>
  <si>
    <t>Wrist Photo-Plethysmography and Bio-Impedance Sensor for Cuff-less Blood Pressure Monitoring</t>
  </si>
  <si>
    <t>IPG+PPG; PTT; derivatives; time-domain features</t>
  </si>
  <si>
    <t>interventional study; arm exercise, 4x10 min sets of exercise and rest; young adults</t>
  </si>
  <si>
    <t>4.16; 2.44</t>
  </si>
  <si>
    <t>Wrist-worn blood pressure tracking in healthy free-living individuals using neural networks</t>
  </si>
  <si>
    <t>accelerometer+PPG; HRV; entropy</t>
  </si>
  <si>
    <t>deep learning; Fully connected; LSTM</t>
  </si>
  <si>
    <t>Internal; cuff; nocturnal dip</t>
  </si>
  <si>
    <t>109.5±2.4; 67.4±2.0</t>
  </si>
  <si>
    <t>5.95; 4.95</t>
  </si>
  <si>
    <t>Cites</t>
  </si>
  <si>
    <t>Authors</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</si>
  <si>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</si>
  <si>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</si>
  <si>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</si>
  <si>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</si>
  <si>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</si>
  <si>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</si>
  <si>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</si>
  <si>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</si>
  <si>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</si>
  <si>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</si>
  <si>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</si>
  <si>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</si>
  <si>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</si>
  <si>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</si>
  <si>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</si>
  <si>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</si>
  <si>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</si>
  <si>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</si>
  <si>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</si>
  <si>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</si>
  <si>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</si>
  <si>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</si>
  <si>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Include</t>
  </si>
  <si>
    <t>Exclude Reason</t>
  </si>
  <si>
    <t>Original Model Implementation Availability</t>
  </si>
  <si>
    <t>Original Model Implementation Link</t>
  </si>
  <si>
    <t>Exact Dataset/Pre-processing Code Availability</t>
  </si>
  <si>
    <t>Exact Dataset/Pre-processing Code Link</t>
  </si>
  <si>
    <r>
      <rPr>
        <b/>
        <color rgb="FF1155CC"/>
        <u/>
      </rPr>
      <t>wearablebp.github.io</t>
    </r>
    <r>
      <rPr>
        <b/>
      </rPr>
      <t xml:space="preserve"> Implementation Result</t>
    </r>
  </si>
  <si>
    <t>Vega Pradana Rachim, Wan-Young Chung</t>
  </si>
  <si>
    <t>Multimodal Wrist Biosensor for Wearable Cuff-less Blood Pressure Monitoring System</t>
  </si>
  <si>
    <t>Scientific Reports</t>
  </si>
  <si>
    <t>Springer Science and Business Media LLC</t>
  </si>
  <si>
    <t>http://dx.doi.org/10.1038/s41598-019-44348-3</t>
  </si>
  <si>
    <t>journal-article</t>
  </si>
  <si>
    <t>10.1038/s41598-019-44348-3</t>
  </si>
  <si>
    <t>2045-2322</t>
  </si>
  <si>
    <t>http://www.nature.com/articles/s41598-019-44348-3.pdf</t>
  </si>
  <si>
    <t>Shang Zhuo, Wang Wen, Ma Li-Yuan, Wang Shu-Yu, Wang Yi-Xin</t>
  </si>
  <si>
    <t>Home blood pressure measurement in prehypertension and untreated hypertension: comparison with ambulatory blood pressure monitoring and office blood pressure</t>
  </si>
  <si>
    <t>Blood Pressure Monitoring</t>
  </si>
  <si>
    <t>Ovid Technologies (Wolters Kluwer Health)</t>
  </si>
  <si>
    <t>http://dx.doi.org/10.1097/mbp.0b013e328332fd25</t>
  </si>
  <si>
    <t>10.1097/mbp.0b013e328332fd25</t>
  </si>
  <si>
    <t>1359-5237</t>
  </si>
  <si>
    <t>http://journals.lww.com/00126097-200912000-00002</t>
  </si>
  <si>
    <t>irrelevant</t>
  </si>
  <si>
    <t>Thomas G. Wells</t>
  </si>
  <si>
    <t>Trials of antihypertensive therapies in children</t>
  </si>
  <si>
    <t>http://dx.doi.org/10.1097/00126097-199903000-00016</t>
  </si>
  <si>
    <t>10.1097/00126097-199903000-00016</t>
  </si>
  <si>
    <t>http://journals.lww.com/00126097-199900430-00016</t>
  </si>
  <si>
    <t>Paolo Verdecchia</t>
  </si>
  <si>
    <t>White-coat hypertension in adults and children</t>
  </si>
  <si>
    <t>http://dx.doi.org/10.1097/00126097-199903000-00013</t>
  </si>
  <si>
    <t>10.1097/00126097-199903000-00013</t>
  </si>
  <si>
    <t>http://journals.lww.com/00126097-199900430-00013</t>
  </si>
  <si>
    <t>Stefano Romagnoli, Giovanni Zagli</t>
  </si>
  <si>
    <t>Blood pressure monitoring in the ICU</t>
  </si>
  <si>
    <t>Oxford Medicine Online</t>
  </si>
  <si>
    <t>Oxford University Press</t>
  </si>
  <si>
    <t>http://dx.doi.org/10.1093/med/9780199600830.003.0131</t>
  </si>
  <si>
    <t>book</t>
  </si>
  <si>
    <t>10.1093/med/9780199600830.003.0131</t>
  </si>
  <si>
    <t>&lt;p&gt;Two major systems are available for measuring blood pressure (BP)—the indirect cuff method and direct arterial cannulation. In critically-ill patients admitted to the intensive care unit, the invasive blood pressure is the ‘gold standard’ as a tight control of BP values, and its change over time is important for choosing therapies and drugs titration. Since artefacts due to the inappropriate dynamic responses of the fluid-filled monitoring systems may lead to clinically relevant differences between actual and displayed pressure values, before considering the BP value shown as reliable, the critical care giver should carefully evaluate the presence/absence of artefacts (over- or under-damping/resonance). After the arterial pressure waveform quality has been verified, the observation of each component of the arterial wave (systolic upstroke, peak, systolic decline, small pulse of reflected pressure waves, dicrotic notch) may provide a number of useful haemodynamic information. In fact, changes in the arterial pulse contour are due the interaction between the heart beat and the whole vascular properties. Vasoconstriction, vasodilatation, shock states (cardiogenic, hypovolaemic, distributive, obstructive), valve diseases (aortic stenosis, aortic regurgitation), ventricular dysfunction, cardiac tamponade are associated with particular arterial waveform characteristics that may suggest to the physician underlying condition that could be necessary to investigate properly. Finally, the effects of positive-pressure mechanical ventilation on heart–lung interaction, may suggest the existence of an absolute or relative hypovolaemia by means of the so-called dynamic indices of fluid responsiveness.&lt;/p&gt;</t>
  </si>
  <si>
    <t>Hae-Young Lee, Thilo Burkard</t>
  </si>
  <si>
    <t>The Advent of Cuffless Mobile Device Blood Pressure Measurement: Remaining Challenges and Pitfalls</t>
  </si>
  <si>
    <t>Korean Circulation Journal</t>
  </si>
  <si>
    <t>The Korean Society of Cardiology</t>
  </si>
  <si>
    <t>http://dx.doi.org/10.4070/kcj.2021.0405</t>
  </si>
  <si>
    <t>10.4070/kcj.2021.0405</t>
  </si>
  <si>
    <t>1738-5520</t>
  </si>
  <si>
    <t>https://e-kcj.org/pdf/10.4070/kcj.2021.0405</t>
  </si>
  <si>
    <t>review</t>
  </si>
  <si>
    <t>Tapas Pramanik, Arijit Ghosh, Ghanashyam Chapagain</t>
  </si>
  <si>
    <t>Effect of examination stress on the alteration of blood pressure in young normotensives</t>
  </si>
  <si>
    <t>http://dx.doi.org/10.1097/00126097-200506000-00006</t>
  </si>
  <si>
    <t>10.1097/00126097-200506000-00006</t>
  </si>
  <si>
    <t>http://journals.lww.com/00126097-200506000-00006</t>
  </si>
  <si>
    <t>German Fierro, Fernando Silveira, Ricardo Armentano</t>
  </si>
  <si>
    <t>Low group delay signal conditioning for wearable central blood pressure monitoring device</t>
  </si>
  <si>
    <t>2017 39th Annual International Conference of the IEEE Engineering in Medicine and Biology Society (EMBC)</t>
  </si>
  <si>
    <t>IEEE</t>
  </si>
  <si>
    <t>http://dx.doi.org/10.1109/embc.2017.8037558</t>
  </si>
  <si>
    <t>proceedings-article</t>
  </si>
  <si>
    <t>10.1109/embc.2017.8037558</t>
  </si>
  <si>
    <t>http://xplorestaging.ieee.org/ielx7/8026122/8036736/08037558.pdf?arnumber=8037558</t>
  </si>
  <si>
    <t>no reported MAE/ME</t>
  </si>
  <si>
    <t>Seulki Lee, Jerald Yoo, Hoi-Jun Yoo</t>
  </si>
  <si>
    <t>A wearable inductor channel design for blood pressure monitoring system in daily life</t>
  </si>
  <si>
    <t>Proceedings of the 3d International ICST Conference on Pervasive Computing Technologies for Healthcare</t>
  </si>
  <si>
    <t>ICST</t>
  </si>
  <si>
    <t>http://dx.doi.org/10.4108/icst.pervasivehealth2009.5872</t>
  </si>
  <si>
    <t>10.4108/icst.pervasivehealth2009.5872</t>
  </si>
  <si>
    <t>Arun Goel, Manish Goyal, Sandeep Bhattacharya, Sunita Tiwari, Narsingh Verma</t>
  </si>
  <si>
    <t>Sampling rate influences measures of blood pressure variability in ambulatory blood pressure monitoring</t>
  </si>
  <si>
    <t>http://dx.doi.org/10.1097/mbp.0000000000000596</t>
  </si>
  <si>
    <t>10.1097/mbp.0000000000000596</t>
  </si>
  <si>
    <t>https://journals.lww.com/10.1097/MBP.0000000000000596</t>
  </si>
  <si>
    <t>Gianpaolo Reboldi</t>
  </si>
  <si>
    <t>Faculty Opinions recommendation of Pulse Pressure, Cardiovascular Events, and Intensive Blood-Pressure Lowering in the Systolic Blood Pressure Intervention Trial (SPRINT).</t>
  </si>
  <si>
    <t>Faculty Opinions – Post-Publication Peer Review of the Biomedical Literature</t>
  </si>
  <si>
    <t>Faculty Opinions Ltd</t>
  </si>
  <si>
    <t>http://dx.doi.org/10.3410/f.734876310.793555759</t>
  </si>
  <si>
    <t>dataset</t>
  </si>
  <si>
    <t>10.3410/f.734876310.793555759</t>
  </si>
  <si>
    <t>Sandra P. Tou, Darcy B. Adin, Amara H. Estrada</t>
  </si>
  <si>
    <t>Echocardiographic Estimation of Systemic Systolic Blood Pressure in Dogs with Mild Mitral Regurgitation</t>
  </si>
  <si>
    <t>Journal of Veterinary Internal Medicine</t>
  </si>
  <si>
    <t>Wiley</t>
  </si>
  <si>
    <t>http://dx.doi.org/10.1111/j.1939-1676.2006.tb00710.x</t>
  </si>
  <si>
    <t>10.1111/j.1939-1676.2006.tb00710.x</t>
  </si>
  <si>
    <t>0891-6640</t>
  </si>
  <si>
    <t>https://api.wiley.com/onlinelibrary/tdm/v1/articles/10.1111%2Fj.1939-1676.2006.tb00710.x</t>
  </si>
  <si>
    <t>no experiment on humans</t>
  </si>
  <si>
    <t>Riho Kondo, Md Shoaib Bhuiyan, Haruki Kawanaka, Koji Oguri</t>
  </si>
  <si>
    <t>Separate estimation of long- and short-term systolic blood pressure variability from photoplethysmograph</t>
  </si>
  <si>
    <t>2014 36th Annual International Conference of the IEEE Engineering in Medicine and Biology Society</t>
  </si>
  <si>
    <t>http://dx.doi.org/10.1109/embc.2014.6943970</t>
  </si>
  <si>
    <t>10.1109/embc.2014.6943970</t>
  </si>
  <si>
    <t>http://xplorestaging.ieee.org/ielx7/6923026/6943513/06943970.pdf?arnumber=6943970</t>
  </si>
  <si>
    <t>irrelevant; BP variability with subject level split</t>
  </si>
  <si>
    <t>Josep Redón, Alex Roca-Cusachs, Jose Mora-Maciá</t>
  </si>
  <si>
    <t>Uncontrolled early morning blood pressure in medicated patients: the ACAMPA study</t>
  </si>
  <si>
    <t>http://dx.doi.org/10.1097/00126097-200204000-00004</t>
  </si>
  <si>
    <t>10.1097/00126097-200204000-00004</t>
  </si>
  <si>
    <t>http://journals.lww.com/00126097-200204000-00004</t>
  </si>
  <si>
    <t>David Harpaz, Talma Rosenthal, Edna Peleg, Ari Shamiss</t>
  </si>
  <si>
    <t>The correlation between isolated interventricular septal hypertrophy and 24-h ambulatory blood pressure monitoring in apparently healthy air crew</t>
  </si>
  <si>
    <t>http://dx.doi.org/10.1097/00126097-200208000-00004</t>
  </si>
  <si>
    <t>10.1097/00126097-200208000-00004</t>
  </si>
  <si>
    <t>http://journals.lww.com/00126097-200208000-00004</t>
  </si>
  <si>
    <t>Richard A. Nelesen, Joel E. Dimsdale</t>
  </si>
  <si>
    <t>Use of radial arterial tonometric continuous blood pressure measurement in cardiovascular reactivity studies</t>
  </si>
  <si>
    <t>http://dx.doi.org/10.1097/00126097-200210000-00002</t>
  </si>
  <si>
    <t>10.1097/00126097-200210000-00002</t>
  </si>
  <si>
    <t>http://journals.lww.com/00126097-200210000-00002</t>
  </si>
  <si>
    <t>Xue Geng, Feng Li, Zhuofeng Mao, Haijuan Hu, Wei Cui</t>
  </si>
  <si>
    <t>Interrupted sleep by ambulatory blood pressure monitoring does not affect blood pressure</t>
  </si>
  <si>
    <t>http://dx.doi.org/10.1097/mbp.0000000000000585</t>
  </si>
  <si>
    <t>10.1097/mbp.0000000000000585</t>
  </si>
  <si>
    <t>https://journals.lww.com/10.1097/MBP.0000000000000585</t>
  </si>
  <si>
    <t>William B. White</t>
  </si>
  <si>
    <t>Cardiovascular risk and therapeutic intervention for the early morning surge in blood pressure and heart rate</t>
  </si>
  <si>
    <t>http://dx.doi.org/10.1097/00126097-200104000-00001</t>
  </si>
  <si>
    <t>10.1097/00126097-200104000-00001</t>
  </si>
  <si>
    <t>http://journals.lww.com/00126097-200104000-00001</t>
  </si>
  <si>
    <t>Y Kurylyak, F Lamonaca, ...</t>
  </si>
  <si>
    <t>A Neural Network-based method for continuous blood pressure estimation from a PPG signal</t>
  </si>
  <si>
    <t>… and measurement …</t>
  </si>
  <si>
    <t>ieeexplore.ieee.org</t>
  </si>
  <si>
    <t>https://ieeexplore.ieee.org/abstract/document/6555424/</t>
  </si>
  <si>
    <t>https://scholar.google.com/scholar?cites=16363246701949765885&amp;as_sdt=2005&amp;sciodt=2007&amp;hl=en</t>
  </si>
  <si>
    <t>… for systolic and 2.21±2.09 mmHg for diastolic pressure that … Garudadri, “Noninvasive cuffless estimation of blood pressure … on Wearable and Implantable Body Sensor Networks (BSN …</t>
  </si>
  <si>
    <t>https://ieeexplore.ieee.org/iel7/6548505/6555364/06555424.pdf</t>
  </si>
  <si>
    <t>https://scholar.google.com/scholar?q=related:_UjM4S3uFeMJ:scholar.google.com/&amp;scioq=wearable+blood+pressure+monitoring+estimation+systolic+diastolic+cuffless&amp;hl=en&amp;as_sdt=2007</t>
  </si>
  <si>
    <t>Iddo Z. Ben-Dov, Liora Ben-Arieh, Judith Mekler, Michael Bursztyn</t>
  </si>
  <si>
    <t>Blood pressure dipping is reproducible in clinical practice</t>
  </si>
  <si>
    <t>http://dx.doi.org/10.1097/00126097-200504000-00005</t>
  </si>
  <si>
    <t>10.1097/00126097-200504000-00005</t>
  </si>
  <si>
    <t>http://journals.lww.com/00126097-200504000-00005</t>
  </si>
  <si>
    <t>G. Bellomo, P L Narducci, F Rondoni, G Pastorelli, G Stangoni</t>
  </si>
  <si>
    <t>Prognostic value of 24-hour blood pressure in pregnancy</t>
  </si>
  <si>
    <t>http://dx.doi.org/10.1097/00126097-199900460-00010</t>
  </si>
  <si>
    <t>10.1097/00126097-199900460-00010</t>
  </si>
  <si>
    <t>https://journals.lww.com/00126097-199900460-00010</t>
  </si>
  <si>
    <t>Ambulatory blood pressure as a predictor of target organ disease and outcome in the hypertensive patient</t>
  </si>
  <si>
    <t>http://dx.doi.org/10.1097/00126097-199906000-00014</t>
  </si>
  <si>
    <t>10.1097/00126097-199906000-00014</t>
  </si>
  <si>
    <t>http://journals.lww.com/00126097-199900430-00014</t>
  </si>
  <si>
    <t>How well does ambulatory blood pressure predict target-organ disease and clinical outcome in patients with hypertension?</t>
  </si>
  <si>
    <t>http://dx.doi.org/10.1097/00126097-199902001-00004</t>
  </si>
  <si>
    <t>10.1097/00126097-199902001-00004</t>
  </si>
  <si>
    <t>http://journals.lww.com/00126097-199912002-00004</t>
  </si>
  <si>
    <t>Giuseppe Pannarale, Carlo Gaudio, Maria Cristina Acconcia, Domenico Cuturello</t>
  </si>
  <si>
    <t>Results of antihypertensive treatment by primary and secondary care physicians as assessed by ambulatory blood pressure monitoring</t>
  </si>
  <si>
    <t>http://dx.doi.org/10.1097/00126097-200008000-00005</t>
  </si>
  <si>
    <t>10.1097/00126097-200008000-00005</t>
  </si>
  <si>
    <t>https://journals.lww.com/00126097-200008000-00005</t>
  </si>
  <si>
    <t>J.C.T.B. Moraes, M. Cerulli, P.S. Ng</t>
  </si>
  <si>
    <t>A strategy for determination of systolic, mean and diastolic blood pressures from oscillometric pulse profiles</t>
  </si>
  <si>
    <t>Computers in Cardiology 2000. Vol.27 (Cat. 00CH37163)</t>
  </si>
  <si>
    <t>http://dx.doi.org/10.1109/cic.2000.898494</t>
  </si>
  <si>
    <t>10.1109/cic.2000.898494</t>
  </si>
  <si>
    <t>http://xplorestaging.ieee.org/ielx5/7213/19426/00898494.pdf?arnumber=898494</t>
  </si>
  <si>
    <t>Anirban Banerjee, Alan M. Mendelsohn</t>
  </si>
  <si>
    <t>Systolic and diastolic function of pressure-overloaded right atria of children: Insights from right atrial pressure-area loops. 93</t>
  </si>
  <si>
    <t>Pediatric Research</t>
  </si>
  <si>
    <t>http://dx.doi.org/10.1203/00006450-199704001-00114</t>
  </si>
  <si>
    <t>10.1203/00006450-199704001-00114</t>
  </si>
  <si>
    <t>0031-3998</t>
  </si>
  <si>
    <t>H. Eda, M. Yamazaki</t>
  </si>
  <si>
    <t>Cuff-less blood pressure estimation system enables continuous monitoring during sleep. How do we believe that estimation values?</t>
  </si>
  <si>
    <t>Sleep Medicine</t>
  </si>
  <si>
    <t>Elsevier BV</t>
  </si>
  <si>
    <t>http://dx.doi.org/10.1016/j.sleep.2017.11.250</t>
  </si>
  <si>
    <t>10.1016/j.sleep.2017.11.250</t>
  </si>
  <si>
    <t>1389-9457</t>
  </si>
  <si>
    <t>https://api.elsevier.com/content/article/PII:S1389945717306834</t>
  </si>
  <si>
    <t>irrelevant; abstract</t>
  </si>
  <si>
    <t>Avni Skandhan, M Venkatesh</t>
  </si>
  <si>
    <t>Fetal MCA systolic/diastolic ratio</t>
  </si>
  <si>
    <t>Radiopaedia.org</t>
  </si>
  <si>
    <t>http://dx.doi.org/10.53347/rid-25519</t>
  </si>
  <si>
    <t>reference-entry</t>
  </si>
  <si>
    <t>10.53347/rid-25519</t>
  </si>
  <si>
    <t>Dean Nachman, Adi Gilan, N. Goldstein, K. Constantini, Romi Littman, A. Eisenkraft, E. Grossman, Y. Gepner</t>
  </si>
  <si>
    <t>24-hour Ambulatory Blood Pressure Measurement using a Novel Non-Invasive, Cuff-less, Wireless Device</t>
  </si>
  <si>
    <t>http://dx.doi.org/10.1093/ajh/hpab095</t>
  </si>
  <si>
    <t>10.1093/ajh/hpab095</t>
  </si>
  <si>
    <t>BACKGROUND Ambulatory blood pressure monitoring (ABPM) using cuff-based devices is used for diagnosis and treatment of hypertension. Technical limitations, low compliance and complex procedures limit their use. The aim of the present study was to test the accuracy of a new photoplethysmography (PPG)-based, wearable device (Wrist-monitor) as compared to the standard cuff-based ABPM device.   METHODS 24H ABPM was performed in parallel for both devices on volunteers aged 18-65 years, while documenting their daily activities. Level of comfort and activity disturbance of both devices were recorded. Linear regression and Bland-Altman were used to evaluate the agreement between devices. Receiver Operating Characteristic (ROC) curve analysis was used to classify hypertension based on the average Wrist-monitor measurements as compared to a cuff-based ABPM device.   RESULTS The study included 28 subjects (18 men) mean age 41.5±16.2 years. Bland-Altman analysis resulted in 24H bias of -1.1 mmHg for both diastolic blood pressure (DBP) and systolic blood pressure (SBP). Mean daytime bias was -1.9 mmHg for DBP and SBP, while nighttime bias was smaller (0.7 and 0.4 mmHg for DBP and SBP respectively). ROC curve analysis yielded a mean area under the curve (AUC) of 1 for SBP and 24H BP measurements. AUCs of 0.994 and 0.955 were found for the daytime DBP and night DBP, respectively. 24H ABPM with the Wrist-monitor caused significantly less inconvenience compared to the cuff-based device (p&lt;0.001).   CONCLUSIONS The cuff-less device provides comparable measurements to those obtained with the currently used cuff-based ABPM device, with significantly less inconvenience to the subject.</t>
  </si>
  <si>
    <t>multi-wavelength PPG; features; biobeat; PWTT; PWA</t>
  </si>
  <si>
    <t>personalization; 3 initial calibrations</t>
  </si>
  <si>
    <t>healthy+diseased; healthy subjects and subjects with stable chronic diseases on medical treatment</t>
  </si>
  <si>
    <t>unclear; but BP distribution is 119.9±11.3; 73.0±9.8</t>
  </si>
  <si>
    <t>1.1±8.3; 1.1±7.1</t>
  </si>
  <si>
    <t>biobeat basically does nothing. tested every 20 mins from 7:00-23:00 and every 30 mins from 23:00 to 7:00</t>
  </si>
  <si>
    <t>every 20 mins from 7:00-23:00 and every 30 mins from 23:00 to 7:00</t>
  </si>
  <si>
    <t>12h</t>
  </si>
  <si>
    <t>Shariful Islam</t>
  </si>
  <si>
    <t>PS 15-24 A REVIEW OF CUFFLESS BLOOD PRESSURE MEASURING DEVICES POTENTIAL FOR USE IN ROUTINE CLINICAL PRACTICE</t>
  </si>
  <si>
    <t>Journal of Hypertension</t>
  </si>
  <si>
    <t>http://dx.doi.org/10.1097/01.hjh.0000501232.99910.05</t>
  </si>
  <si>
    <t>10.1097/01.hjh.0000501232.99910.05</t>
  </si>
  <si>
    <t>0263-6352</t>
  </si>
  <si>
    <t>https://journals.lww.com/10.1097/01.hjh.0000501232.99910.05</t>
  </si>
  <si>
    <t>Igor A Sobenin, Irina V Andrianova, Igor V Fomchenkov, Tatiana V Gorchakova, Alexander N Orekhov</t>
  </si>
  <si>
    <t>Time-released garlic powder tablets lower systolic and diastolic blood pressure in men with mild and moderate arterial hypertension</t>
  </si>
  <si>
    <t>Hypertension Research</t>
  </si>
  <si>
    <t>http://dx.doi.org/10.1038/hr.2009.36</t>
  </si>
  <si>
    <t>10.1038/hr.2009.36</t>
  </si>
  <si>
    <t>0916-9636</t>
  </si>
  <si>
    <t>http://www.nature.com/articles/hr200936.pdf</t>
  </si>
  <si>
    <t>Panagiotis I. Georgianos, Pantelis E. Zebekakis, Vassilios Liakopoulos</t>
  </si>
  <si>
    <t>Optimal diastolic blood pressure range in intensive systolic targets: Resolving the controversy between observational and intention‐to‐treat analyses</t>
  </si>
  <si>
    <t>The Journal of Clinical Hypertension</t>
  </si>
  <si>
    <t>http://dx.doi.org/10.1111/jch.13580</t>
  </si>
  <si>
    <t>10.1111/jch.13580</t>
  </si>
  <si>
    <t>1524-6175</t>
  </si>
  <si>
    <t>https://onlinelibrary.wiley.com/doi/pdf/10.1111/jch.13580</t>
  </si>
  <si>
    <t>Jae Woo Lee</t>
  </si>
  <si>
    <t>Pulse Pressure and Systolic Blood Pressure</t>
  </si>
  <si>
    <t>http://dx.doi.org/10.4070/kcj.2002.32.4.293</t>
  </si>
  <si>
    <t>10.4070/kcj.2002.32.4.293</t>
  </si>
  <si>
    <t>1225-164X</t>
  </si>
  <si>
    <t>https://synapse.koreamed.org/DOIx.php?id=10.4070/kcj.2002.32.4.293</t>
  </si>
  <si>
    <t>P Salvi</t>
  </si>
  <si>
    <t>Hypertension and Spurious Systolic Hypertension in Youth</t>
  </si>
  <si>
    <t>High Blood Pressure &amp;amp; Cardiovascular Prevention</t>
  </si>
  <si>
    <t>http://dx.doi.org/10.2165/00151642-200714030-00042</t>
  </si>
  <si>
    <t>10.2165/00151642-200714030-00042</t>
  </si>
  <si>
    <t>1120-9879</t>
  </si>
  <si>
    <t>ANDERS HIMMELMANN, THOMAS HEDNER, L</t>
  </si>
  <si>
    <t>Isolated Systolic Hypertension: an Important Cardiovascular Risk Factor</t>
  </si>
  <si>
    <t>Blood Pressure</t>
  </si>
  <si>
    <t>Informa UK Limited</t>
  </si>
  <si>
    <t>http://dx.doi.org/10.1080/080370598437222</t>
  </si>
  <si>
    <t>10.1080/080370598437222</t>
  </si>
  <si>
    <t>0803-7051</t>
  </si>
  <si>
    <t>http://www.tandfonline.com/doi/pdf/10.1080/080370598437222</t>
  </si>
  <si>
    <t>D MONIZZI</t>
  </si>
  <si>
    <t>Utility of ambulatory blood pressure monitoring in the isolated systolic hypertension of the elderly</t>
  </si>
  <si>
    <t>American Journal of Hypertension</t>
  </si>
  <si>
    <t>Oxford University Press (OUP)</t>
  </si>
  <si>
    <t>http://dx.doi.org/10.1016/s0895-7061(99)80593-7</t>
  </si>
  <si>
    <t>10.1016/s0895-7061(99)80593-7</t>
  </si>
  <si>
    <t>0895-7061</t>
  </si>
  <si>
    <t>http://academic.oup.com/ajh/article-pdf/12/S4/164A/617223/12_S4_164Ab.pdf</t>
  </si>
  <si>
    <t>Steven C Cassidy</t>
  </si>
  <si>
    <t>Pressure–volume relationships in pediatric systolic and diastolic heart failure</t>
  </si>
  <si>
    <t>Progress in Pediatric Cardiology</t>
  </si>
  <si>
    <t>http://dx.doi.org/10.1016/s1058-9813(00)00052-7</t>
  </si>
  <si>
    <t>10.1016/s1058-9813(00)00052-7</t>
  </si>
  <si>
    <t>1058-9813</t>
  </si>
  <si>
    <t>https://api.elsevier.com/content/article/PII:S1058981300000527</t>
  </si>
  <si>
    <t>Giuliano Tocci, Vivianne Presta, Barbara Citoni, Ilaria Figliuzzi, Roberta Coluccia, Allegra Battistoni, M. Beatrice Musumeci, Luciano De Biase, Andrea Ferrucci, Massimo Volpe</t>
  </si>
  <si>
    <t>Favourable impact of statin use on diastolic blood pressure levels</t>
  </si>
  <si>
    <t>http://dx.doi.org/10.1097/hjh.0000000000001419</t>
  </si>
  <si>
    <t>10.1097/hjh.0000000000001419</t>
  </si>
  <si>
    <t>https://journals.lww.com/10.1097/HJH.0000000000001419</t>
  </si>
  <si>
    <t>Jonathan M. Sorof</t>
  </si>
  <si>
    <t>White coat hypertension in children</t>
  </si>
  <si>
    <t>http://dx.doi.org/10.1097/00126097-200008000-00001</t>
  </si>
  <si>
    <t>10.1097/00126097-200008000-00001</t>
  </si>
  <si>
    <t>http://journals.lww.com/00126097-200008000-00001</t>
  </si>
  <si>
    <t>John W. Graves</t>
  </si>
  <si>
    <t>Prevalence of blood pressure cuff sizes in a referral practice of 430 consecutive adult hypertensives</t>
  </si>
  <si>
    <t>http://dx.doi.org/10.1097/00126097-200102000-00003</t>
  </si>
  <si>
    <t>10.1097/00126097-200102000-00003</t>
  </si>
  <si>
    <t>http://journals.lww.com/00126097-200102000-00003</t>
  </si>
  <si>
    <t>Arun Jain, Lawrence R. Krakoff</t>
  </si>
  <si>
    <t>Effect of recorded home blood pressure measurements on the staging of hypertensive patients</t>
  </si>
  <si>
    <t>http://dx.doi.org/10.1097/00126097-200206000-00003</t>
  </si>
  <si>
    <t>10.1097/00126097-200206000-00003</t>
  </si>
  <si>
    <t>http://journals.lww.com/00126097-200206000-00003</t>
  </si>
  <si>
    <t>Tatsuhiro Fujimoto, Hiroshi Nakajima, Naoki Tsuchiya, Yutaka Hata</t>
  </si>
  <si>
    <t>Blood Pressure Estimation System by Wearable Electrocardiograph</t>
  </si>
  <si>
    <t>Advanced Intelligent Systems</t>
  </si>
  <si>
    <t>Springer International Publishing</t>
  </si>
  <si>
    <t>http://dx.doi.org/10.1007/978-3-319-05500-8_10</t>
  </si>
  <si>
    <t>book-chapter</t>
  </si>
  <si>
    <t>10.1007/978-3-319-05500-8_10</t>
  </si>
  <si>
    <t>2194-5357</t>
  </si>
  <si>
    <t>http://link.springer.com/content/pdf/10.1007/978-3-319-05500-8_10</t>
  </si>
  <si>
    <t>record level split without personalization; correlation</t>
  </si>
  <si>
    <t>Gianfranco Parati, Guido Ongaro, Grzegorz Bilo, Fabio Glavina, Paolo Castiglioni, Marco Di Rienzo, Giuseppe Mancia</t>
  </si>
  <si>
    <t>Non-invasive beat-to-beat blood pressure monitoring: new developments</t>
  </si>
  <si>
    <t>http://dx.doi.org/10.1097/00126097-200302000-00007</t>
  </si>
  <si>
    <t>10.1097/00126097-200302000-00007</t>
  </si>
  <si>
    <t>http://journals.lww.com/00126097-200302000-00007</t>
  </si>
  <si>
    <t>David Conen, Usha B. Tedrow, Bruce A. Koplan, Robert J. Glynn, Julie E. Buring, Christine M. Albert</t>
  </si>
  <si>
    <t>Influence of Systolic and Diastolic Blood Pressure on the Risk of Incident Atrial Fibrillation in Women</t>
  </si>
  <si>
    <t>Circulation</t>
  </si>
  <si>
    <t>http://dx.doi.org/10.1161/circulationaha.108.830042</t>
  </si>
  <si>
    <t>10.1161/circulationaha.108.830042</t>
  </si>
  <si>
    <t>0009-7322</t>
  </si>
  <si>
    <t>https://www.ahajournals.org/doi/full/10.1161/CIRCULATIONAHA.108.830042</t>
  </si>
  <si>
    <t>G Berton, R Cordiano, R Palmieri, F Cavuto, GL Guarnieri, C De Longhi, P Buttazzi, M Centa, R De Toni, P Palatini</t>
  </si>
  <si>
    <t>SYSTOLIC AND DIASTOLIC BLOOD PRESSURE AND THEIR INTERACTION AFTER MYOCARDIAL INFARCTION AND LONG TERM MORTALITY: PP.22.365</t>
  </si>
  <si>
    <t>http://dx.doi.org/10.1097/01.hjh.0000379291.58624.6d</t>
  </si>
  <si>
    <t>10.1097/01.hjh.0000379291.58624.6d</t>
  </si>
  <si>
    <t>http://journals.lww.com/00004872-201006001-01050</t>
  </si>
  <si>
    <t>Veronica A. Wang, Carolina L. Zilli Vieira, Eric Garshick, Joel D. Schwartz, Michael S. Garshick, Pantel Vokonas, Petros Koutrakis</t>
  </si>
  <si>
    <t>Solar Activity Is Associated With Diastolic and Systolic Blood Pressure in Elderly Adults</t>
  </si>
  <si>
    <t>Journal of the American Heart Association</t>
  </si>
  <si>
    <t>http://dx.doi.org/10.1161/jaha.120.021006</t>
  </si>
  <si>
    <t>10.1161/jaha.120.021006</t>
  </si>
  <si>
    <t>2047-9980</t>
  </si>
  <si>
    <t>Background: Since solar activity and related geomagnetic disturbances modulate autonomic nervous system activity, we hypothesized that these events would be associated with blood pressure (BP). Methods and Results: We studied 675 elderly men from the Normative Aging Study (Boston, MA) with 1949 BP measurements between 2000 and 2017. Mixed‐effects regression models were used to investigate the association of average 1‐day (ie, day of BP measurement) to 28‐day interplanetary magnetic field intensity, sunspot number, and a dichotomized measure of global geomagnetic activity (K Conclusions: Solar activity and solar‐driven geomagnetic disturbances were positively associated with BP, suggesting that these natural phenomena influence BP in elderly men.</t>
  </si>
  <si>
    <t>https://www.ahajournals.org/doi/full/10.1161/JAHA.120.021006</t>
  </si>
  <si>
    <t>Allan D. Struthers, Sudha Pai, Peter H. Seidelin, Wendy J.R. Coutie, James J. Morton</t>
  </si>
  <si>
    <t>Evidence in Humans for a Postsynaptic Interaction Between Noradrenaline and Angiotensin II with Regard to Systolic but not Diastolic Blood Pressure</t>
  </si>
  <si>
    <t>http://dx.doi.org/10.1097/00004872-198712000-00006</t>
  </si>
  <si>
    <t>10.1097/00004872-198712000-00006</t>
  </si>
  <si>
    <t>http://journals.lww.com/00004872-198712000-00006</t>
  </si>
  <si>
    <t>G. Bilo, E. Dolan, E. O’Brien, R. Facchetti, D. Soranna, A. Zambon, G. Mancia, G. Parati</t>
  </si>
  <si>
    <t>THE IMPACT OF SYSTOLIC AND DIASTOLIC BLOOD PRESSURE VARIABILITY ON MORTALITY IS MODIFIED BY AGEING. DATA FROM THE DUBLIN OUTCOME STUDY</t>
  </si>
  <si>
    <t>http://dx.doi.org/10.1097/01.hjh.0000571144.37859.b3</t>
  </si>
  <si>
    <t>10.1097/01.hjh.0000571144.37859.b3</t>
  </si>
  <si>
    <t>http://journals.lww.com/jhypertension/Fulltext/10.1097/01.hjh.0000571144.37859.b3</t>
  </si>
  <si>
    <t>J.W. Graves, K.R. Bailey, Sheldon G. Sheps</t>
  </si>
  <si>
    <t>Reply</t>
  </si>
  <si>
    <t>http://dx.doi.org/10.1097/00126097-200404000-00008</t>
  </si>
  <si>
    <t>10.1097/00126097-200404000-00008</t>
  </si>
  <si>
    <t>http://journals.lww.com/00126097-200404000-00008</t>
  </si>
  <si>
    <t>Chia-Ti Tsai, Juey-Jen Hwang, Yi-Chung Shih, Fu-Tien Chiang, Ling-Ping Lai, Jiunn-Lee Lin</t>
  </si>
  <si>
    <t>Evolution of Left Atrial Systolic and Diastolic Functions in Different Stages of Hypertension: Distinct Effects of Blood Pressure Control</t>
  </si>
  <si>
    <t>Cardiology</t>
  </si>
  <si>
    <t>S. Karger AG</t>
  </si>
  <si>
    <t>http://dx.doi.org/10.1159/000106680</t>
  </si>
  <si>
    <t>10.1159/000106680</t>
  </si>
  <si>
    <t>0008-6312</t>
  </si>
  <si>
    <t>https://www.karger.com/Article/Pdf/106680</t>
  </si>
  <si>
    <t>Imogen Wilkinson, Alastair John Stewart Webb</t>
  </si>
  <si>
    <t>Consistency of associations of systolic and diastolic blood pressure with white matter hyperintensities: A meta-analysis</t>
  </si>
  <si>
    <t>International Journal of Stroke</t>
  </si>
  <si>
    <t>SAGE Publications</t>
  </si>
  <si>
    <t>http://dx.doi.org/10.1177/17474930211043364</t>
  </si>
  <si>
    <t>10.1177/17474930211043364</t>
  </si>
  <si>
    <t>1747-4930</t>
  </si>
  <si>
    <t>Background: White matter hyperintensities are the commonest manifestation of cerebral small vessel disease, associated with stroke, functional impairment, and cognitive decline. They are commonly preceded by hypertension, but the magnitude and clinical importance of this association is unclear. Aims: Quantify the relationship between blood pressure and white matter hyperintensities across studies. Methods: PubMed and EMBASE were searched for studies reporting associations between concurrent or historic blood pressure and white matter hyperintensities. Beta coefficients from linear models were extracted, whether standardized, unstandardized, unadjusted or adjusted for age, sex, and cardiovascular risk factors. Beta-coefficients were combined by fixed and random effects meta-analysis, combining standardized beta-coefficients or unstandardized coefficients measured by consistent methods. Results: Twenty-five of 3230 papers were eligible, including 53,392 participants. Systolic blood pressure was significantly associated with white matter hyperintensity volume (WMHV) after maximal adjustment (standardized beta 0.096, 95%CI 0.06–0.133, p &lt; 0.001, I Conclusions: A standard deviation increase in SBP is associated with 10% of a standard deviation increase in WMHV, providing the current best estimate of the potential reduction in progression of white matter hyperintensities expected with good control of blood pressure.</t>
  </si>
  <si>
    <t>http://journals.sagepub.com/doi/pdf/10.1177/17474930211043364</t>
  </si>
  <si>
    <t>B. Gavish, G. Bilo, E. Dolan, E. O’brien, G. Parati</t>
  </si>
  <si>
    <t>GREATER VARIABILITY IN DIASTOLIC- THAN SYSTOLIC AMBULATORY BLOOD PRESSURE IS ASSOCIATED WITH HIGH RISK FOR CARDIOVASCULAR MORTALITY WITHIN 5 YEARS IN SUBJECTS OVER 50 YEARS OF AGE</t>
  </si>
  <si>
    <t>http://dx.doi.org/10.1097/01.hjh.0000573708.79605.5f</t>
  </si>
  <si>
    <t>10.1097/01.hjh.0000573708.79605.5f</t>
  </si>
  <si>
    <t>http://journals.lww.com/jhypertension/Fulltext/10.1097/01.hjh.0000573708.79605.5f</t>
  </si>
  <si>
    <t>Blood Pressure Monitoring enters its second decade of publication</t>
  </si>
  <si>
    <t>http://dx.doi.org/10.1097/01.mbp.0000200477.41916.d5</t>
  </si>
  <si>
    <t>10.1097/01.mbp.0000200477.41916.d5</t>
  </si>
  <si>
    <t>http://journals.lww.com/00003453-200144060-00007</t>
  </si>
  <si>
    <t>Thomas Pickering</t>
  </si>
  <si>
    <t>The case for a hybrid sphygmomanometer</t>
  </si>
  <si>
    <t>http://dx.doi.org/10.1097/00126097-200108000-00002</t>
  </si>
  <si>
    <t>10.1097/00126097-200108000-00002</t>
  </si>
  <si>
    <t>http://journals.lww.com/00126097-200108000-00002</t>
  </si>
  <si>
    <t>Peter A. Meredith</t>
  </si>
  <si>
    <t>The chronotherapeutics of hypertension</t>
  </si>
  <si>
    <t>http://dx.doi.org/10.1097/00126097-200005001-00001</t>
  </si>
  <si>
    <t>10.1097/00126097-200005001-00001</t>
  </si>
  <si>
    <t>https://journals.lww.com/00126097-200005001-00001</t>
  </si>
  <si>
    <t>Adnan Mourad, Alastair Gillies, Shane Carney</t>
  </si>
  <si>
    <t>Inaccuracy of wrist-cuff oscillometric blood pressure devices: an arm position artefact?</t>
  </si>
  <si>
    <t>http://dx.doi.org/10.1097/00126097-200504000-00003</t>
  </si>
  <si>
    <t>10.1097/00126097-200504000-00003</t>
  </si>
  <si>
    <t>http://journals.lww.com/00126097-200504000-00003</t>
  </si>
  <si>
    <t>Tanvi Gupta, Harsha Bhattacharjee, Shahinur Tayab, Prafulla Sarma, Chengchira A. Sangma, Susmita Paul, Mayuri Borgohain</t>
  </si>
  <si>
    <t>Re: Kwon et al.: Baseline systolic versus diastolic blood pressure dip and subsequent visual field progression in normal-tension glaucoma (Ophthalmology. 2019;126:967–979)</t>
  </si>
  <si>
    <t>Ophthalmology</t>
  </si>
  <si>
    <t>http://dx.doi.org/10.1016/j.ophtha.2019.12.021</t>
  </si>
  <si>
    <t>10.1016/j.ophtha.2019.12.021</t>
  </si>
  <si>
    <t>0161-6420</t>
  </si>
  <si>
    <t>https://api.elsevier.com/content/article/PII:S0161642019323747</t>
  </si>
  <si>
    <t>B. C. Hodgkin, D. E. Burkett, E. B. Smith</t>
  </si>
  <si>
    <t>Noninvasive measurement of systolic and diastolic blood pressure in swine</t>
  </si>
  <si>
    <t>American Journal of Physiology-Heart and Circulatory Physiology</t>
  </si>
  <si>
    <t>American Physiological Society</t>
  </si>
  <si>
    <t>http://dx.doi.org/10.1152/ajpheart.1982.242.1.h127</t>
  </si>
  <si>
    <t>10.1152/ajpheart.1982.242.1.h127</t>
  </si>
  <si>
    <t>0363-6135</t>
  </si>
  <si>
    <t>Arterial blood pressure was measured noninvasively using Doppler ultrasound and an occluding cuff. The subjects were 28 domestic pigs (10-49 kg) anesthetized with pentobarbital sodium (25 mg/kg). Indirect pressure measurements were made with the Doppler unit placed over the radial or the ulnar artery proximal to the carpal joint. Comparison was made with directly measured pressure to determine the reliability and reproducibility of the indirect method. Direct systolic pressures between 73 and 230 mmHg and diastolic pressures between 52 and 165 mmHg were measured. There was no significant difference between directly and indirectly measured systolic pressure (P greater than 0.20). Indirectly measured diastolic pressure tended to be lower than direct diastolic pressure, the difference by the paired t test being significant to P = 0.06. For systolic pressure the sample correlation coefficient was 0.94, and for diastolic pressure, 0.88. Both systolic and diastolic blood pressure can be accurately measured in the anesthetized pig using Doppler ultrasound and an occluding cuff.</t>
  </si>
  <si>
    <t>https://www.physiology.org/doi/pdf/10.1152/ajpheart.1982.242.1.H127</t>
  </si>
  <si>
    <t>P Sareli</t>
  </si>
  <si>
    <t>Systolic, not diastolic blood pressure is a significant determinant of left ventricular mass regression in newly diagnosed black hypertensive patients, irrespective of initial anti-hypertensive agent</t>
  </si>
  <si>
    <t>http://dx.doi.org/10.1016/s0895-7061(01)01795-2</t>
  </si>
  <si>
    <t>10.1016/s0895-7061(01)01795-2</t>
  </si>
  <si>
    <t>http://academic.oup.com/ajh/article-pdf/14/S1/208A/5652507/14_S1_208Ab.pdf</t>
  </si>
  <si>
    <t>Neha Kashyap, Garg Chaya</t>
  </si>
  <si>
    <t>Comparison of effects of Isometric Contraction of Various Durations on Systolic and Diastolic Blood Pressure</t>
  </si>
  <si>
    <t>Indian Journal of Physiotherapy and Occupational Therapy - An International Journal</t>
  </si>
  <si>
    <t>Diva Enterprises Private Limited</t>
  </si>
  <si>
    <t>http://dx.doi.org/10.5958/j.0973-5674.7.2.009</t>
  </si>
  <si>
    <t>10.5958/j.0973-5674.7.2.009</t>
  </si>
  <si>
    <t>0973-5666</t>
  </si>
  <si>
    <t>Trine Nielsen, Kristoffer Sølvsten Burgdorf, Niels Grarup, Knut Borch-Johnsen, Torben Hansen, Torben Jørgensen, Oluf Pedersen, Gitte Andersen</t>
  </si>
  <si>
    <t>The KCNMB1 Glu65Lys polymorphism associates with reduced systolic and diastolic blood pressure in the Inter99 study of 5729 Danes</t>
  </si>
  <si>
    <t>http://dx.doi.org/10.1097/hjh.0b013e32830b894a</t>
  </si>
  <si>
    <t>10.1097/hjh.0b013e32830b894a</t>
  </si>
  <si>
    <t>http://journals.lww.com/00004872-200811000-00012</t>
  </si>
  <si>
    <t>Erlina Marfianti, Auliya Nisa</t>
  </si>
  <si>
    <t>Effects of Serum Cystatin C Levels on Increased Systolic and Diastolic Blood Pressure in the Elderly With Normal Renal Function</t>
  </si>
  <si>
    <t>Advances in Health Sciences Research</t>
  </si>
  <si>
    <t>Atlantis Press</t>
  </si>
  <si>
    <t>http://dx.doi.org/10.2991/ahsr.k.210115.009</t>
  </si>
  <si>
    <t>10.2991/ahsr.k.210115.009</t>
  </si>
  <si>
    <t>2468-5739</t>
  </si>
  <si>
    <t>John Maringwa, Maria Luisa Sardu, Yaming Hang, Richard Czerniak, Manasa Vishnubhotla, Majid Vakilynejad, Marc Pfister</t>
  </si>
  <si>
    <t>Characterizing Effects of Antidiabetic Drugs on Heart Rate, Systolic and Diastolic Blood Pressure</t>
  </si>
  <si>
    <t>Clinical Pharmacology &amp;amp; Therapeutics</t>
  </si>
  <si>
    <t>http://dx.doi.org/10.1002/cpt.2130</t>
  </si>
  <si>
    <t>10.1002/cpt.2130</t>
  </si>
  <si>
    <t>0009-9236</t>
  </si>
  <si>
    <t>https://onlinelibrary.wiley.com/doi/pdf/10.1002/cpt.2130</t>
  </si>
  <si>
    <t>F NYSTROM, K MALMQVIST, L LIND, T KAHAN</t>
  </si>
  <si>
    <t>Impaired night time reduction in blood pressure is associated with cardiac hypertrophy, increased natriuretic hormone levels and left ventricular systolic and diastolic dysfunction</t>
  </si>
  <si>
    <t>http://dx.doi.org/10.1016/j.amjhyper.2005.03.430</t>
  </si>
  <si>
    <t>10.1016/j.amjhyper.2005.03.430</t>
  </si>
  <si>
    <t>http://academic.oup.com/ajh/article-pdf/18/S4/155A/311366/18_S4_155A.pdf</t>
  </si>
  <si>
    <t>Murtaza Bharmal, Michael Share, Sara Soulati, Dean Chiaro, Ronald Weaver, Ronald Victor, Timothy Henry</t>
  </si>
  <si>
    <t>Abstract P191: Improved Systolic and Diastolic Blood Pressure After Enhanced External Counterpulsation Therapy Combined With a Lifestyle Modification Program</t>
  </si>
  <si>
    <t>Hypertension</t>
  </si>
  <si>
    <t>http://dx.doi.org/10.1161/hyp.70.suppl_1.p191</t>
  </si>
  <si>
    <t>10.1161/hyp.70.suppl_1.p191</t>
  </si>
  <si>
    <t>0194-911X</t>
  </si>
  <si>
    <t>http://journals.lww.com/00004268-201709001-00237</t>
  </si>
  <si>
    <t>William B. White, Roland Asmar, Yutaka lmai, George A. Mansoor, Paul Padfield, Lutgarde Thijs, Bernard Waeber</t>
  </si>
  <si>
    <t>Task force VI</t>
  </si>
  <si>
    <t>http://dx.doi.org/10.1097/00126097-199905000-00007</t>
  </si>
  <si>
    <t>10.1097/00126097-199905000-00007</t>
  </si>
  <si>
    <t>http://journals.lww.com/00126097-199900460-00007</t>
  </si>
  <si>
    <t>Gillian H. Ice, Gary D. James, Douglas E. Crews</t>
  </si>
  <si>
    <t>Diurnal blood pressure patterns in long-term care settings</t>
  </si>
  <si>
    <t>http://dx.doi.org/10.1097/00126097-200204000-00003</t>
  </si>
  <si>
    <t>10.1097/00126097-200204000-00003</t>
  </si>
  <si>
    <t>http://journals.lww.com/00126097-200204000-00003</t>
  </si>
  <si>
    <t>Martin G. Myers</t>
  </si>
  <si>
    <t>Blood pressure measurement and the guidelines: a proposed new algorithm for the diagnosis of hypertension</t>
  </si>
  <si>
    <t>http://dx.doi.org/10.1097/00126097-200412000-00002</t>
  </si>
  <si>
    <t>10.1097/00126097-200412000-00002</t>
  </si>
  <si>
    <t>http://journals.lww.com/00126097-200412000-00002</t>
  </si>
  <si>
    <t>William B. White, Roland Asmar, Yutaka Lmai, George A. Mansoor, Paul Padfield, Lutgarde Thijs, Bernard Waeber</t>
  </si>
  <si>
    <t>Task force VI: Self-monitoring of the blood pressure</t>
  </si>
  <si>
    <t>http://dx.doi.org/10.1097/00126097-199912000-00007</t>
  </si>
  <si>
    <t>10.1097/00126097-199912000-00007</t>
  </si>
  <si>
    <t>Thomas D. Giles</t>
  </si>
  <si>
    <t>Factors affecting circadian variability</t>
  </si>
  <si>
    <t>http://dx.doi.org/10.1097/00126097-200005001-00002</t>
  </si>
  <si>
    <t>10.1097/00126097-200005001-00002</t>
  </si>
  <si>
    <t>https://journals.lww.com/00126097-200005001-00002</t>
  </si>
  <si>
    <t>Kazuyuki Shimada, Kazuomi Kario, Yuji Umeda, Satoshi Hoshide, Yoko Hoshide, Kazuo Eguchi</t>
  </si>
  <si>
    <t>Early morning surge in blood pressure</t>
  </si>
  <si>
    <t>http://dx.doi.org/10.1097/00126097-200112000-00015</t>
  </si>
  <si>
    <t>10.1097/00126097-200112000-00015</t>
  </si>
  <si>
    <t>http://journals.lww.com/00126097-200112000-00015</t>
  </si>
  <si>
    <t>Eoin O??Brien</t>
  </si>
  <si>
    <t>What??s new in blood pressure measurement? A workshop of the European Society of Hypertension</t>
  </si>
  <si>
    <t>http://dx.doi.org/10.1097/00126097-200412000-00001</t>
  </si>
  <si>
    <t>10.1097/00126097-200412000-00001</t>
  </si>
  <si>
    <t>http://journals.lww.com/00126097-200412000-00001</t>
  </si>
  <si>
    <t>Josep Redon, Vicente Oliver, Maria Dolores Zaragoza, Maria Jose Galindo</t>
  </si>
  <si>
    <t>Ambulatory blood pressure during diseases of the kidney</t>
  </si>
  <si>
    <t>http://dx.doi.org/10.1097/00126097-199904000-00010</t>
  </si>
  <si>
    <t>10.1097/00126097-199904000-00010</t>
  </si>
  <si>
    <t>http://journals.lww.com/00126097-199900450-00010</t>
  </si>
  <si>
    <t>Eoin OʼBrien</t>
  </si>
  <si>
    <t>Demise of the mercury sphygmomanometer and the dawning of a new era in blood pressure measurement</t>
  </si>
  <si>
    <t>http://dx.doi.org/10.1097/00126097-200302000-00004</t>
  </si>
  <si>
    <t>10.1097/00126097-200302000-00004</t>
  </si>
  <si>
    <t>http://journals.lww.com/00126097-200302000-00004</t>
  </si>
  <si>
    <t>Carmen C. Y. Poon, Yuan-Ting Zhang, Yinbo Liu</t>
  </si>
  <si>
    <t>Modeling of Pulse Transit Time under the Effects of Hydrostatic Pressure for Cuffless Blood Pressure Measurements</t>
  </si>
  <si>
    <t>2006 3rd IEEE/EMBS International Summer School on Medical Devices and Biosensors</t>
  </si>
  <si>
    <t>http://dx.doi.org/10.1109/issmdbs.2006.360098</t>
  </si>
  <si>
    <t>10.1109/issmdbs.2006.360098</t>
  </si>
  <si>
    <t>http://xplorestaging.ieee.org/ielx5/4201240/4201241/04201267.pdf?arnumber=4201267</t>
  </si>
  <si>
    <t>irrelevant; PAT and BP relationship with hydrostatic pressure</t>
  </si>
  <si>
    <t>Mary F. Lockett</t>
  </si>
  <si>
    <t>The effect of pentobarbitone anaesthesia on the resting level of the systolic blood pressure and on the responses of the systolic blood pressure, in atropinized bitches, to sympathomimetic amines</t>
  </si>
  <si>
    <t>The Journal of Physiology</t>
  </si>
  <si>
    <t>http://dx.doi.org/10.1113/jphysiol.1951.sp004527</t>
  </si>
  <si>
    <t>10.1113/jphysiol.1951.sp004527</t>
  </si>
  <si>
    <t>0022-3751</t>
  </si>
  <si>
    <t>https://api.wiley.com/onlinelibrary/tdm/v1/articles/10.1113%2Fjphysiol.1951.sp004527</t>
  </si>
  <si>
    <t>Vasilios Papademetriou</t>
  </si>
  <si>
    <t>Comparative prognostic value of systolic, diastolic, and pulse pressure</t>
  </si>
  <si>
    <t>The American Journal of Cardiology</t>
  </si>
  <si>
    <t>http://dx.doi.org/10.1016/s0002-9149(02)03239-3</t>
  </si>
  <si>
    <t>10.1016/s0002-9149(02)03239-3</t>
  </si>
  <si>
    <t>0002-9149</t>
  </si>
  <si>
    <t>https://api.elsevier.com/content/article/PII:S0002914902032393</t>
  </si>
  <si>
    <t>Jong-Ho Park</t>
  </si>
  <si>
    <t>ASSOCIATION OF SYSTOLIC BLOOD PRESSURE WITH PROGRESSION OF SYMPTOMATIC INTRACRANIAL ATHEROSCLEROTIC STENOSIS</t>
  </si>
  <si>
    <t>Morressier</t>
  </si>
  <si>
    <t>http://dx.doi.org/10.26226/morressier.58e389add462b80292385551</t>
  </si>
  <si>
    <t>posted-content</t>
  </si>
  <si>
    <t>10.26226/morressier.58e389add462b80292385551</t>
  </si>
  <si>
    <t>&amp;NA;</t>
  </si>
  <si>
    <t>SYSTOLIC BLOOD PRESSURE</t>
  </si>
  <si>
    <t>Nutrition Today</t>
  </si>
  <si>
    <t>http://dx.doi.org/10.1097/00017285-199911000-00004</t>
  </si>
  <si>
    <t>10.1097/00017285-199911000-00004</t>
  </si>
  <si>
    <t>0029-666X</t>
  </si>
  <si>
    <t>http://journals.lww.com/00017285-199911000-00004</t>
  </si>
  <si>
    <t>Yan Chen, Changyun Wen, Haitao Tang, Linda Xiuzhen Teng</t>
  </si>
  <si>
    <t>The relationship between different pulse wave velocity and systolic/diastolic pressure</t>
  </si>
  <si>
    <t>2008 3rd IEEE Conference on Industrial Electronics and Applications</t>
  </si>
  <si>
    <t>http://dx.doi.org/10.1109/iciea.2008.4582705</t>
  </si>
  <si>
    <t>10.1109/iciea.2008.4582705</t>
  </si>
  <si>
    <t>http://xplorestaging.ieee.org/ielx5/4570851/4582468/04582705.pdf?arnumber=4582705</t>
  </si>
  <si>
    <t>no reported MAE/ME; no experiment</t>
  </si>
  <si>
    <t>J. Bulas, M. Potocarova, J. Murin, S. Wimmerova, L. Gaspar, L. Turecky, E. Kovacova, V. Kupcova</t>
  </si>
  <si>
    <t>Central systolic blood pressure (cSBP) to brachial systolic blood pressure (brachSBP) ratio reproducibility during antihypertensive therapy</t>
  </si>
  <si>
    <t>Bratislava Medical Journal</t>
  </si>
  <si>
    <t>AEPress, s.r.o.</t>
  </si>
  <si>
    <t>http://dx.doi.org/10.4149/bll_2021_111</t>
  </si>
  <si>
    <t>10.4149/bll_2021_111</t>
  </si>
  <si>
    <t>1336-0345</t>
  </si>
  <si>
    <t>Toshiya Arakawa</t>
  </si>
  <si>
    <t>Validity of Detection of Driver's Surprised State Based on Systolic Blood Pressure</t>
  </si>
  <si>
    <t>Journal of the Institute of Industrial Applications Engineers</t>
  </si>
  <si>
    <t>Institute of Industrial Applications Engineers</t>
  </si>
  <si>
    <t>http://dx.doi.org/10.12792/jiiae.5.136</t>
  </si>
  <si>
    <t>10.12792/jiiae.5.136</t>
  </si>
  <si>
    <t>2188-1758</t>
  </si>
  <si>
    <t>Andrea Semplicini</t>
  </si>
  <si>
    <t>Faculty Opinions recommendation of Outcomes of intensive systolic blood pressure reduction in patients with intracerebral hemorrhage and excessively high initial systolic blood pressure: post hoc analysis of a randomized clinical trial.</t>
  </si>
  <si>
    <t>http://dx.doi.org/10.3410/f.738629666.793578375</t>
  </si>
  <si>
    <t>10.3410/f.738629666.793578375</t>
  </si>
  <si>
    <t>S Sun, R Bezemer, X Long, J Muehlsteff, R M Aarts</t>
  </si>
  <si>
    <t>Physiological Measurement</t>
  </si>
  <si>
    <t>IOP Publishing</t>
  </si>
  <si>
    <t>http://dx.doi.org/10.1088/0967-3334/37/12/2154</t>
  </si>
  <si>
    <t>10.1088/0967-3334/37/12/2154</t>
  </si>
  <si>
    <t>0967-3334</t>
  </si>
  <si>
    <t>http://stacks.iop.org/0967-3334/37/i=12/a=2154/pdf</t>
  </si>
  <si>
    <t>did not report both SBP and DBP results</t>
  </si>
  <si>
    <t>subject level split; leave one subject out cross validation</t>
  </si>
  <si>
    <t>140.54±25.82</t>
  </si>
  <si>
    <t>0.84±18.61</t>
  </si>
  <si>
    <t>Unavailable. Check github profile.</t>
  </si>
  <si>
    <t>https://github.com/shaoxiongji</t>
  </si>
  <si>
    <t>Unavailable</t>
  </si>
  <si>
    <t>Bernhard Rauch</t>
  </si>
  <si>
    <t>Blood pressure control—focusing on middle-aged women with elevated diastolic blood pressure</t>
  </si>
  <si>
    <t>European Journal of Preventive Cardiology</t>
  </si>
  <si>
    <t>http://dx.doi.org/10.1093/eurjpc/zwab097</t>
  </si>
  <si>
    <t>10.1093/eurjpc/zwab097</t>
  </si>
  <si>
    <t>2047-4873</t>
  </si>
  <si>
    <t>https://academic.oup.com/eurjpc/article-pdf/29/1/144/42560588/zwab097.pdf</t>
  </si>
  <si>
    <t>John N. Amoore, David Dewar, Kathleen Gough, Paul L. Padfield</t>
  </si>
  <si>
    <t>Do SpaceLabs ambulatory non-invasive blood pressure recorders measure blood pressure consistently over several years use?</t>
  </si>
  <si>
    <t>http://dx.doi.org/10.1097/00126097-200502000-00009</t>
  </si>
  <si>
    <t>10.1097/00126097-200502000-00009</t>
  </si>
  <si>
    <t>http://journals.lww.com/00126097-200502000-00009</t>
  </si>
  <si>
    <t>arm cuff</t>
  </si>
  <si>
    <t>VivianB. Whittaker</t>
  </si>
  <si>
    <t>DIASTOLIC BLOOD-PRESSURE</t>
  </si>
  <si>
    <t>The Lancet</t>
  </si>
  <si>
    <t>http://dx.doi.org/10.1016/s0140-6736(61)91747-0</t>
  </si>
  <si>
    <t>10.1016/s0140-6736(61)91747-0</t>
  </si>
  <si>
    <t>0140-6736</t>
  </si>
  <si>
    <t>https://api.elsevier.com/content/article/PII:S0140673661917470</t>
  </si>
  <si>
    <t>Bimal R. Shah, Tong Xu, Jennifer B. Bollyky, Wei Lu, Stefanie Painter</t>
  </si>
  <si>
    <t>REMOTE MONITORING OF BLOOD PRESSURE IN T2D POPULATION DECREASES SYSTOLIC BLOOD PRESSURE AT 6 WEEKS: A PILOT STUDY</t>
  </si>
  <si>
    <t>Journal of the American College of Cardiology</t>
  </si>
  <si>
    <t>http://dx.doi.org/10.1016/s0735-1097(19)33780-5</t>
  </si>
  <si>
    <t>10.1016/s0735-1097(19)33780-5</t>
  </si>
  <si>
    <t>0735-1097</t>
  </si>
  <si>
    <t>https://api.elsevier.com/content/article/PII:S0735109719337805</t>
  </si>
  <si>
    <t>James Cox, Alberto P. Avolio, Kyrollos Louka, Fatemeh Shirbani, Isabella Tan, Mark Butlin</t>
  </si>
  <si>
    <t>Blood pressure-independent neurogenic effect on conductance and resistance vessels: a consideration for cuffless blood pressure measurement?</t>
  </si>
  <si>
    <t>2021 43rd Annual International Conference of the IEEE Engineering in Medicine &amp;amp; Biology Society (EMBC)</t>
  </si>
  <si>
    <t>http://dx.doi.org/10.1109/embc46164.2021.9629936</t>
  </si>
  <si>
    <t>10.1109/embc46164.2021.9629936</t>
  </si>
  <si>
    <t>http://xplorestaging.ieee.org/ielx7/9629355/9629471/09629936.pdf?arnumber=9629936</t>
  </si>
  <si>
    <t>Noud van Helmond, Timothy B Plante, Jeffrey I Joseph</t>
  </si>
  <si>
    <t>Blood Pressure Measurement Validation Off the Cuff? Comment on “A New Cuffless Device for Measuring Blood Pressure: A Real-Life Validation Study”</t>
  </si>
  <si>
    <t>Journal of Medical Internet Research</t>
  </si>
  <si>
    <t>JMIR Publications Inc.</t>
  </si>
  <si>
    <t>http://dx.doi.org/10.2196/10089</t>
  </si>
  <si>
    <t>10.2196/10089</t>
  </si>
  <si>
    <t>1438-8871</t>
  </si>
  <si>
    <t>K. Subramanya, Vishnuprasada V. Bhat, Sandeep Kamath</t>
  </si>
  <si>
    <t>A wearable device for monitoring galvanic skin response to accurately predict changes in blood pressure indexes and cardiovascular dynamics</t>
  </si>
  <si>
    <t>2013 Annual IEEE India Conference (INDICON)</t>
  </si>
  <si>
    <t>http://dx.doi.org/10.1109/indcon.2013.6726085</t>
  </si>
  <si>
    <t>10.1109/indcon.2013.6726085</t>
  </si>
  <si>
    <t>http://xplorestaging.ieee.org/ielx7/6712175/6725842/06726085.pdf?arnumber=6726085</t>
  </si>
  <si>
    <t>EDA</t>
  </si>
  <si>
    <t>Xiaoping Li, Luyang Liu, Xiaoxing Lv</t>
  </si>
  <si>
    <t>Application of Multi-target Pose Estimation in Wearable Monitoring System</t>
  </si>
  <si>
    <t>2010 Asia-Pacific Conference on Wearable Computing Systems</t>
  </si>
  <si>
    <t>http://dx.doi.org/10.1109/apwcs.2010.31</t>
  </si>
  <si>
    <t>10.1109/apwcs.2010.31</t>
  </si>
  <si>
    <t>http://xplorestaging.ieee.org/ielx5/5478398/5480270/05481061.pdf?arnumber=5481061</t>
  </si>
  <si>
    <t>Daniel A. Duprez, Howard S. Weintraub, William C. Cushman, Das Purkayastha, Dion Zappe, Rita Samuel, Joseph L. Izzo</t>
  </si>
  <si>
    <t>Effect of valsartan, hydrochlorothiazide, and their combination on 24-h ambulatory blood pressure response in elderly patients with systolic hypertension</t>
  </si>
  <si>
    <t>http://dx.doi.org/10.1097/mbp.0b013e32834944e9</t>
  </si>
  <si>
    <t>10.1097/mbp.0b013e32834944e9</t>
  </si>
  <si>
    <t>https://journals.lww.com/10.1097/MBP.0b013e32834944e9</t>
  </si>
  <si>
    <t>Toshiyo TAMURA</t>
  </si>
  <si>
    <t>Cuffless Blood Pressure Monitors: Principles, Standards and Approval for Medical Use</t>
  </si>
  <si>
    <t>IEICE Transactions on Communications</t>
  </si>
  <si>
    <t>Institute of Electronics, Information and Communications Engineers (IEICE)</t>
  </si>
  <si>
    <t>http://dx.doi.org/10.1587/transcom.2020hmi0002</t>
  </si>
  <si>
    <t>10.1587/transcom.2020hmi0002</t>
  </si>
  <si>
    <t>0916-8516</t>
  </si>
  <si>
    <t>https://www.jstage.jst.go.jp/article/transcom/E104.B/6/E104.B_2020HMI0002/_pdf</t>
  </si>
  <si>
    <t>W.B. Gu, C.C.Y. Poon, Y.T. Zhang</t>
  </si>
  <si>
    <t>A novel parameter from PPG dicrotic notch for estimation of systolic blood pressure using pulse transit time</t>
  </si>
  <si>
    <t>2008 5th International Summer School and Symposium on Medical Devices and Biosensors</t>
  </si>
  <si>
    <t>http://dx.doi.org/10.1109/issmdbs.2008.4575023</t>
  </si>
  <si>
    <t>10.1109/issmdbs.2008.4575023</t>
  </si>
  <si>
    <t>http://xplorestaging.ieee.org/ielx5/4563625/4574985/04575023.pdf?arnumber=4575023</t>
  </si>
  <si>
    <t>ECG+PPG; PAT; RAS</t>
  </si>
  <si>
    <t>interventional study with multiple tests. reported error is for all tests</t>
  </si>
  <si>
    <t>Chang-Sei Kim, Andrew M. Carek, Omer T. Inan, Ramakrishna Mukkamala, Jin-Oh Hahn</t>
  </si>
  <si>
    <t>Ballistocardiogram-Based Approach to Cuffless Blood Pressure Monitoring: Proof of Concept and Potential Challenges</t>
  </si>
  <si>
    <t>IEEE Transactions on Biomedical Engineering</t>
  </si>
  <si>
    <t>Institute of Electrical and Electronics Engineers (IEEE)</t>
  </si>
  <si>
    <t>http://dx.doi.org/10.1109/tbme.2018.2797239</t>
  </si>
  <si>
    <t>10.1109/tbme.2018.2797239</t>
  </si>
  <si>
    <t>0018-9294</t>
  </si>
  <si>
    <t>http://xplorestaging.ieee.org/ielx7/10/8496928/08267981.pdf?arnumber=8267981</t>
  </si>
  <si>
    <t>Raymond R. Townsend</t>
  </si>
  <si>
    <t>Out-of-Office Blood Pressure Monitoring: A Comparison of Ambulatory Blood Pressure Monitoring and Home (Self) Monitoring Of Blood Pressure</t>
  </si>
  <si>
    <t>http://dx.doi.org/10.1161/hypertensionaha.120.14650</t>
  </si>
  <si>
    <t>10.1161/hypertensionaha.120.14650</t>
  </si>
  <si>
    <t>https://www.ahajournals.org/doi/full/10.1161/HYPERTENSIONAHA.120.14650</t>
  </si>
  <si>
    <t>Merfake Semret, Miriam Zidehsarai, Rajiv Agarwal</t>
  </si>
  <si>
    <t>Accuracy of oscillometric blood pressure monitoring with concurrent auscultatory blood pressure in hemodialysis patients</t>
  </si>
  <si>
    <t>http://dx.doi.org/10.1097/01.mbp.0000172713.28029.84</t>
  </si>
  <si>
    <t>10.1097/01.mbp.0000172713.28029.84</t>
  </si>
  <si>
    <t>https://journals.lww.com/10.1097/01.mbp.0000172713.28029.84</t>
  </si>
  <si>
    <t>Blood pressure measurement in hypertension research. A workshop of the European Society of Hypertension</t>
  </si>
  <si>
    <t>http://dx.doi.org/10.1097/00126097-200308000-00001</t>
  </si>
  <si>
    <t>10.1097/00126097-200308000-00001</t>
  </si>
  <si>
    <t>http://journals.lww.com/00126097-200308000-00001</t>
  </si>
  <si>
    <t>Kersti Jagomägi, Rein Raamat, Jaak Talts</t>
  </si>
  <si>
    <t>Effect of altering vasoactivity on the measurement of finger blood pressure</t>
  </si>
  <si>
    <t>http://dx.doi.org/10.1097/00126097-200102000-00006</t>
  </si>
  <si>
    <t>10.1097/00126097-200102000-00006</t>
  </si>
  <si>
    <t>http://journals.lww.com/00126097-200102000-00006</t>
  </si>
  <si>
    <t>Bertrand F. Ellenga Mbolla, Thierry R. Gombet, Annie R. Okoko, Christian M. Koula Landa, suzy-Gisèle Kimbally-Kaky, Benjamin Longo-Mbenza</t>
  </si>
  <si>
    <t>PM337 Relationship of age and underweight with systolic and diastolic blood pressure, pulse pressure and heart rate among blacks schoolchildren in Central Africa Country</t>
  </si>
  <si>
    <t>Global Heart</t>
  </si>
  <si>
    <t>Ubiquity Press, Ltd.</t>
  </si>
  <si>
    <t>http://dx.doi.org/10.1016/j.gheart.2014.03.1690</t>
  </si>
  <si>
    <t>10.1016/j.gheart.2014.03.1690</t>
  </si>
  <si>
    <t>2211-8160</t>
  </si>
  <si>
    <t>https://api.elsevier.com/content/article/PII:S2211816014017128</t>
  </si>
  <si>
    <t>not wearable; biometrics</t>
  </si>
  <si>
    <t>Michael J. Angtuaco, Himesh V. Vyas, Sadia Malik, Paul M. Seib, W. Robert Morrow, Ritu Sachdeva</t>
  </si>
  <si>
    <t>Noninvasive Estimation of Diastolic Pulmonary Artery Pressure by Doppler Analysis of Tricuspid Regurgitation Velocity in Pediatric Patients</t>
  </si>
  <si>
    <t>Congenital Heart Disease</t>
  </si>
  <si>
    <t>Computers, Materials and Continua (Tech Science Press)</t>
  </si>
  <si>
    <t>http://dx.doi.org/10.1111/j.1747-0803.2011.00578.x</t>
  </si>
  <si>
    <t>10.1111/j.1747-0803.2011.00578.x</t>
  </si>
  <si>
    <t>1747-079X</t>
  </si>
  <si>
    <t>https://api.wiley.com/onlinelibrary/tdm/v1/articles/10.1111%2Fj.1747-0803.2011.00578.x</t>
  </si>
  <si>
    <t>irrelevant; pulmonary artery pressure</t>
  </si>
  <si>
    <t>Vera Hermina Koch, Anita Colli, Maria Ignez Saito, Erika Arai Furusawa, Edna Ignes, Yassuhiko Okay, Décio Mion Júnior</t>
  </si>
  <si>
    <t>Comparison between casual blood pressure and ambulatory blood pressure monitoring parameters in healthy and hypertensive adolescents</t>
  </si>
  <si>
    <t>http://dx.doi.org/10.1097/00126097-200010000-00006</t>
  </si>
  <si>
    <t>10.1097/00126097-200010000-00006</t>
  </si>
  <si>
    <t>http://journals.lww.com/00126097-200010000-00006</t>
  </si>
  <si>
    <t>Darwin R. Labarthe</t>
  </si>
  <si>
    <t>Overview of the history of pediatric blood pressure assessment and hypertension</t>
  </si>
  <si>
    <t>http://dx.doi.org/10.1097/00126097-199903000-00018</t>
  </si>
  <si>
    <t>10.1097/00126097-199903000-00018</t>
  </si>
  <si>
    <t>http://journals.lww.com/00126097-199900430-00018</t>
  </si>
  <si>
    <t>Steven A. Yarows, Ketul Patel, Robert Brook</t>
  </si>
  <si>
    <t>Rapid oscillometric blood pressure measurement compared to conventional oscillometric measurement</t>
  </si>
  <si>
    <t>http://dx.doi.org/10.1097/00126097-200106000-00005</t>
  </si>
  <si>
    <t>10.1097/00126097-200106000-00005</t>
  </si>
  <si>
    <t>http://journals.lww.com/00126097-200106000-00005</t>
  </si>
  <si>
    <t>oscillometry</t>
  </si>
  <si>
    <t>A survey of validated automated home blood pressure monitors available for the Internet shopper</t>
  </si>
  <si>
    <t>http://dx.doi.org/10.1097/00126097-200504000-00009</t>
  </si>
  <si>
    <t>10.1097/00126097-200504000-00009</t>
  </si>
  <si>
    <t>http://journals.lww.com/00126097-200504000-00009</t>
  </si>
  <si>
    <t>Overview of the history of pediatric blood pressure assessment and hypertension: an epidemiologic perspective</t>
  </si>
  <si>
    <t>http://dx.doi.org/10.1097/00126097-199906000-00018</t>
  </si>
  <si>
    <t>10.1097/00126097-199906000-00018</t>
  </si>
  <si>
    <t>Thomas G. Pickering, Gregory A. Harshfield, Richard B. Devereux</t>
  </si>
  <si>
    <t>Ambulatory monitoring of blood pressure: the importance of blood pressure during work</t>
  </si>
  <si>
    <t>Ambulatory Blood Pressure Monitoring</t>
  </si>
  <si>
    <t>Steinkopff</t>
  </si>
  <si>
    <t>http://dx.doi.org/10.1007/978-3-662-05685-1_25</t>
  </si>
  <si>
    <t>10.1007/978-3-662-05685-1_25</t>
  </si>
  <si>
    <t>http://link.springer.com/content/pdf/10.1007/978-3-662-05685-1_25.pdf</t>
  </si>
  <si>
    <t>Nadia A. Khan, Simon W. Rabkin, Yinshan Zhao, Finlay A. McAlister, Julie E. Park, Meijiao Guan, Sammy Chan, Karin H. Humphries</t>
  </si>
  <si>
    <t>Effect of Lowering Diastolic Pressure in Patients With and Without Cardiovascular Disease</t>
  </si>
  <si>
    <t>http://dx.doi.org/10.1161/hypertensionaha.117.10177</t>
  </si>
  <si>
    <t>10.1161/hypertensionaha.117.10177</t>
  </si>
  <si>
    <t>Systolic and diastolic blood pressure thresholds, below which cardiovascular events increase, are widely debated. Using data from the SPRINT (Systolic Blood Pressure Intervention Trial), we evaluated the relation between systolic and diastolic pressure and cardiovascular events among 1519 participants with or 7574 without prior cardiovascular disease. Using Cox regression, we examined the composite risk of myocardial infarction, other acute coronary syndrome, stroke, heart failure, or cardiovascular death, and follow-up systolic and diastolic pressure were analyzed as time-dependent covariates for a median of 3.1 years. Models were adjusted for age, sex, baseline systolic pressure, body mass index, 10-year Framingham risk score, and estimated glomerular filtration rate. A J-shaped relationship with diastolic pressure was observed in both treatment arms in patients with or without cardiovascular disease (</t>
  </si>
  <si>
    <t>https://www.ahajournals.org/doi/full/10.1161/HYPERTENSIONAHA.117.10177</t>
  </si>
  <si>
    <t>The Silver Anniversary of Blood Pressure Monitoring</t>
  </si>
  <si>
    <t>http://dx.doi.org/10.1097/mbp.0000000000000434</t>
  </si>
  <si>
    <t>10.1097/mbp.0000000000000434</t>
  </si>
  <si>
    <t>https://journals.lww.com/10.1097/MBP.0000000000000434</t>
  </si>
  <si>
    <t>HT Zhu, LW Zhan, Q Dai, B Xu, Y Chen, ...</t>
  </si>
  <si>
    <t>Self‐Assembled Wavy Optical Microfiber for Stretchable Wearable Sensor</t>
  </si>
  <si>
    <t>Advanced Optical …</t>
  </si>
  <si>
    <t>Wiley Online Library</t>
  </si>
  <si>
    <t>https://onlinelibrary.wiley.com/doi/abs/10.1002/adom.202002206</t>
  </si>
  <si>
    <t>https://scholar.google.com/scholar?cites=4725407286615761155&amp;as_sdt=2005&amp;sciodt=2007&amp;hl=en</t>
  </si>
  <si>
    <t>10.1002/adom.202002206</t>
  </si>
  <si>
    <t>… divided into the systolic phase and the diastolic phase by the … by the AD8232 heart rate monitor and the systolic peak of the … 3 days was monitored by our cuffless blood pressure system …</t>
  </si>
  <si>
    <t>https://onlinelibrary.wiley.com/doi/pdf/10.1002/adom.202002206</t>
  </si>
  <si>
    <t>https://scholar.google.com/scholar?q=related:A2HGEeQElEEJ:scholar.google.com/&amp;scioq=wearable+blood+pressure+monitoring+estimation+systolic+diastolic+cuffless&amp;hl=en&amp;as_sdt=2007</t>
  </si>
  <si>
    <t>George A. Mansoor</t>
  </si>
  <si>
    <t>The Year in Hypertension 2001</t>
  </si>
  <si>
    <t>http://dx.doi.org/10.1097/00126097-200204000-00009</t>
  </si>
  <si>
    <t>10.1097/00126097-200204000-00009</t>
  </si>
  <si>
    <t>http://journals.lww.com/00126097-200204000-00009</t>
  </si>
  <si>
    <t>Paolo Verdecchia, Giuseppe Schillaci</t>
  </si>
  <si>
    <t>Prognostic Value of Ambulatory Blood Pressure Monitoring</t>
  </si>
  <si>
    <t>Blood Pressure Monitoring in Cardiovascular Medicine and Therapeutics</t>
  </si>
  <si>
    <t>Humana Press</t>
  </si>
  <si>
    <t>http://dx.doi.org/10.1385/1-59259-004-7:191</t>
  </si>
  <si>
    <t>10.1385/1-59259-004-7:191</t>
  </si>
  <si>
    <t>RK Megalingam, G Pocklassery, ...</t>
  </si>
  <si>
    <t>Smartphone based continuous monitoring system for home-bound elders and patients</t>
  </si>
  <si>
    <t>2014 International …</t>
  </si>
  <si>
    <t>https://ieeexplore.ieee.org/abstract/document/6950039/</t>
  </si>
  <si>
    <t>https://scholar.google.com/scholar?cites=11235990576157050839&amp;as_sdt=2005&amp;sciodt=2007&amp;hl=en</t>
  </si>
  <si>
    <t>… to communicate with a wearable health monitoring system and the … a cuff-less blood pressure monitoring using Wireless Sensor … estimation of the oxygen carrying blood cells inside the …</t>
  </si>
  <si>
    <t>https://www.researchgate.net/profile/Rajesh-Kannan-Megalingam/publication/286582189_Smartphone_based_continuous_monitoring_system_for_home-bound_elders_and_patients/links/5dd77e6692851c1feda588af/Smartphone-based-continuous-monitoring-system-for-home-bound-elders-and-patients.pdf</t>
  </si>
  <si>
    <t>https://scholar.google.com/scholar?q=related:10d67-VB7psJ:scholar.google.com/&amp;scioq=wearable+blood+pressure+monitoring+estimation+systolic+diastolic+cuffless&amp;hl=en&amp;as_sdt=2007</t>
  </si>
  <si>
    <t>E Balestrieri, S Rapuano</t>
  </si>
  <si>
    <t>Instruments and methods for calibration of oscillometric blood pressure measurement devices</t>
  </si>
  <si>
    <t>… instrumentation and measurement</t>
  </si>
  <si>
    <t>https://ieeexplore.ieee.org/abstract/document/5508417/</t>
  </si>
  <si>
    <t>https://scholar.google.com/scholar?cites=3168058922886085136&amp;as_sdt=2005&amp;sciodt=2007&amp;hl=en</t>
  </si>
  <si>
    <t>… standard for wearable cuffless BP measurement devices. Existing … determination of the systolic and diastolic blood pressures,” … for evaluation of non-invasive blood pressure monitors,” in …</t>
  </si>
  <si>
    <t>https://ieeexplore.ieee.org/iel5/19/5545546/05508417.pdf</t>
  </si>
  <si>
    <t>https://scholar.google.com/scholar?q=related:ELohJs409ysJ:scholar.google.com/&amp;scioq=wearable+blood+pressure+monitoring+estimation+systolic+diastolic+cuffless&amp;hl=en&amp;as_sdt=2007</t>
  </si>
  <si>
    <t>William Thornton, John Wallace</t>
  </si>
  <si>
    <t>Aerospace applications of ambulatory blood pressure monitoring</t>
  </si>
  <si>
    <t>http://dx.doi.org/10.1007/978-3-662-05685-1_14</t>
  </si>
  <si>
    <t>10.1007/978-3-662-05685-1_14</t>
  </si>
  <si>
    <t>http://link.springer.com/content/pdf/10.1007/978-3-662-05685-1_14.pdf</t>
  </si>
  <si>
    <t>S Haddad, S Schukraft, A Boukhayma, A Barison, ...</t>
  </si>
  <si>
    <t>The Accuracy of Blood Pressure Monitoring Using the Senbiosys Ring: A Study on Patients Undergoing Coronary Angiography and Patients in the Intensive …</t>
  </si>
  <si>
    <t>researchsquare.com</t>
  </si>
  <si>
    <t>https://www.researchsquare.com/article/rs-1040431/latest.pdf</t>
  </si>
  <si>
    <t>PDF</t>
  </si>
  <si>
    <t>… systolic blood pressure (SBP) and diastolic blood pressure (DBP) compared to invasive … that cuffless wearable devices are attractive and promising, they validly question the evaluation …</t>
  </si>
  <si>
    <t>https://scholar.google.com/scholar?q=related:L507mcY7sZIJ:scholar.google.com/&amp;scioq=wearable+blood+pressure+monitoring+estimation+systolic+diastolic+cuffless&amp;hl=en&amp;as_sdt=2007</t>
  </si>
  <si>
    <t>record level split without personalization; zero-mean calibration</t>
  </si>
  <si>
    <t>Latha Palaniappan, Leon A Simons, Judith Simons, Yechiel Friedlander, John McCallum</t>
  </si>
  <si>
    <t>Comparison of usefulness of systolic, diastolic, and mean blood pressure and pulse pressure as predictors of cardiovascular death in patients ≥60 years of age (The Dubbo Study)</t>
  </si>
  <si>
    <t>http://dx.doi.org/10.1016/s0002-9149(02)02884-9</t>
  </si>
  <si>
    <t>10.1016/s0002-9149(02)02884-9</t>
  </si>
  <si>
    <t>https://api.elsevier.com/content/article/PII:S0002914902028849</t>
  </si>
  <si>
    <t>M Forouzanfar, HR Dajani, VZ Groza, ...</t>
  </si>
  <si>
    <t>Oscillometric blood pressure estimation: past, present, and future</t>
  </si>
  <si>
    <t>IEEE reviews in …</t>
  </si>
  <si>
    <t>https://ieeexplore.ieee.org/abstract/document/7109154/</t>
  </si>
  <si>
    <t>https://scholar.google.com/scholar?cites=11185432105280243162&amp;as_sdt=2005&amp;sciodt=2007&amp;hl=en</t>
  </si>
  <si>
    <t>… The effect of arterial pressure on the systolic and diastolic detection coefficients … for wearable cuff-less BP measuring devices [188]. However, this standard does not cover the evaluation …</t>
  </si>
  <si>
    <t>https://ieeexplore.ieee.org/iel7/4664312/7206778/07109154.pdf</t>
  </si>
  <si>
    <t>https://scholar.google.com/scholar?q=related:2oV6njyjOpsJ:scholar.google.com/&amp;scioq=wearable+blood+pressure+monitoring+estimation+systolic+diastolic+cuffless&amp;hl=en&amp;as_sdt=2007</t>
  </si>
  <si>
    <t>K Amano</t>
  </si>
  <si>
    <t>Central blood pressure waveform estimation device and peripheral blood pressure waveform detection device</t>
  </si>
  <si>
    <t>US irrelevant; patent 6,740,045</t>
  </si>
  <si>
    <t>Google irrelevant; patents</t>
  </si>
  <si>
    <t>https://irrelevant; patents.google.com/irrelevant; patent/US6740045B2/en</t>
  </si>
  <si>
    <t>https://scholar.google.com/scholar?cites=10416258497385919890&amp;as_sdt=2005&amp;sciodt=2007&amp;hl=en</t>
  </si>
  <si>
    <t>… by allowing the pulse waveform to have an amplitude between the diastolic blood pressure and the post-systolic blood pressure measured by the blood pressure measurement section. …</t>
  </si>
  <si>
    <t>https://irrelevant; patentimages.storage.googleapis.com/de/25/83/ca14bf694bdbc0/US6740045.pdf</t>
  </si>
  <si>
    <t>https://scholar.google.com/scholar?q=related:kvVUaer7jZAJ:scholar.google.com/&amp;scioq=wearable+blood+pressure+monitoring+estimation+systolic+diastolic+cuffless&amp;hl=en&amp;as_sdt=2007</t>
  </si>
  <si>
    <t>irrelevant; patent</t>
  </si>
  <si>
    <t>L Xu, FEH Tay, DG Guo, LM Yu, ...</t>
  </si>
  <si>
    <t>An integrated wrist-worn routine monitoring system for the elderly using BSN</t>
  </si>
  <si>
    <t>… Summer School and …</t>
  </si>
  <si>
    <t>https://ieeexplore.ieee.org/abstract/document/4575012/</t>
  </si>
  <si>
    <t>https://scholar.google.com/scholar?cites=3688337801840504474&amp;as_sdt=2005&amp;sciodt=2007&amp;hl=en</t>
  </si>
  <si>
    <t>… In recent years, a novel cuff-less blood pressure is studied by … make BSN mote suitable for wearable and wireless applications. … systolic blood pressure are calculated and all calculation …</t>
  </si>
  <si>
    <t>https://scholar.google.com/scholar?output=instlink&amp;q=info:mi5ZarCbLzMJ:scholar.google.com/&amp;hl=en&amp;as_sdt=2007&amp;scillfp=7002687984181120375&amp;oi=lle</t>
  </si>
  <si>
    <t>https://scholar.google.com/scholar?q=related:mi5ZarCbLzMJ:scholar.google.com/&amp;scioq=wearable+blood+pressure+monitoring+estimation+systolic+diastolic+cuffless&amp;hl=en&amp;as_sdt=2007</t>
  </si>
  <si>
    <t>irrelevant; no results</t>
  </si>
  <si>
    <t>Jiri Jilek, Milan Stork</t>
  </si>
  <si>
    <t>Determination of systolic, mean and diastolic blood pressures with Dual cuff system is based on physiology</t>
  </si>
  <si>
    <t>2016 International Conference on Applied Electronics (AE)</t>
  </si>
  <si>
    <t>http://dx.doi.org/10.1109/ae.2016.7577254</t>
  </si>
  <si>
    <t>10.1109/ae.2016.7577254</t>
  </si>
  <si>
    <t>http://xplorestaging.ieee.org/ielx7/7574882/7577220/07577254.pdf?arnumber=7577254</t>
  </si>
  <si>
    <t>arm cuff; oscillometry</t>
  </si>
  <si>
    <t>&amp;NA; &amp;NA;</t>
  </si>
  <si>
    <t>Acknowledgment of reviewers for Volume 13</t>
  </si>
  <si>
    <t>http://dx.doi.org/10.1097/00126097-200212000-00009</t>
  </si>
  <si>
    <t>10.1097/00126097-200212000-00009</t>
  </si>
  <si>
    <t>http://journals.lww.com/00126097-200212000-00009</t>
  </si>
  <si>
    <t>M Banet, R Murad, B Driver, M Jaime, ...</t>
  </si>
  <si>
    <t>Personal computer-based vital signs monitor</t>
  </si>
  <si>
    <t>US irrelevant; patent App. 10 …</t>
  </si>
  <si>
    <t>https://irrelevant; patents.google.com/irrelevant; patent/US20060084878A1/en</t>
  </si>
  <si>
    <t>https://scholar.google.com/scholar?cites=15060960413323217692&amp;as_sdt=2005&amp;sciodt=2007&amp;hl=en</t>
  </si>
  <si>
    <t>… cuffless monitor that makes an optical measurement from a patient's finger, ear, or other area of the body to determine real-time blood pressure, … systolic and diastolic blood pressure by …</t>
  </si>
  <si>
    <t>https://irrelevant; patentimages.storage.googleapis.com/4c/18/de/46f35716e9bfb9/US20060084878A1.pdf</t>
  </si>
  <si>
    <t>https://scholar.google.com/scholar?q=related:HMtZFLNHA9EJ:scholar.google.com/&amp;scioq=wearable+blood+pressure+monitoring+estimation+systolic+diastolic+cuffless&amp;hl=en&amp;as_sdt=2007</t>
  </si>
  <si>
    <t>Ronald J. Portman, Jonathan M. Sorof</t>
  </si>
  <si>
    <t>Conclusion</t>
  </si>
  <si>
    <t>http://dx.doi.org/10.1097/00126097-199906000-00019</t>
  </si>
  <si>
    <t>10.1097/00126097-199906000-00019</t>
  </si>
  <si>
    <t>http://journals.lww.com/00126097-199900430-00019</t>
  </si>
  <si>
    <t>M Zemel</t>
  </si>
  <si>
    <t>Methods, devices and machine readable programs for cuff-less blood pressure measurement</t>
  </si>
  <si>
    <t>US irrelevant; patent App. 16/809,902</t>
  </si>
  <si>
    <t>https://irrelevant; patents.google.com/irrelevant; patent/US20200196881A1/en</t>
  </si>
  <si>
    <t>… The methods can further include estimating, by processing circuitry (eg, computer processor … , a blood pressure value for the user from the measured pressure and the measured blood …</t>
  </si>
  <si>
    <t>https://irrelevant; patentimages.storage.googleapis.com/d1/b8/80/428906819d7b45/US20200196881A1.pdf</t>
  </si>
  <si>
    <t>SC Kim, SH Cho</t>
  </si>
  <si>
    <t>Analysis of the convergence algorithm model for estimating systolic and diastolic blood pressure based on two photoplethysmography</t>
  </si>
  <si>
    <t>Journal of the Korea Convergence Society</t>
  </si>
  <si>
    <t>koreascience.or.kr</t>
  </si>
  <si>
    <t>https://www.koreascience.or.kr/article/JAKO201925454134121.page</t>
  </si>
  <si>
    <t>https://scholar.google.com/scholar?cites=18178281316232093751&amp;as_sdt=2005&amp;sciodt=2007&amp;hl=en</t>
  </si>
  <si>
    <t>… In this study, in the development stage of a micro blood pressure measuring device, the … measurement method was simplified, while the algorithm was to extract systolic blood pressure (…</t>
  </si>
  <si>
    <t>https://www.koreascience.or.kr/article/JAKO201925454134121.pdf</t>
  </si>
  <si>
    <t>https://scholar.google.com/scholar?q=related:N2AiYYs6RvwJ:scholar.google.com/&amp;scioq=wearable+blood+pressure+monitoring+estimation+systolic+diastolic+cuffless&amp;hl=en&amp;as_sdt=2007</t>
  </si>
  <si>
    <t>not in english</t>
  </si>
  <si>
    <t>HJ Baek, GS Chung, KK Kim, ...</t>
  </si>
  <si>
    <t>A smart health monitoring chair for nonintrusive measurement of biological signals</t>
  </si>
  <si>
    <t>IEEE transactions on …</t>
  </si>
  <si>
    <t>https://ieeexplore.ieee.org/abstract/document/6078433/</t>
  </si>
  <si>
    <t>https://scholar.google.com/scholar?cites=6953509436523429819&amp;as_sdt=2005&amp;sciodt=2007&amp;hl=en</t>
  </si>
  <si>
    <t>… designed for battery powered portable applications, we can … the BP estimation in both systolic and diastolic. When HR … "An evaluation of the cuffless blood pressure estimation based …</t>
  </si>
  <si>
    <t>https://ieeexplore.ieee.org/iel5/4233/4358869/06078433.pdf</t>
  </si>
  <si>
    <t>https://scholar.google.com/scholar?q=related:uz9Owv3Tf2AJ:scholar.google.com/&amp;scioq=wearable+blood+pressure+monitoring+estimation+systolic+diastolic+cuffless&amp;hl=en&amp;as_sdt=2007</t>
  </si>
  <si>
    <t>J.C. Bakx, Th. Thien</t>
  </si>
  <si>
    <t>Letters to the Editor</t>
  </si>
  <si>
    <t>http://dx.doi.org/10.1097/00126097-200404000-00007</t>
  </si>
  <si>
    <t>10.1097/00126097-200404000-00007</t>
  </si>
  <si>
    <t>http://journals.lww.com/00126097-200404000-00007</t>
  </si>
  <si>
    <t>M Weenk, H van Goor, B Frietman, ...</t>
  </si>
  <si>
    <t>Continuous monitoring of vital signs using wearable devices on the general ward: pilot study</t>
  </si>
  <si>
    <t>JMIR mHealth and …</t>
  </si>
  <si>
    <t>mhealth.jmir.org</t>
  </si>
  <si>
    <t>https://mhealth.jmir.org/2017/7/e91/</t>
  </si>
  <si>
    <t>https://scholar.google.com/scholar?cites=14241794870228796756&amp;as_sdt=2005&amp;sciodt=2007&amp;hl=en</t>
  </si>
  <si>
    <t>HTML</t>
  </si>
  <si>
    <t>… these monitoring systems, a sample size of 20 was estimated … , and BP (cuff-based and cuff-less on beat-to-beat basis; Figure 1… HP), (c) systolic and diastolic blood pressure (VM). Dotted …</t>
  </si>
  <si>
    <t>https://scholar.google.com/scholar?q=related:VMX3a_oEpcUJ:scholar.google.com/&amp;scioq=wearable+blood+pressure+monitoring+estimation+systolic+diastolic+cuffless&amp;hl=en&amp;as_sdt=2007</t>
  </si>
  <si>
    <t>T Boonya-Ananta, AJ Rodriguez, A Ajmal, VN Du Le, ...</t>
  </si>
  <si>
    <t>Synthetic photoplethysmography (PPG) of the radial artery through parallelized Monte Carlo and its correlation to body mass index (BMI)</t>
  </si>
  <si>
    <t>Scientific reports</t>
  </si>
  <si>
    <t>nature.com</t>
  </si>
  <si>
    <t>https://www.nature.com/articles/s41598-021-82124-4</t>
  </si>
  <si>
    <t>https://scholar.google.com/scholar?cites=4110957702268508480&amp;as_sdt=2005&amp;sciodt=2007&amp;hl=en</t>
  </si>
  <si>
    <t>… In fact, it has been estimated that 47% of all coronary heart disease worldwide is attributable to … a wearable health device capable of assessing continuous cuff-less blood pressure with …</t>
  </si>
  <si>
    <t>https://scholar.google.com/scholar?q=related:QNle2j8ODTkJ:scholar.google.com/&amp;scioq=wearable+blood+pressure+monitoring+estimation+systolic+diastolic+cuffless&amp;hl=en&amp;as_sdt=2007</t>
  </si>
  <si>
    <t>irrelevant; simulation</t>
  </si>
  <si>
    <t>A. Paviglianiti, V. Randazzo, S. Villata, G. Cirrincione, E. Pasero</t>
  </si>
  <si>
    <t>A Comparison of Deep Learning Techniques for Arterial Blood Pressure Prediction</t>
  </si>
  <si>
    <t>http://dx.doi.org/10.1007/s12559-021-09910-0</t>
  </si>
  <si>
    <t>10.1007/s12559-021-09910-0</t>
  </si>
  <si>
    <t>Continuous vital signal monitoring is becoming more relevant in preventing diseases that afflict a large part of the world’s population; for this reason, healthcare equipment should be easy to wear and simple to use. Non-intrusive and non-invasive detection methods are a basic requirement for wearable medical devices, especially when these are used in sports applications or by the elderly for self-monitoring. Arterial blood pressure (ABP) is an essential physiological parameter for health monitoring. Most blood pressure measurement devices determine the systolic and diastolic arterial blood pressure through the inflation and the deflation of a cuff. This technique is uncomfortable for the user and may result in anxiety, and consequently affect the blood pressure and its measurement. The purpose of this paper is the continuous measurement of the ABP through a cuffless, non-intrusive approach. The approach of this paper is based on deep learning techniques where several neural networks are used to infer ABP, starting from photoplethysmogram (PPG) and electrocardiogram (ECG) signals. The ABP was predicted first by utilizing only PPG and then by using both PPG and ECG. Convolutional neural networks (ResNet and WaveNet) and recurrent neural networks (LSTM) were compared and analyzed for the regression task. Results show that the use of the ECG has resulted in improved performance for every proposed configuration. The best performing configuration was obtained with a ResNet followed by three LSTM layers: this led to a mean absolute error (MAE) of 4.118 mmHg on and 2.228 mmHg on systolic and diastolic blood pressures, respectively. The results comply with the American National Standards of the Association for the Advancement of Medical Instrumentation. ECG, PPG, and ABP measurements were extracted from the MIMIC database, which contains clinical signal data reflecting real measurements. The results were validated on a custom dataset created at Neuronica Lab, Politecnico di Torino.</t>
  </si>
  <si>
    <t>PPG; learned features</t>
  </si>
  <si>
    <t>subject level split; leave one subject out</t>
  </si>
  <si>
    <t>deep learning; ResNet+LSTM</t>
  </si>
  <si>
    <t>MIMIC; catheterization; 40 subjects</t>
  </si>
  <si>
    <t>7.122; 3.534</t>
  </si>
  <si>
    <t>performs subject level split with mulitple different architectures and across devices (PPG and ECG+PPG)</t>
  </si>
  <si>
    <t>V Thaveeprungsriporn, S Baotong, ...</t>
  </si>
  <si>
    <t>A Method Of Deriving Systolic Blood Pressure And/Or Diastolic Blood Pressure Of A Subject</t>
  </si>
  <si>
    <t>US irrelevant; patent App. 16 …</t>
  </si>
  <si>
    <t>https://irrelevant; patents.google.com/irrelevant; patent/US20190110702A1/en</t>
  </si>
  <si>
    <t>… conveniently portable for continuous blood pressure monitoring. … blood pressure monitoring systems that provide cuff-less … calculation module 124 calculates a systolic blood pressure (…</t>
  </si>
  <si>
    <t>https://irrelevant; patentimages.storage.googleapis.com/77/94/ac/c330031abd170d/US20190110702A1.pdf</t>
  </si>
  <si>
    <t>Satoshi Hoshide, Kazuomi Kario</t>
  </si>
  <si>
    <t>Early morning hypertension</t>
  </si>
  <si>
    <t>http://dx.doi.org/10.1097/mbc.0000000000000004</t>
  </si>
  <si>
    <t>10.1097/mbc.0000000000000004</t>
  </si>
  <si>
    <t>https://journals.lww.com/10.1097/MBC.0000000000000004</t>
  </si>
  <si>
    <t>Task Force I: Methodological aspects</t>
  </si>
  <si>
    <t>http://dx.doi.org/10.1097/00126097-199912000-00002</t>
  </si>
  <si>
    <t>10.1097/00126097-199912000-00002</t>
  </si>
  <si>
    <t>http://journals.lww.com/00126097-199900460-00002</t>
  </si>
  <si>
    <t>NEJ Tal, T Bentzion</t>
  </si>
  <si>
    <t>Blood pressure signal acquisition using a pressure sensor array</t>
  </si>
  <si>
    <t>US irrelevant; patent 10,722,125</t>
  </si>
  <si>
    <t>https://irrelevant; patents.google.com/irrelevant; patent/US10722125B2/en</t>
  </si>
  <si>
    <t>https://scholar.google.com/scholar?cites=12018258344776269322&amp;as_sdt=2005&amp;sciodt=2007&amp;hl=en</t>
  </si>
  <si>
    <t>… composite blood pressure waveform is generated by estimating … A diagram illustrating a second view of an example wearable … for cufflessly and non-invasively measuring wrist blood …</t>
  </si>
  <si>
    <t>https://irrelevant; patentimages.storage.googleapis.com/27/ca/84/6e4c8f610eb8fb/US10722125.pdf</t>
  </si>
  <si>
    <t>https://scholar.google.com/scholar?q=related:Cn5DA0puyaYJ:scholar.google.com/&amp;scioq=wearable+blood+pressure+monitoring+estimation+systolic+diastolic+cuffless&amp;hl=en&amp;as_sdt=2007</t>
  </si>
  <si>
    <t>ECG+PPG; learned features</t>
  </si>
  <si>
    <t>4.118; 2.228</t>
  </si>
  <si>
    <t>SR Mansouri, A Lowe, H Gholamhosseini, MM Baig</t>
  </si>
  <si>
    <t>Blood Pressure Estimation from Electrocardiogram and Photoplethysmography Signals Using Continuous Wavelet Transform and Convolutional Neural Network.</t>
  </si>
  <si>
    <t>CONF-IRM</t>
  </si>
  <si>
    <t>aisel.aisnet.org</t>
  </si>
  <si>
    <t>https://aisel.aisnet.org/cgi/viewcontent.cgi?article=1026&amp;context=confirm2019</t>
  </si>
  <si>
    <t>https://scholar.google.com/scholar?cites=6282643364091740630&amp;as_sdt=2005&amp;sciodt=2007&amp;hl=en</t>
  </si>
  <si>
    <t>… Cuff-less and continuous blood pressure (BP) measurement has recently become an active research area in the field of remote healthcare monitoring. … monitoring of systolic, diastolic, …</t>
  </si>
  <si>
    <t>https://scholar.google.com/scholar?q=related:1kEnT9puMFcJ:scholar.google.com/&amp;scioq=wearable+blood+pressure+monitoring+estimation+systolic+diastolic+cuffless&amp;hl=en&amp;as_sdt=2007</t>
  </si>
  <si>
    <t>Marie-Laure Wetzler, Jean Ren?? Borderies, Odile Bigaignon, Pascal Guillo, Philippe Gosse</t>
  </si>
  <si>
    <t>Validation of a two-axis accelerometer for monitoring patient activity during blood pressure or ECG holter monitoring</t>
  </si>
  <si>
    <t>http://dx.doi.org/10.1097/00126097-200312000-00002</t>
  </si>
  <si>
    <t>10.1097/00126097-200312000-00002</t>
  </si>
  <si>
    <t>http://journals.lww.com/00126097-200312000-00002</t>
  </si>
  <si>
    <t>MJ Pletcher, V Fontil, T Carton, KM Shaw, ...</t>
  </si>
  <si>
    <t>The PCORnet Blood Pressure Control Laboratory: a platform for surveillance and efficient trials</t>
  </si>
  <si>
    <t>… Quality and Outcomes</t>
  </si>
  <si>
    <t>Am Heart Assoc</t>
  </si>
  <si>
    <t>https://www.ahajournals.org/doi/abs/10.1161/CIRCOUTCOMES.119.006115</t>
  </si>
  <si>
    <t>https://scholar.google.com/scholar?cites=10048454300002508889&amp;as_sdt=2005&amp;sciodt=2007&amp;hl=en</t>
  </si>
  <si>
    <t>10.1161/CIRCOUTCOMES.119.006115</t>
  </si>
  <si>
    <t>… and mHealth data from wearable devices and smartphones. … Along with systolic and diastolic BP measurements made in … for BP control surveillance, evaluation of healthcare quality …</t>
  </si>
  <si>
    <t>https://www.ahajournals.org/doi/full/10.1161/CIRCOUTCOMES.119.006115</t>
  </si>
  <si>
    <t>https://scholar.google.com/scholar?q=related:WWBlZfJHc4sJ:scholar.google.com/&amp;scioq=wearable+blood+pressure+monitoring+estimation+systolic+diastolic+cuffless&amp;hl=en&amp;as_sdt=2007</t>
  </si>
  <si>
    <t>Chun-Chieh Hsiao, Hui-Chia Kuo, Ren-Guey Lee, Robert Lin</t>
  </si>
  <si>
    <t>Effects of pulse transit time and physiological differences on wearable device based blood pressure estimation</t>
  </si>
  <si>
    <t>2016 International Automatic Control Conference (CACS)</t>
  </si>
  <si>
    <t>http://dx.doi.org/10.1109/cacs.2016.7973917</t>
  </si>
  <si>
    <t>10.1109/cacs.2016.7973917</t>
  </si>
  <si>
    <t>http://xplorestaging.ieee.org/ielx7/7959774/7973873/07973917.pdf?arnumber=7973917</t>
  </si>
  <si>
    <t>JG Cho</t>
  </si>
  <si>
    <t>Portable device for measuring blood pressure and method thereof</t>
  </si>
  <si>
    <t>US irrelevant; patent App. 14/452,152</t>
  </si>
  <si>
    <t>https://irrelevant; patents.google.com/irrelevant; patent/US20140343377A1/en</t>
  </si>
  <si>
    <t>https://scholar.google.com/scholar?cites=16252430562844373369&amp;as_sdt=2005&amp;sciodt=2007&amp;hl=en</t>
  </si>
  <si>
    <t>… In this measuring method, the cuff pressure at which the pulse arising from cardiac … is estimated to be a mean blood pressure. Herein, the systolic and diastolic pressures are estimated …</t>
  </si>
  <si>
    <t>https://irrelevant; patentimages.storage.googleapis.com/03/c5/56/d258accd1b6340/US20140343377A1.pdf</t>
  </si>
  <si>
    <t>https://scholar.google.com/scholar?q=related:eXEK43w7jOEJ:scholar.google.com/&amp;scioq=wearable+blood+pressure+monitoring+estimation+systolic+diastolic+cuffless&amp;hl=en&amp;as_sdt=2007</t>
  </si>
  <si>
    <t>MA Rashid, MF bin Abd Malek</t>
  </si>
  <si>
    <t>Development of a noninvasive continuous blood pressure measurement and monitoring system</t>
  </si>
  <si>
    <t>researchgate.net</t>
  </si>
  <si>
    <t>https://www.researchgate.net/profile/Abu-Mitul/publication/259151652_Development_of_a_Noninvasive_Continuous_Blood_Pressure_Measurement_and_Monitoring_System/links/00b7d52a1463b29547000000/Development-of-a-Noninvasive-Continuous-Blood-Pressure-Measurement-and-Monitoring-System.pdf</t>
  </si>
  <si>
    <t>https://scholar.google.com/scholar?cites=7147916030037291717&amp;as_sdt=2005&amp;sciodt=2007&amp;hl=en</t>
  </si>
  <si>
    <t>… numerical value of systolic and diastolic blood pressure in a … Author in [1, 5] designed a wearable blood pressure sensor … Authors in [6] estimated the blood pressure estimation method …</t>
  </si>
  <si>
    <t>https://scholar.google.com/scholar?q=related:xXKxDsJ_MmMJ:scholar.google.com/&amp;scioq=wearable+blood+pressure+monitoring+estimation+systolic+diastolic+cuffless&amp;hl=en&amp;as_sdt=2007</t>
  </si>
  <si>
    <t>B.C. Das, B.N. Mukherjee</t>
  </si>
  <si>
    <t>Variation in Systolic and Diastolic Pressure with Changes in Age and Weight</t>
  </si>
  <si>
    <t>Gerontology</t>
  </si>
  <si>
    <t>http://dx.doi.org/10.1159/000211210</t>
  </si>
  <si>
    <t>10.1159/000211210</t>
  </si>
  <si>
    <t>0304-324X</t>
  </si>
  <si>
    <t>https://www.karger.com/Article/Pdf/211210</t>
  </si>
  <si>
    <t>S Maqsood, S Xu, M Springer, R Mohawesh</t>
  </si>
  <si>
    <t>IEEE Access</t>
  </si>
  <si>
    <t>https://ieeexplore.ieee.org/abstract/document/9558767/</t>
  </si>
  <si>
    <t>https://scholar.google.com/scholar?cites=11900182991468536309&amp;as_sdt=2005&amp;sciodt=2007&amp;hl=en</t>
  </si>
  <si>
    <t>… clinical benefits of PPG for mobile and wearable health technologies [9]. … a continuous cuffless blood pressure estimation using PPG … for systolic and diastolic blood pressure estimation. …</t>
  </si>
  <si>
    <t>https://ieeexplore.ieee.org/iel7/6287639/9312710/09558767.pdf</t>
  </si>
  <si>
    <t>https://scholar.google.com/scholar?q=related:9aGggGHxJaUJ:scholar.google.com/&amp;scioq=wearable+blood+pressure+monitoring+estimation+systolic+diastolic+cuffless&amp;hl=en&amp;as_sdt=2007</t>
  </si>
  <si>
    <t>Joel M. Neutel</t>
  </si>
  <si>
    <t>Use of ambulatory blood pressure monitoring to evaluate the selective angiotensin II receptor antagonist, telmisartan, and other antihypertensive drugs</t>
  </si>
  <si>
    <t>http://dx.doi.org/10.1097/00126097-200005001-00007</t>
  </si>
  <si>
    <t>10.1097/00126097-200005001-00007</t>
  </si>
  <si>
    <t>https://journals.lww.com/00126097-200005001-00007</t>
  </si>
  <si>
    <t>Carmen Su??rez, Carmen del Arco, Iluminada Garc??a-Polo</t>
  </si>
  <si>
    <t>Ambulatory blood pressure monitoring: is the daytime period enough for making clinical decisions?</t>
  </si>
  <si>
    <t>http://dx.doi.org/10.1097/00126097-200312000-00008</t>
  </si>
  <si>
    <t>10.1097/00126097-200312000-00008</t>
  </si>
  <si>
    <t>http://journals.lww.com/00126097-200312000-00008</t>
  </si>
  <si>
    <t>MT Xufre</t>
  </si>
  <si>
    <t>Innovative Technologies in Hypertension Control a Telemonitored Cuff-Less Blood Pressure Device</t>
  </si>
  <si>
    <t>search.proquest.com</t>
  </si>
  <si>
    <t>https://search.proquest.com/openview/14cd87503a9bad4f42c3e135c141ca00/1?pq-origsite=gscholar&amp;cbl=2026366&amp;diss=y</t>
  </si>
  <si>
    <t>… In this study, a new portable cuff-less BP meter, which … (60 g) cuff-less pocket device that estimates BP directly from the … BP (systolic and diastolic) and pulse rate in around 10 seconds. …</t>
  </si>
  <si>
    <t>https://scholar.google.com/scholar?q=related:vyYBIm02lo8J:scholar.google.com/&amp;scioq=wearable+blood+pressure+monitoring+estimation+systolic+diastolic+cuffless&amp;hl=en&amp;as_sdt=2007</t>
  </si>
  <si>
    <t>A Secerbegovic, J Bergsland, ...</t>
  </si>
  <si>
    <t>Blood pressure estimation using video plethysmography</t>
  </si>
  <si>
    <t>2016 IEEE 13th …</t>
  </si>
  <si>
    <t>https://ieeexplore.ieee.org/abstract/document/7493307/</t>
  </si>
  <si>
    <t>https://scholar.google.com/scholar?cites=14949279632250971560&amp;as_sdt=2005&amp;sciodt=2007&amp;hl=en</t>
  </si>
  <si>
    <t>… unobtrusive BP measurement methods using wearable sensors … and time interval between systolic and diastolic peak, closely … for systolic and mean arterial blood pressure estimation. …</t>
  </si>
  <si>
    <t>https://ieeexplore.ieee.org/iel7/7486633/7493185/07493307.pdf</t>
  </si>
  <si>
    <t>https://scholar.google.com/scholar?q=related:qCVN8J6Cds8J:scholar.google.com/&amp;scioq=wearable+blood+pressure+monitoring+estimation+systolic+diastolic+cuffless&amp;hl=en&amp;as_sdt=2007</t>
  </si>
  <si>
    <t>provides SBP error vs ref plot, but cannot extract distribution due to occlusion</t>
  </si>
  <si>
    <t>Cynthia Cheng, James S. Studdiford, James J. Diamond, Christopher V. Chambers</t>
  </si>
  <si>
    <t>Primary care physician beliefs regarding usefulness of self-monitoring of blood pressure</t>
  </si>
  <si>
    <t>http://dx.doi.org/10.1097/00126097-200312000-00005</t>
  </si>
  <si>
    <t>10.1097/00126097-200312000-00005</t>
  </si>
  <si>
    <t>http://journals.lww.com/00126097-200312000-00005</t>
  </si>
  <si>
    <t>Flávia L. Conceição, Vera Aleta de Rooij Mansur, Rosane R.L.O. Brasil, Mario Vaisman</t>
  </si>
  <si>
    <t>Ambulatory monitoring of blood pressure in growth hormone-deficient adults</t>
  </si>
  <si>
    <t>http://dx.doi.org/10.1097/00126097-200204000-00001</t>
  </si>
  <si>
    <t>10.1097/00126097-200204000-00001</t>
  </si>
  <si>
    <t>http://journals.lww.com/00126097-200204000-00001</t>
  </si>
  <si>
    <t>VS Kumar, C Krishnamoorthi</t>
  </si>
  <si>
    <t>Development of electrical transduction based wearable tactile sensors for human vital signs monitor: Fundamentals, methodologies and applications</t>
  </si>
  <si>
    <t>Sensors and Actuators A: Physical</t>
  </si>
  <si>
    <t>Elsevier</t>
  </si>
  <si>
    <t>https://www.sciencedirect.com/science/article/pii/S0924424721000431</t>
  </si>
  <si>
    <t>https://scholar.google.com/scholar?cites=12232504211575376300&amp;as_sdt=2005&amp;sciodt=2007&amp;hl=en</t>
  </si>
  <si>
    <t>… and evaluation of electrical transduction based wearable … systolic blood pressure (SBP) and diastolic blood pressure (… in wearable blood pressure and pulse rate monitoring devices …</t>
  </si>
  <si>
    <t>https://scholar.google.com/scholar?q=related:rIlrFMWVwqkJ:scholar.google.com/&amp;scioq=wearable+blood+pressure+monitoring+estimation+systolic+diastolic+cuffless&amp;hl=en&amp;as_sdt=2007</t>
  </si>
  <si>
    <t>Joel M. Neutel, David H.G. Smith, Michael A. Weber</t>
  </si>
  <si>
    <t>What are the approaches for evaluating antihypertensive treatment by 24 h ambulatory blood pressure monitoring?</t>
  </si>
  <si>
    <t>http://dx.doi.org/10.1097/00126097-199912002-00005</t>
  </si>
  <si>
    <t>10.1097/00126097-199912002-00005</t>
  </si>
  <si>
    <t>https://journals.lww.com/00126097-199912002-00005</t>
  </si>
  <si>
    <t>A practical approach to persistent elevation of blood pressure in the hypertension clinic</t>
  </si>
  <si>
    <t>http://dx.doi.org/10.1097/00126097-200306000-00001</t>
  </si>
  <si>
    <t>10.1097/00126097-200306000-00001</t>
  </si>
  <si>
    <t>http://journals.lww.com/00126097-200306000-00001</t>
  </si>
  <si>
    <t>A Mizuno, S Changolkar, MS Patel</t>
  </si>
  <si>
    <t>Wearable devices to monitor and reduce the risk of cardiovascular disease: Evidence and opportunities</t>
  </si>
  <si>
    <t>Annual review of medicine</t>
  </si>
  <si>
    <t>annualreviews.org</t>
  </si>
  <si>
    <t>https://www.annualreviews.org/doi/abs/10.1146/annurev-med-050919-031534</t>
  </si>
  <si>
    <t>https://scholar.google.com/scholar?cites=11461655259203653586&amp;as_sdt=2005&amp;sciodt=2007&amp;hl=en</t>
  </si>
  <si>
    <t>10.1146/annurev-med-050919-031534</t>
  </si>
  <si>
    <t>… However, recent cuffless blood pressure monitoring devices estimate blood pressure using … sphygmomanometer) were systolic blood pressure of 16.9 ± 13.5 mm Hg and diastolic …</t>
  </si>
  <si>
    <t>https://www.annualreviews.org/doi/full/10.1146/annurev-med-050919-031534</t>
  </si>
  <si>
    <t>https://scholar.google.com/scholar?q=related:0k_SVrv6D58J:scholar.google.com/&amp;scioq=wearable+blood+pressure+monitoring+estimation+systolic+diastolic+cuffless&amp;hl=en&amp;as_sdt=2007</t>
  </si>
  <si>
    <t>F Lamonaca, DL Carnì, V Spagnuolo, ...</t>
  </si>
  <si>
    <t>A new measurement system to boost the IoMT for the blood pressure monitoring</t>
  </si>
  <si>
    <t>… on Measurements &amp; …</t>
  </si>
  <si>
    <t>https://ieeexplore.ieee.org/abstract/document/8805016/</t>
  </si>
  <si>
    <t>https://scholar.google.com/scholar?cites=15933551072872982203&amp;as_sdt=2005&amp;sciodt=2007&amp;hl=en</t>
  </si>
  <si>
    <t>… estimates in about 7.5 million the deaths caused by raised … However, the main concern associated with the use of wearable … classifiers evaluating systolic and diastolic Blood Pressure (…</t>
  </si>
  <si>
    <t>https://ieeexplore.ieee.org/iel7/8791836/8804982/08805016.pdf</t>
  </si>
  <si>
    <t>https://scholar.google.com/scholar?q=related:u2Yj_UdYH90J:scholar.google.com/&amp;scioq=wearable+blood+pressure+monitoring+estimation+systolic+diastolic+cuffless&amp;hl=en&amp;as_sdt=2007</t>
  </si>
  <si>
    <t>Kim-Gau Ng</t>
  </si>
  <si>
    <t>A simulation-based evaluation of nine oscillometric blood pressure monitors for self-measurement</t>
  </si>
  <si>
    <t>http://dx.doi.org/10.1097/00126097-200010000-00008</t>
  </si>
  <si>
    <t>10.1097/00126097-200010000-00008</t>
  </si>
  <si>
    <t>http://journals.lww.com/00126097-200010000-00008</t>
  </si>
  <si>
    <t>LJ Mena, VG Felix, R Ostos, JA Gonzalez, ...</t>
  </si>
  <si>
    <t>Mobile personal health system for ambulatory blood pressure monitoring</t>
  </si>
  <si>
    <t>… methods in medicine</t>
  </si>
  <si>
    <t>hindawi.com</t>
  </si>
  <si>
    <t>https://www.hindawi.com/journals/cmmm/2013/598196/</t>
  </si>
  <si>
    <t>https://scholar.google.com/scholar?cites=9454053775803279385&amp;as_sdt=2005&amp;sciodt=2007&amp;hl=en</t>
  </si>
  <si>
    <t>… ambulatory blood pressure (ABP) monitors are portable, fully … systolic and diastolic pressures recorded at the same time. ∙ … , “Evaluation of the blood pressure load in the diagnosis of …</t>
  </si>
  <si>
    <t>https://scholar.google.com/scholar?q=related:GegxwtGLM4MJ:scholar.google.com/&amp;scioq=wearable+blood+pressure+monitoring+estimation+systolic+diastolic+cuffless&amp;hl=en&amp;as_sdt=2007</t>
  </si>
  <si>
    <t>Paolo Palatini, Daniele Longo, Gianluca Toffanin, Olivo Bertolo, Vania Zaetta, Achille C. Pessina</t>
  </si>
  <si>
    <t>Wrist blood pressure overestimates blood pressure measured at the upper arm</t>
  </si>
  <si>
    <t>http://dx.doi.org/10.1097/00126097-200404000-00004</t>
  </si>
  <si>
    <t>10.1097/00126097-200404000-00004</t>
  </si>
  <si>
    <t>http://journals.lww.com/00126097-200404000-00004</t>
  </si>
  <si>
    <t>Modification of blood-pressure-measuring devices and the protocol of the British Hypertension Society</t>
  </si>
  <si>
    <t>http://dx.doi.org/10.1097/00126097-199904010-00008</t>
  </si>
  <si>
    <t>10.1097/00126097-199904010-00008</t>
  </si>
  <si>
    <t>http://journals.lww.com/00126097-199904010-00008</t>
  </si>
  <si>
    <t>H Li, A Li, Z Zhou, B Jiang, Q Yang, ...</t>
  </si>
  <si>
    <t>Wearable Pulse Wave Sensor and Interface for Real-Time Dynamic Blood Pressure Monitoring</t>
  </si>
  <si>
    <t>2021 IEEE …</t>
  </si>
  <si>
    <t>https://ieeexplore.ieee.org/abstract/document/9720662/</t>
  </si>
  <si>
    <t>… 1, ideally, a wearable sensor can be placed in various … systolic blood pressure (SBP) and diastolic blood pressure (DBP), … , an effective blood pressure estimation neural network model …</t>
  </si>
  <si>
    <t>https://ieeexplore.ieee.org/iel7/9720433/9720494/09720662.pdf</t>
  </si>
  <si>
    <t>Norm R.C. Campbell, Martin G. Myers, Donald W. McKay</t>
  </si>
  <si>
    <t>Is usual measurement of blood pressure meaningful?</t>
  </si>
  <si>
    <t>http://dx.doi.org/10.1097/00126097-199902000-00003</t>
  </si>
  <si>
    <t>10.1097/00126097-199902000-00003</t>
  </si>
  <si>
    <t>http://journals.lww.com/00126097-199900420-00003</t>
  </si>
  <si>
    <t>DH Lange</t>
  </si>
  <si>
    <t>Blood pressure measurement using a wearable device</t>
  </si>
  <si>
    <t>US irrelevant; patent 11,160,461</t>
  </si>
  <si>
    <t>https://irrelevant; patents.google.com/irrelevant; patent/US11160461B2/en</t>
  </si>
  <si>
    <t>https://scholar.google.com/scholar?cites=10016284405527875709&amp;as_sdt=2005&amp;sciodt=2007&amp;hl=en</t>
  </si>
  <si>
    <t>… for cuff-less, non-inflatable BP or NIBP monitoring require … used to estimate PTT, PR, and diameter of the blood vessel … vessel are explanatory variables and systolic blood pressure …</t>
  </si>
  <si>
    <t>https://irrelevant; patentimages.storage.googleapis.com/90/d4/88/8bf7984730f8f1/US11160461.pdf</t>
  </si>
  <si>
    <t>https://scholar.google.com/scholar?q=related:fRDGKJn9AIsJ:scholar.google.com/&amp;scioq=wearable+blood+pressure+monitoring+estimation+systolic+diastolic+cuffless&amp;hl=en&amp;as_sdt=2007</t>
  </si>
  <si>
    <t>M Banet</t>
  </si>
  <si>
    <t>Small-scale, vital-signs monitoring device, system and method</t>
  </si>
  <si>
    <t>US irrelevant; patent App. 10/907,440</t>
  </si>
  <si>
    <t>https://irrelevant; patents.google.com/irrelevant; patent/US20050228244A1/en</t>
  </si>
  <si>
    <t>https://scholar.google.com/scholar?cites=8120165681369932177&amp;as_sdt=2005&amp;sciodt=2007&amp;hl=en</t>
  </si>
  <si>
    <t>… it to a pressure that exceeds the systolic blood pressure. The … 1A and 1B show a portable, small-scale, vital-sign monitor 5 … ‘pad sensor’ 6 that cufflessly measures blood pressure, pulse …</t>
  </si>
  <si>
    <t>https://irrelevant; patentimages.storage.googleapis.com/pdfs/US20050228244.pdf</t>
  </si>
  <si>
    <t>https://scholar.google.com/scholar?q=related:kWFfK6qfsHAJ:scholar.google.com/&amp;scioq=wearable+blood+pressure+monitoring+estimation+systolic+diastolic+cuffless&amp;hl=en&amp;as_sdt=2007</t>
  </si>
  <si>
    <t>FRANK W. BELTMAN, WILFRED F. HEESEN</t>
  </si>
  <si>
    <t>Effects of Amlodipine and Lisinopril on Left Ventricular Mass and Diastolic Function in Previously Untreated Patients with Mild to Moderate Diastolic Hypertension</t>
  </si>
  <si>
    <t>http://dx.doi.org/10.1080/080370598437484</t>
  </si>
  <si>
    <t>10.1080/080370598437484</t>
  </si>
  <si>
    <t>http://www.tandfonline.com/doi/pdf/10.1080/080370598437484</t>
  </si>
  <si>
    <t>A Visvanathan, A Sinha, A Pal</t>
  </si>
  <si>
    <t>Estimation of blood pressure levels from reflective photoplethysmograph using smart phones</t>
  </si>
  <si>
    <t>13th IEEE International …</t>
  </si>
  <si>
    <t>https://ieeexplore.ieee.org/abstract/document/6701568/</t>
  </si>
  <si>
    <t>https://scholar.google.com/scholar?cites=16054932941590620659&amp;as_sdt=2005&amp;sciodt=2007&amp;hl=en</t>
  </si>
  <si>
    <t>… In this paper, we present a methodology to estimate the systolic and diastolic BP levels by … hemoglobin, blood oxygen level, blood glucose level etc. There are portable devices available …</t>
  </si>
  <si>
    <t>https://scholar.google.com/scholar?output=instlink&amp;q=info:8-k5nHKUzt4J:scholar.google.com/&amp;hl=en&amp;as_sdt=2007&amp;scillfp=4531291636376726498&amp;oi=lle</t>
  </si>
  <si>
    <t>https://scholar.google.com/scholar?q=related:8-k5nHKUzt4J:scholar.google.com/&amp;scioq=wearable+blood+pressure+monitoring+estimation+systolic+diastolic+cuffless&amp;hl=en&amp;as_sdt=2007</t>
  </si>
  <si>
    <t>duplicate</t>
  </si>
  <si>
    <t>R Mieloszyk, H Twede, J Lester, ...</t>
  </si>
  <si>
    <t>A Comparison of Wearable Tonometry, Photoplethysmography, and Electrocardiography for Cuffless Measurement of Blood Pressure in an Ambulatory Setting</t>
  </si>
  <si>
    <t>IEEE Journal of …</t>
  </si>
  <si>
    <t>https://ieeexplore.ieee.org/abstract/document/9721156/</t>
  </si>
  <si>
    <t>… systolic (SBP) and diastolic blood pressure (DBP). Predictive models to estimate BP using a variety of sensor-… Although this study demonstrates an evaluation of cuffless BP in the setting …</t>
  </si>
  <si>
    <t>https://ieeexplore.ieee.org/iel7/6221020/6363502/09721156.pdf</t>
  </si>
  <si>
    <t>accelerometer+ECG+PPG; time-domain features; R-PTT</t>
  </si>
  <si>
    <t>classical ML; ridge regression</t>
  </si>
  <si>
    <t>Aurora-BP; cuff; ausculatatory</t>
  </si>
  <si>
    <t>1.72±10.3; 1.62±8.12</t>
  </si>
  <si>
    <t>0.361±8.94; 0.430±6.01</t>
  </si>
  <si>
    <t>reported "optical" instead of "smart watch", which used both ECG+PPG and the same features. very similar errors.</t>
  </si>
  <si>
    <t>Available</t>
  </si>
  <si>
    <t>https://github.com/microsoft/aurorabp-sample-data</t>
  </si>
  <si>
    <t>Available upon request</t>
  </si>
  <si>
    <t>accelerometer+tonometry; arm angle; augmentation index; beat length; dicrotic notch height; derivative; ejection duration; ejection fraction; heart rate; heart rate variability; PAT; inverse PAT; RWAT; systolic rise time; time of day</t>
  </si>
  <si>
    <t>0.855±8.66; 0.752±5.94</t>
  </si>
  <si>
    <t>ECG; beat length; HR; HRV; inverse PAT; PAT; time of day</t>
  </si>
  <si>
    <t>1.08±8.96; 1.32±5.94</t>
  </si>
  <si>
    <t>Yongxi Wang, Mei Hu</t>
  </si>
  <si>
    <t>Research of Real Time and Wearable Blood Pressure Monitoring System</t>
  </si>
  <si>
    <t>IOP Conference Series: Materials Science and Engineering</t>
  </si>
  <si>
    <t>http://dx.doi.org/10.1088/1757-899x/452/4/042018</t>
  </si>
  <si>
    <t>10.1088/1757-899x/452/4/042018</t>
  </si>
  <si>
    <t>1757-899X</t>
  </si>
  <si>
    <t>http://stacks.iop.org/1757-899X/452/i=4/a=042018/pdf</t>
  </si>
  <si>
    <t>P Casale</t>
  </si>
  <si>
    <t>System and method for blood pressure estimation</t>
  </si>
  <si>
    <t>US irrelevant; patent 9,750,464</t>
  </si>
  <si>
    <t>https://irrelevant; patents.google.com/irrelevant; patent/US9750464B2/en</t>
  </si>
  <si>
    <t>… in “Wearable Cuff-less PTT-based System for Overnight Blood … for non-invasive, cuffless blood pressure estimation is herein … calculation of the systolic blood pressure SBP, the diastolic …</t>
  </si>
  <si>
    <t>https://irrelevant; patentimages.storage.googleapis.com/f2/cb/ae/8d5e02235247c3/US9750464.pdf</t>
  </si>
  <si>
    <t>https://scholar.google.com/scholar?q=related:iP2SQFitvXoJ:scholar.google.com/&amp;scioq=wearable+blood+pressure+monitoring+estimation+systolic+diastolic+cuffless&amp;hl=en&amp;as_sdt=2007</t>
  </si>
  <si>
    <t>Hao-Min Cheng, Chen-Huan Chen</t>
  </si>
  <si>
    <t>Cuffless Measurement of Blood Pressure: Not Good Enough for Diagnosis and Treatment of Hypertension</t>
  </si>
  <si>
    <t>Pulse</t>
  </si>
  <si>
    <t>http://dx.doi.org/10.1159/000524113</t>
  </si>
  <si>
    <t>10.1159/000524113</t>
  </si>
  <si>
    <t>2235-8676</t>
  </si>
  <si>
    <t>https://www.karger.com/Article/Pdf/524113</t>
  </si>
  <si>
    <t>ECP Chua, SJ Redmond, G McDarby, ...</t>
  </si>
  <si>
    <t>Towards using photo-plethysmogram amplitude to measure blood pressure during sleep</t>
  </si>
  <si>
    <t>Annals of biomedical …</t>
  </si>
  <si>
    <t>Springer</t>
  </si>
  <si>
    <t>https://link.springer.com/article/10.1007/s10439-009-9882-z</t>
  </si>
  <si>
    <t>https://scholar.google.com/scholar?cites=3803361342828971698&amp;as_sdt=2005&amp;sciodt=2007&amp;hl=en</t>
  </si>
  <si>
    <t>10.1007/s10439-009-9882-z</t>
  </si>
  <si>
    <t>… Also, we focused on estimating systolic instead of diastolic blood pressure as tracking systolic variations could be of … Diastolic blood pressure generally reflects the slower-oscillating …</t>
  </si>
  <si>
    <t>https://scholar.google.com/scholar?q=related:sgbGf_1AyDQJ:scholar.google.com/&amp;scioq=wearable+blood+pressure+monitoring+estimation+systolic+diastolic+cuffless&amp;hl=en&amp;as_sdt=2007</t>
  </si>
  <si>
    <t>KH Huang, F Tan, TD Wang, YJ Yang</t>
  </si>
  <si>
    <t>A tactile sensing array integrated with tension sensor for continuously monitoring blood pulse waves</t>
  </si>
  <si>
    <t>Microelectronic Engineering</t>
  </si>
  <si>
    <t>https://www.sciencedirect.com/science/article/pii/S0167931719302886</t>
  </si>
  <si>
    <t>https://scholar.google.com/scholar?cites=1272495924012412975&amp;as_sdt=2005&amp;sciodt=2007&amp;hl=en</t>
  </si>
  <si>
    <t>… a wearable system for cufflessly measuring blood pressure … promising for home-based blood pressure monitoring. Lou et al. … estimating systolic blood pressure (SBP) and diastolic blood …</t>
  </si>
  <si>
    <t>https://scholar.google.com/scholar?q=related:L3DkCE3QqBEJ:scholar.google.com/&amp;scioq=wearable+blood+pressure+monitoring+estimation+systolic+diastolic+cuffless&amp;hl=en&amp;as_sdt=2007</t>
  </si>
  <si>
    <t>Annie T. Ginty</t>
  </si>
  <si>
    <t>Systolic Blood Pressure (SBP)</t>
  </si>
  <si>
    <t>Encyclopedia of Behavioral Medicine</t>
  </si>
  <si>
    <t>http://dx.doi.org/10.1007/978-3-030-39903-0_497</t>
  </si>
  <si>
    <t>10.1007/978-3-030-39903-0_497</t>
  </si>
  <si>
    <t>http://link.springer.com/content/pdf/10.1007/978-3-030-39903-0_497</t>
  </si>
  <si>
    <t>LN Harfiya, CC Chang, YH Li</t>
  </si>
  <si>
    <t>Continuous blood pressure estimation using exclusively photopletysmography by LSTM-based signal-to-signal translation</t>
  </si>
  <si>
    <t>Sensors</t>
  </si>
  <si>
    <t>mdpi.com</t>
  </si>
  <si>
    <t>https://www.mdpi.com/1083524</t>
  </si>
  <si>
    <t>https://scholar.google.com/scholar?cites=11418702952352445204&amp;as_sdt=2005&amp;sciodt=2007&amp;hl=en</t>
  </si>
  <si>
    <t>… systolic blood pressure (SBP) and diastolic blood pressure (DBP) prediction. Here, instead of estimating a … , PPG sensor has been widely used in wearable devices, mostly for the fitness …</t>
  </si>
  <si>
    <t>https://www.mdpi.com/1424-8220/21/9/2952/pdf</t>
  </si>
  <si>
    <t>https://scholar.google.com/scholar?q=related:FPOrFtZhd54J:scholar.google.com/&amp;scioq=wearable+blood+pressure+monitoring+estimation+systolic+diastolic+cuffless&amp;hl=en&amp;as_sdt=2007</t>
  </si>
  <si>
    <t>Mauricio F. Farez</t>
  </si>
  <si>
    <t>Effects of systolic blood pressure on brain integrity in multiple sclerosis</t>
  </si>
  <si>
    <t>http://dx.doi.org/10.26226/morressier.59a3e8b5d462b8028d89470b</t>
  </si>
  <si>
    <t>10.26226/morressier.59a3e8b5d462b8028d89470b</t>
  </si>
  <si>
    <t>W Wang, L Zhu, F Marefat, P Mohseni, ...</t>
  </si>
  <si>
    <t>Photoplethysmography-based blood pressure estimation using deep learning</t>
  </si>
  <si>
    <t>2020 54th Asilomar …</t>
  </si>
  <si>
    <t>https://ieeexplore.ieee.org/abstract/document/9443447/</t>
  </si>
  <si>
    <t>https://scholar.google.com/scholar?cites=9834472678015573821&amp;as_sdt=2005&amp;sciodt=2007&amp;hl=en</t>
  </si>
  <si>
    <t>… in blood pressure (BP), in excess of 20 mmHg systolic BP (… and continuously acquired via wearable sensors. Model-driven … Repository of cuff-less blood pressure estimation [19], which …</t>
  </si>
  <si>
    <t>https://ieeexplore.ieee.org/iel7/9443248/9443268/09443447.pdf</t>
  </si>
  <si>
    <t>https://scholar.google.com/scholar?q=related:PR9nnssQe4gJ:scholar.google.com/&amp;scioq=wearable+blood+pressure+monitoring+estimation+systolic+diastolic+cuffless&amp;hl=en&amp;as_sdt=2007</t>
  </si>
  <si>
    <t>RA Hatschek</t>
  </si>
  <si>
    <t>Blood pressure measuring device and method</t>
  </si>
  <si>
    <t>US irrelevant; patent 5,309,916</t>
  </si>
  <si>
    <t>https://irrelevant; patents.google.com/irrelevant; patent/US5309916A/en</t>
  </si>
  <si>
    <t>https://scholar.google.com/scholar?cites=10780058049380438238&amp;as_sdt=2005&amp;sciodt=2007&amp;hl=en</t>
  </si>
  <si>
    <t>… as the systolic blood pressure and the diastolic blood pressure, … Additionally, evaluation unit 65 preferably generates an … Evaluation unit 65 is able to determine the blood pressure in …</t>
  </si>
  <si>
    <t>https://irrelevant; patentimages.storage.googleapis.com/c2/a2/79/85c00e35bb5eb9/US5309916.pdf</t>
  </si>
  <si>
    <t>https://scholar.google.com/scholar?q=related:3lBpQ651mpUJ:scholar.google.com/&amp;scioq=wearable+blood+pressure+monitoring+estimation+systolic+diastolic+cuffless&amp;hl=en&amp;as_sdt=2007</t>
  </si>
  <si>
    <t>M Kuwahara, E Yavari, ...</t>
  </si>
  <si>
    <t>Non-invasive, continuous, pulse pressure monitoring method</t>
  </si>
  <si>
    <t>2019 41st annual …</t>
  </si>
  <si>
    <t>https://ieeexplore.ieee.org/abstract/document/8857439/</t>
  </si>
  <si>
    <t>https://scholar.google.com/scholar?cites=14009963790202094041&amp;as_sdt=2005&amp;sciodt=2007&amp;hl=en</t>
  </si>
  <si>
    <t>… This paper proposes estimation of pulse pressure based on … contact measurement can be provided with a wearable device… difference of systolic and diastolic blood pressure. Basic …</t>
  </si>
  <si>
    <t>https://ieeexplore.ieee.org/iel7/8844528/8856280/08857439.pdf</t>
  </si>
  <si>
    <t>https://scholar.google.com/scholar?q=related:2cEU19ZjbcIJ:scholar.google.com/&amp;scioq=wearable+blood+pressure+monitoring+estimation+systolic+diastolic+cuffless&amp;hl=en&amp;as_sdt=2007</t>
  </si>
  <si>
    <t>J Esmaelpoor, ZM Sanat, ...</t>
  </si>
  <si>
    <t>Blood Pressure Monitoring Using Photoplethysmogram and Electrocardiogram Signals</t>
  </si>
  <si>
    <t>… Signal Processing for …</t>
  </si>
  <si>
    <t>books.google.com</t>
  </si>
  <si>
    <t>https://books.google.com/books?hl=en&amp;lr=&amp;id=0BUwEAAAQBAJ&amp;oi=fnd&amp;pg=PA123&amp;dq=wearable+blood+pressure+monitoring+estimation+systolic+diastolic+cuffless&amp;ots=kJPNzpZh6m&amp;sig=QRBvsBrWojxBF0FZhspAoswcPe0</t>
  </si>
  <si>
    <t>https://scholar.google.com/scholar?cites=119167615227901515&amp;as_sdt=2005&amp;sciodt=2007&amp;hl=en</t>
  </si>
  <si>
    <t>… utilizes a portable tonometer (strain gouge pressure sensor, for … a physiological model for blood pressure estimation. … to noninvasive and cuff-less blood pressure monitoring based on …</t>
  </si>
  <si>
    <t>https://scholar.google.com/scholar?q=related:S7ZjjlBepwEJ:scholar.google.com/&amp;scioq=wearable+blood+pressure+monitoring+estimation+systolic+diastolic+cuffless&amp;hl=en&amp;as_sdt=2007</t>
  </si>
  <si>
    <t>P H Sive, J H Medalie, H A Kahn, H N Neufeld, E Riss</t>
  </si>
  <si>
    <t>Correlation of weight-height index with diastolic and with systolic blood pressure.</t>
  </si>
  <si>
    <t>Journal of Epidemiology &amp;amp; Community Health</t>
  </si>
  <si>
    <t>BMJ</t>
  </si>
  <si>
    <t>http://dx.doi.org/10.1136/jech.24.4.201</t>
  </si>
  <si>
    <t>10.1136/jech.24.4.201</t>
  </si>
  <si>
    <t>0143-005X</t>
  </si>
  <si>
    <t>https://syndication.highwire.org/content/doi/10.1136/jech.24.4.201</t>
  </si>
  <si>
    <t>not wearable; weight and height index</t>
  </si>
  <si>
    <t>S Liu, HT Ma, L Chen, X Wang, ...</t>
  </si>
  <si>
    <t>A compensation method for blood pressure estimation by pulse transit time</t>
  </si>
  <si>
    <t>2013 IEEE International …</t>
  </si>
  <si>
    <t>https://ieeexplore.ieee.org/abstract/document/6719021/</t>
  </si>
  <si>
    <t>https://scholar.google.com/scholar?cites=9747923933287456618&amp;as_sdt=2005&amp;sciodt=2007&amp;hl=en</t>
  </si>
  <si>
    <t>… proposed method in estimating systolic and diastolic pressures were 2.0333… measurement period [1]. Meanwhile, the continuous, cuff-less and non-invasive estimation of blood pressure …</t>
  </si>
  <si>
    <t>https://ieeexplore.ieee.org/iel7/6708576/6718436/06719021.pdf</t>
  </si>
  <si>
    <t>https://scholar.google.com/scholar?q=related:ap8grSuVR4cJ:scholar.google.com/&amp;scioq=wearable+blood+pressure+monitoring+estimation+systolic+diastolic+cuffless&amp;hl=en&amp;as_sdt=2007</t>
  </si>
  <si>
    <t>unclear but small range</t>
  </si>
  <si>
    <t>-1.33±7.35; 0.57±3.95</t>
  </si>
  <si>
    <t>small range of bp change</t>
  </si>
  <si>
    <t>F Miao, X Wang, L Yin, Y Li</t>
  </si>
  <si>
    <t>A wearable sensor for arterial stiffness monitoring based on machine learning algorithms</t>
  </si>
  <si>
    <t>IEEE Sensors Journal</t>
  </si>
  <si>
    <t>https://ieeexplore.ieee.org/abstract/document/8531733/</t>
  </si>
  <si>
    <t>https://scholar.google.com/scholar?cites=7432257898892812617&amp;as_sdt=2005&amp;sciodt=2007&amp;hl=en</t>
  </si>
  <si>
    <t>… be calculated based on age, sex, systolic blood pressure (SBP), smoking status and diabetes … cuffless and continuous blood pressure estimation accuracy,” Physiol. Meas., vol. 39, no. …</t>
  </si>
  <si>
    <t>https://ieeexplore.ieee.org/iel7/7361/4427201/08531733.pdf</t>
  </si>
  <si>
    <t>https://scholar.google.com/scholar?q=related:SeGYZi6vJGcJ:scholar.google.com/&amp;scioq=wearable+blood+pressure+monitoring+estimation+systolic+diastolic+cuffless&amp;hl=en&amp;as_sdt=2007</t>
  </si>
  <si>
    <t>ECG+PPG; time-domain features; derivatives, PAT</t>
  </si>
  <si>
    <t>healthy+diseased; hypertensive and healthy</t>
  </si>
  <si>
    <t>pct error (SBP)</t>
  </si>
  <si>
    <t>Masayuki Nakamura, Jiro Nakamura, Guillaume Lopez, Masaki Shuzo, Ichiro Yamada</t>
  </si>
  <si>
    <t>Collaborative Processing of Wearable and Ambient Sensor System for Blood Pressure Monitoring</t>
  </si>
  <si>
    <t>MDPI AG</t>
  </si>
  <si>
    <t>http://dx.doi.org/10.3390/s110706760</t>
  </si>
  <si>
    <t>10.3390/s110706760</t>
  </si>
  <si>
    <t>1424-8220</t>
  </si>
  <si>
    <t>http://www.mdpi.com/1424-8220/11/7/6760/pdf</t>
  </si>
  <si>
    <t>Richard Donnelly</t>
  </si>
  <si>
    <t>Decision letter for "Dapagliflozin Reduces Systolic Blood Pressure and Modulates Vasoactive Factors"</t>
  </si>
  <si>
    <t>http://dx.doi.org/10.1111/dom.14377/v3/decision1</t>
  </si>
  <si>
    <t>peer-review</t>
  </si>
  <si>
    <t>10.1111/dom.14377/v3/decision1</t>
  </si>
  <si>
    <t>YJ Gil</t>
  </si>
  <si>
    <t>Systems and apparatuses for monitoring blood pressure in real time</t>
  </si>
  <si>
    <t>US irrelevant; patent App. 14/779,890</t>
  </si>
  <si>
    <t>https://irrelevant; patents.google.com/irrelevant; patent/US20160270668A1/en</t>
  </si>
  <si>
    <t>https://scholar.google.com/scholar?cites=1313071635011160817&amp;as_sdt=2005&amp;sciodt=2007&amp;hl=en</t>
  </si>
  <si>
    <t>… to a wearable real-time blood pressure monitoring system … as a systolic blood pressure F1, a diastolic blood pressure F2, … time based continuous cuffless blood pressure estimation: A …</t>
  </si>
  <si>
    <t>https://irrelevant; patentimages.storage.googleapis.com/03/31/dc/d8534195019d9b/US20160270668A1.pdf</t>
  </si>
  <si>
    <t>https://scholar.google.com/scholar?q=related:8Up78bH3OBIJ:scholar.google.com/&amp;scioq=wearable+blood+pressure+monitoring+estimation+systolic+diastolic+cuffless&amp;hl=en&amp;as_sdt=2007</t>
  </si>
  <si>
    <t>N Yoshimura, Y Nishioka, T Yasuda, ...</t>
  </si>
  <si>
    <t>Development of a Wrist Sphygmomanometer with an Active Soft Mechanism</t>
  </si>
  <si>
    <t>… on Mechatronics and …</t>
  </si>
  <si>
    <t>https://ieeexplore.ieee.org/abstract/document/9512680/</t>
  </si>
  <si>
    <t>https://scholar.google.com/scholar?cites=9781891097705058023&amp;as_sdt=2005&amp;sciodt=2007&amp;hl=en</t>
  </si>
  <si>
    <t>… attended to wearable blood pressure measurement devices [… monitoring system using a cuffless blood pressure monitor [12… Oguri, Development of the cuffless blood pressure estimation …</t>
  </si>
  <si>
    <t>https://ieeexplore.ieee.org/iel7/9512464/9512569/09512680.pdf</t>
  </si>
  <si>
    <t>https://scholar.google.com/scholar?q=related:5w5EbiBCwIcJ:scholar.google.com/&amp;scioq=wearable+blood+pressure+monitoring+estimation+systolic+diastolic+cuffless&amp;hl=en&amp;as_sdt=2007</t>
  </si>
  <si>
    <t>E. Heude, P. Bourgin, P. Feigel, P. Escourrou</t>
  </si>
  <si>
    <t>Ambulatory Monitoring of Blood Pressure Disturbs Sleep and Raises Systolic Pressure at Night in Patients Suspected of Suffering from Sleep-Disordered Breathing</t>
  </si>
  <si>
    <t>Clinical Science</t>
  </si>
  <si>
    <t>Portland Press Ltd.</t>
  </si>
  <si>
    <t>http://dx.doi.org/10.1042/cs0910045</t>
  </si>
  <si>
    <t>10.1042/cs0910045</t>
  </si>
  <si>
    <t>0143-5221</t>
  </si>
  <si>
    <t>1. The aim of the study was to assess the effect of ambulatory monitoring of blood pressure on sleep and on blood pressure in middle-aged patients.</t>
  </si>
  <si>
    <t>https://portlandpress.com/clinsci/article-pdf/91/1/45/466186/cs0910045.pdf</t>
  </si>
  <si>
    <t>MG Srinivasa, PS Pandian</t>
  </si>
  <si>
    <t>Wearable wireless body area nodes for remote physiological signal monitoring system</t>
  </si>
  <si>
    <t>Journal of Biomedical Science and …</t>
  </si>
  <si>
    <t>scirp.org</t>
  </si>
  <si>
    <t>https://www.scirp.org/journal/paperinformation.aspx?paperid=90835</t>
  </si>
  <si>
    <t>https://scholar.google.com/scholar?cites=12880554079069844874&amp;as_sdt=2005&amp;sciodt=2007&amp;hl=en</t>
  </si>
  <si>
    <t>… for blood pressure measurements are not viable in wearable … to estimate the Systolic (SBP) and Diastolic (DBP) Blood … estimation of blood pressure are heart rate, arterial stiffness, …</t>
  </si>
  <si>
    <t>https://scholar.google.com/scholar?q=related:irUq2bDrwLIJ:scholar.google.com/&amp;scioq=wearable+blood+pressure+monitoring+estimation+systolic+diastolic+cuffless&amp;hl=en&amp;as_sdt=2007</t>
  </si>
  <si>
    <t>AG Pielmus, J Muehlstef, E Bresch, M Glos, ...</t>
  </si>
  <si>
    <t>Surrogate based continuous noninvasive blood pressure measurement</t>
  </si>
  <si>
    <t>Biomedical …</t>
  </si>
  <si>
    <t>degruyter.com</t>
  </si>
  <si>
    <t>https://www.degruyter.com/document/doi/10.1515/bmt-2020-0209/html</t>
  </si>
  <si>
    <t>https://scholar.google.com/scholar?cites=9320959426596749073&amp;as_sdt=2005&amp;sciodt=2007&amp;hl=en</t>
  </si>
  <si>
    <t>10.1515/bmt-2020-0209</t>
  </si>
  <si>
    <t>… Continuous cuffless ABP measurements are still an unmet … new use cases of telemedicine and wearable applications. … versus intermittent arterial pressure monitoring: evaluation of the …</t>
  </si>
  <si>
    <t>https://scholar.google.com/scholar?q=related:Eb8gxDazWoEJ:scholar.google.com/&amp;scioq=wearable+blood+pressure+monitoring+estimation+systolic+diastolic+cuffless&amp;hl=en&amp;as_sdt=2007</t>
  </si>
  <si>
    <t>Simone Theilade, Tine W. Hansen, Christel Joergensen, Maria Lajer, Peter Rossing</t>
  </si>
  <si>
    <t>Tonometric devices for central aortic systolic pressure measurements in patients with type 1 diabetes</t>
  </si>
  <si>
    <t>http://dx.doi.org/10.1097/mbp.0b013e328360fb19</t>
  </si>
  <si>
    <t>10.1097/mbp.0b013e328360fb19</t>
  </si>
  <si>
    <t>https://journals.lww.com/10.1097/MBP.0b013e328360fb19</t>
  </si>
  <si>
    <t>review; tonometry</t>
  </si>
  <si>
    <t>S Chen, Z Ji, H Wu, Y Xu</t>
  </si>
  <si>
    <t>A non-invasive continuous blood pressure estimation approach based on machine learning</t>
  </si>
  <si>
    <t>https://www.mdpi.com/475702</t>
  </si>
  <si>
    <t>https://scholar.google.com/scholar?cites=15383499291137089459&amp;as_sdt=2005&amp;sciodt=2007&amp;hl=en</t>
  </si>
  <si>
    <t>… establish the systolic BP and diastolic BP estimation models … favored by researchers because it is cuffless, convenient, and … on Wearable and Implantable Body Sensor Networks, San …</t>
  </si>
  <si>
    <t>https://www.mdpi.com/1424-8220/19/11/2585/pdf</t>
  </si>
  <si>
    <t>https://scholar.google.com/scholar?q=related:sx-zmhkrfdUJ:scholar.google.com/&amp;scioq=wearable+blood+pressure+monitoring+estimation+systolic+diastolic+cuffless&amp;hl=en&amp;as_sdt=2007</t>
  </si>
  <si>
    <t>Lindsey Elliot, Pervaiz Iqbal</t>
  </si>
  <si>
    <t>Factors associated with probability of patient rejecting a repeat 24???h ambulatory blood pressure monitoring, despite recommendation by the physician</t>
  </si>
  <si>
    <t>http://dx.doi.org/10.1097/00126097-200310000-00003</t>
  </si>
  <si>
    <t>10.1097/00126097-200310000-00003</t>
  </si>
  <si>
    <t>http://journals.lww.com/00126097-200310000-00003</t>
  </si>
  <si>
    <t>Lena Marra, Thomas Pickering</t>
  </si>
  <si>
    <t>Watch that vein</t>
  </si>
  <si>
    <t>http://dx.doi.org/10.1097/00126097-200010000-00009</t>
  </si>
  <si>
    <t>10.1097/00126097-200010000-00009</t>
  </si>
  <si>
    <t>http://journals.lww.com/00126097-200010000-00009</t>
  </si>
  <si>
    <t>R Byfield, M Miller, J Miles, G Guidoboni, ...</t>
  </si>
  <si>
    <t>Toward Robust Blood Pressure Estimation from Pulse Wave Velocity Measured by Photoplethysmography Sensors</t>
  </si>
  <si>
    <t>IEEE Sensors …</t>
  </si>
  <si>
    <t>https://ieeexplore.ieee.org/abstract/document/9646921/</t>
  </si>
  <si>
    <t>… shown potential for wearable application [13]. A single-site PPG sensor has been explored … In this paper, we present a method to estimate systolic and diastolic BPs from PWV measured …</t>
  </si>
  <si>
    <t>https://ieeexplore.ieee.org/iel7/7361/4427201/09646921.pdf</t>
  </si>
  <si>
    <t>https://scholar.google.com/scholar?q=related:UT08Q7XolyoJ:scholar.google.com/&amp;scioq=wearable+blood+pressure+monitoring+estimation+systolic+diastolic+cuffless&amp;hl=en&amp;as_sdt=2007</t>
  </si>
  <si>
    <t>H Xu, J Liu, J Zhang, G Zhou, N Luo, ...</t>
  </si>
  <si>
    <t>Flexible organic/inorganic hybrid near‐infrared photoplethysmogram sensor for cardiovascular monitoring</t>
  </si>
  <si>
    <t>Advanced …</t>
  </si>
  <si>
    <t>https://onlinelibrary.wiley.com/doi/abs/10.1002/adma.201700975</t>
  </si>
  <si>
    <t>https://scholar.google.com/scholar?cites=10994450893796766172&amp;as_sdt=2005&amp;sciodt=2007&amp;hl=en</t>
  </si>
  <si>
    <t>10.1002/adma.201700975</t>
  </si>
  <si>
    <t>… Accordingly, wearable medical electronics have been … d) Cuffless systolic blood pressure (SBP) and diastolic blood … To compare our flexible hPPG-based cuffless BP measurement unit …</t>
  </si>
  <si>
    <t>https://onlinelibrary.wiley.com/doi/pdf/10.1002/adma.201700975</t>
  </si>
  <si>
    <t>https://scholar.google.com/scholar?q=related:3HE7OdYilJgJ:scholar.google.com/&amp;scioq=wearable+blood+pressure+monitoring+estimation+systolic+diastolic+cuffless&amp;hl=en&amp;as_sdt=2007</t>
  </si>
  <si>
    <t>irrelevant; hardware development; no reported MAE/ME</t>
  </si>
  <si>
    <t>A note of thanks to referees</t>
  </si>
  <si>
    <t>http://dx.doi.org/10.1097/00126097-200512000-00012</t>
  </si>
  <si>
    <t>10.1097/00126097-200512000-00012</t>
  </si>
  <si>
    <t>http://journals.lww.com/00126097-200512000-00012</t>
  </si>
  <si>
    <t>AC Podaru, V David</t>
  </si>
  <si>
    <t>Blood pressure estimation based on synchronous ECG and PPG recording</t>
  </si>
  <si>
    <t>… and Exposition on Electrical And Power …</t>
  </si>
  <si>
    <t>https://ieeexplore.ieee.org/abstract/document/9305544/</t>
  </si>
  <si>
    <t>https://scholar.google.com/scholar?cites=12786438793885673105&amp;as_sdt=2005&amp;sciodt=2007&amp;hl=en</t>
  </si>
  <si>
    <t>… the PAT average value and systolic blood pressure (SBP), … signals by using a wearable system implemented and realized … -based continuous cuffless blood pressure estimation," 2017 …</t>
  </si>
  <si>
    <t>https://ieeexplore.ieee.org/iel7/9305522/9305023/09305544.pdf</t>
  </si>
  <si>
    <t>https://scholar.google.com/scholar?q=related:kWbUa1aOcrEJ:scholar.google.com/&amp;scioq=wearable+blood+pressure+monitoring+estimation+systolic+diastolic+cuffless&amp;hl=en&amp;as_sdt=2007</t>
  </si>
  <si>
    <t>record level split without personalization; fit all data</t>
  </si>
  <si>
    <t>Task Force I</t>
  </si>
  <si>
    <t>http://dx.doi.org/10.1097/00126097-199905000-00002</t>
  </si>
  <si>
    <t>10.1097/00126097-199905000-00002</t>
  </si>
  <si>
    <t>http://journals.lww.com/00126097-199905000-00002</t>
  </si>
  <si>
    <t>Blood Pressure Monitoring enters its 14th year</t>
  </si>
  <si>
    <t>http://dx.doi.org/10.1097/01.mbp.0000345097.98445.16</t>
  </si>
  <si>
    <t>10.1097/01.mbp.0000345097.98445.16</t>
  </si>
  <si>
    <t>http://journals.lww.com/00126097-200902000-00001</t>
  </si>
  <si>
    <t>JM Geesbreght, DD Dial</t>
  </si>
  <si>
    <t>Portable rapid vital sign apparatus and method</t>
  </si>
  <si>
    <t>US irrelevant; patent 9,636,023</t>
  </si>
  <si>
    <t>https://irrelevant; patents.google.com/irrelevant; patent/US9636023B2/en</t>
  </si>
  <si>
    <t>… A portable, cuffless instrument and system for providing rapid … and diastolic blood pressure, a pulse oximeter sensor for … contact with a patient undergoing evaluation to quickly produce a …</t>
  </si>
  <si>
    <t>https://irrelevant; patentimages.storage.googleapis.com/3c/9a/b6/e213e66989abe3/US9636023.pdf</t>
  </si>
  <si>
    <t>https://scholar.google.com/scholar?q=related:7-jKARt_0-QJ:scholar.google.com/&amp;scioq=wearable+blood+pressure+monitoring+estimation+systolic+diastolic+cuffless&amp;hl=en&amp;as_sdt=2007</t>
  </si>
  <si>
    <t>Thomas Mengden, Sakir Uen, Johannes Baulmann, Hans Vetter</t>
  </si>
  <si>
    <t>Significance of blood pressure self-measurement as compared with office blood pressure measurement and ambulatory 24-hour blood pressure measurement in pharmacological studies</t>
  </si>
  <si>
    <t>http://dx.doi.org/10.1097/00126097-200308000-00008</t>
  </si>
  <si>
    <t>10.1097/00126097-200308000-00008</t>
  </si>
  <si>
    <t>http://journals.lww.com/00126097-200308000-00008</t>
  </si>
  <si>
    <t>VP Rachim</t>
  </si>
  <si>
    <t>Wearable Biosensor with Machine Learning and Visible Light Communication for Smart Healthcare</t>
  </si>
  <si>
    <t>repository.pknu.ac.kr</t>
  </si>
  <si>
    <t>https://repository.pknu.ac.kr:8443/handle/2021.oak/23508</t>
  </si>
  <si>
    <t>… coefficient (r) between estimated systolic BP, diastolic BP, and BG to the … blood pressure prediction. In this dissertation, we also interested to apply ML and DL for cuffless BP monitoring …</t>
  </si>
  <si>
    <t>https://repository.pknu.ac.kr:8443/bitstream/2021.oak/23508/2/Wearable%20Biosensor%20with%20Machine%20Learning%20and%20Visible%20Light%20Communication%20for%20Smart%20Healthcare.pdf</t>
  </si>
  <si>
    <t>no reported MAE/ME; RMSE</t>
  </si>
  <si>
    <t>Khadijeh Yaghoubi, Iraj Alimohammadi, Jamileh Abolghasemi, Mehdi Shirin Shandiz, Nahid Aboutaleb, Azadeh Ashtarinezhad</t>
  </si>
  <si>
    <t>The effect of occupational noise exposure on systolic blood pressure, diastolic blood pressure and salivary cortisol level among automotive assembly workers</t>
  </si>
  <si>
    <t>International Journal of Occupational Safety and Ergonomics</t>
  </si>
  <si>
    <t>http://dx.doi.org/10.1080/10803548.2018.1510608</t>
  </si>
  <si>
    <t>10.1080/10803548.2018.1510608</t>
  </si>
  <si>
    <t>1080-3548</t>
  </si>
  <si>
    <t>https://www.tandfonline.com/doi/pdf/10.1080/10803548.2018.1510608</t>
  </si>
  <si>
    <t>J Golledge, M Fernando, P Lazzarini, B Najafi, ...</t>
  </si>
  <si>
    <t>The potential role of sensors, wearables and telehealth in the remote management of diabetes-related foot disease</t>
  </si>
  <si>
    <t>https://www.mdpi.com/796604</t>
  </si>
  <si>
    <t>https://scholar.google.com/scholar?cites=1744945551212529758&amp;as_sdt=2005&amp;sciodt=2007&amp;hl=en</t>
  </si>
  <si>
    <t>… limb ischemia (defined as a systolic ankle blood pressure &lt;50 mmHg, systolic toe blood … Novel cuff-less wearable devices have now been developed for the estimation of blood pressure …</t>
  </si>
  <si>
    <t>https://www.mdpi.com/1424-8220/20/16/4527/pdf</t>
  </si>
  <si>
    <t>https://scholar.google.com/scholar?q=related:Xshr1LtKNxgJ:scholar.google.com/&amp;scioq=wearable+blood+pressure+monitoring+estimation+systolic+diastolic+cuffless&amp;hl=en&amp;as_sdt=2007</t>
  </si>
  <si>
    <t>Y Guo, X Liu, S Peng, X Jiang, K Xu, C Chen, ...</t>
  </si>
  <si>
    <t>A review of wearable and unobtrusive sensing technologies for chronic disease management</t>
  </si>
  <si>
    <t>Computers in Biology …</t>
  </si>
  <si>
    <t>https://www.sciencedirect.com/science/article/pii/S0010482520304947</t>
  </si>
  <si>
    <t>https://scholar.google.com/scholar?cites=13025987839572084498&amp;as_sdt=2005&amp;sciodt=2007&amp;hl=en</t>
  </si>
  <si>
    <t>… HeartGuide [4] is the first wearable blood pressure monitor, … a wearable watch that can provide cuff-less BP estimation. The … of systolic pressure, diastolic pressure and pulse pressure …</t>
  </si>
  <si>
    <t>https://scholar.google.com/scholar?q=related:EodA6uyaxbQJ:scholar.google.com/&amp;scioq=wearable+blood+pressure+monitoring+estimation+systolic+diastolic+cuffless&amp;hl=en&amp;as_sdt=2007</t>
  </si>
  <si>
    <t>Ju Young Jung, Chang-Mo Oh, Joong-Myung Choi, Jae-Hong Ryoo, Pil-Wook Chung, Hyun Pyo Hong, Sung Keun Park</t>
  </si>
  <si>
    <t>Levels of Systolic and Diastolic Blood Pressure and Their Relation to Incident Metabolic Syndrome</t>
  </si>
  <si>
    <t>http://dx.doi.org/10.1159/000499867</t>
  </si>
  <si>
    <t>10.1159/000499867</t>
  </si>
  <si>
    <t>Background: Elevated blood pressure (BP) is a component of the metabolic syndrome (MetS), and one third of individuals with hypertension simultaneously have MetS. However, the evidence is still unclear regarding the predictive ability of BP for incident MetS. Methods: In total, 5,809 Koreans without baseline MetS were grouped by baseline systolic (SBP) and diastolic BP (DBP) and monitored for 10 years to identify incident MetS. A Cox proportional hazards model was used to evaluate the HR and 95% CI for MetS according to SBP and DBP. Subgroup analysis was conducted in the normotensive population based on a new guideline of the American College of Cardiology and the American Heart Association. Results: High-BP groups tended to have worse metabolic profiles than the lowest-BP group in both SBP and DBP categories. In all of the participants, elevated SBP and DBP levels were significantly associated with the increased HR for MetS, even after adjusting for covariates. Subgroup analysis for normotensive participants indicated that the HR for MetS increased proportionally to both SBP (&lt;110 mm Hg: reference, 110–119 mm Hg: HR = 1.60 [95% CI 1.40–1.84], and 120–129 mm Hg: HR = 2.12 [95% CI 1.82–2.48]) and DBP levels (&lt;70 mm Hg: reference, 71–74 mm Hg: HR = 1.31 [95% CI 1.09–1.58], and 75–79 mm Hg: HR = 1.51 [95% CI 1.25–1.81]). Conclusion: The risk of incident MetS increased proportionally to baseline SBP and DBP, and this was identically observed even in normotensive participants.</t>
  </si>
  <si>
    <t>https://www.karger.com/Article/Pdf/499867</t>
  </si>
  <si>
    <t>Martin Bald, Ulrich Neudorf</t>
  </si>
  <si>
    <t>Arterial hypertension in children and adolescents after surgical repair of aortic coarctation defined by ambulatory blood pressure monitoring</t>
  </si>
  <si>
    <t>http://dx.doi.org/10.1097/00126097-200006000-00004</t>
  </si>
  <si>
    <t>10.1097/00126097-200006000-00004</t>
  </si>
  <si>
    <t>https://journals.lww.com/00126097-200006000-00004</t>
  </si>
  <si>
    <t>JM Watkins-Pitchford, J Szocik</t>
  </si>
  <si>
    <t>The performance of a digital blood pressure monitoring device</t>
  </si>
  <si>
    <t>JAMA</t>
  </si>
  <si>
    <t>jamanetwork.com</t>
  </si>
  <si>
    <t>https://jamanetwork.com/journals/jama/article-abstract/376454</t>
  </si>
  <si>
    <t>https://scholar.google.com/scholar?cites=988999546936394763&amp;as_sdt=2005&amp;sciodt=2007&amp;hl=en</t>
  </si>
  <si>
    <t>… age, 41 years; SD = 3.93) had readings of systolic and diastolic blood pressures and pulse … Hav¬ ingthus chosen an occurrence-based nu¬ merator, we needed an estimate ofper¬ son…</t>
  </si>
  <si>
    <t>https://scholar.google.com/scholar?q=related:C4QqFtmhuQ0J:scholar.google.com/&amp;scioq=wearable+blood+pressure+monitoring+estimation+systolic+diastolic+cuffless&amp;hl=en&amp;as_sdt=2007</t>
  </si>
  <si>
    <t>CM Ting, NH Chua</t>
  </si>
  <si>
    <t>Method and device for monitoring blood pressure</t>
  </si>
  <si>
    <t>US irrelevant; patent 6,443,906</t>
  </si>
  <si>
    <t>https://irrelevant; patents.google.com/irrelevant; patent/US6443906B1/en</t>
  </si>
  <si>
    <t>https://scholar.google.com/scholar?cites=5532114931350422354&amp;as_sdt=2005&amp;sciodt=2007&amp;hl=en</t>
  </si>
  <si>
    <t>… 5 is a perspective view of a portable blood pressure monitoring … pressure in the artery for calibration and calculation of blood … 50 taking the systolic and diastolic reading, the sensor 10 of …</t>
  </si>
  <si>
    <t>https://irrelevant; patentimages.storage.googleapis.com/1e/20/2d/2ce51d384f767c/US6443906.pdf</t>
  </si>
  <si>
    <t>https://scholar.google.com/scholar?q=related:UsPGOzgFxkwJ:scholar.google.com/&amp;scioq=wearable+blood+pressure+monitoring+estimation+systolic+diastolic+cuffless&amp;hl=en&amp;as_sdt=2007</t>
  </si>
  <si>
    <t>The 20th year of Blood Pressure Monitoring</t>
  </si>
  <si>
    <t>http://dx.doi.org/10.1097/mbp.0000000000000102</t>
  </si>
  <si>
    <t>10.1097/mbp.0000000000000102</t>
  </si>
  <si>
    <t>http://journals.lww.com/00126097-201502000-00001</t>
  </si>
  <si>
    <t>R Pini, MC Cavallini, V Palmieri, N Marchionni, ...</t>
  </si>
  <si>
    <t>Central but not brachial blood pressure predicts cardiovascular events in an unselected geriatric population: the ICARe Dicomano Study</t>
  </si>
  <si>
    <t>Journal of the American …</t>
  </si>
  <si>
    <t>jacc.org</t>
  </si>
  <si>
    <t>https://www.jacc.org/doi/abs/10.1016/j.jacc.2008.03.031</t>
  </si>
  <si>
    <t>https://scholar.google.com/scholar?cites=2163687585340547618&amp;as_sdt=2005&amp;sciodt=2007&amp;hl=en</t>
  </si>
  <si>
    <t>10.1016/j.jacc.2008.03.031</t>
  </si>
  <si>
    <t>… subjects (95 diastolic and 130 isolated systolic) were … and Ds and Dd are the systolic and diastolic carotid diameters, … (2), this modified calculation of the AI reduces the potential …</t>
  </si>
  <si>
    <t>https://www.sciencedirect.com/science/article/pii/S0735109708012631</t>
  </si>
  <si>
    <t>https://scholar.google.com/scholar?q=related:ImIlKWX2Bh4J:scholar.google.com/&amp;scioq=wearable+blood+pressure+monitoring+estimation+systolic+diastolic+cuffless&amp;hl=en&amp;as_sdt=2007</t>
  </si>
  <si>
    <t>Vera H. Koch, Erika A. Furusawa, Edna lgnes, Yassuhiko Okay, Decio Mion Junior</t>
  </si>
  <si>
    <t>Ambulatory blood pressure monitoring of chronically dialyzed pediatric patients</t>
  </si>
  <si>
    <t>http://dx.doi.org/10.1097/00126097-199904000-00002</t>
  </si>
  <si>
    <t>10.1097/00126097-199904000-00002</t>
  </si>
  <si>
    <t>http://journals.lww.com/00126097-199900450-00002</t>
  </si>
  <si>
    <t>JU Knickerbocker, HM Lee, KW Lee</t>
  </si>
  <si>
    <t>Wearable blood pressure monitoring system</t>
  </si>
  <si>
    <t>US irrelevant; patent 10,531,797</t>
  </si>
  <si>
    <t>https://irrelevant; patents.google.com/irrelevant; patent/US10531797B2/en</t>
  </si>
  <si>
    <t>https://scholar.google.com/scholar?cites=9553330011117852462&amp;as_sdt=2005&amp;sciodt=2007&amp;hl=en</t>
  </si>
  <si>
    <t>… It is possible to provide an estimate of blood pressure for a human … systolic and diastolic blood pressures in a way that the diastolic blood pressure (DBP) is dependent on the systolic …</t>
  </si>
  <si>
    <t>https://irrelevant; patentimages.storage.googleapis.com/96/21/c3/a4d575e9987dd0/US10531797.pdf</t>
  </si>
  <si>
    <t>https://scholar.google.com/scholar?q=related:LhfChgc_lIQJ:scholar.google.com/&amp;scioq=wearable+blood+pressure+monitoring+estimation+systolic+diastolic+cuffless&amp;hl=en&amp;as_sdt=2007</t>
  </si>
  <si>
    <t>A Youssef Ali Amer, F Wouters, J Vranken, ...</t>
  </si>
  <si>
    <t>Vital signs prediction and early warning score calculation based on continuous monitoring of hospitalised patients using wearable technology</t>
  </si>
  <si>
    <t>https://www.mdpi.com/894112</t>
  </si>
  <si>
    <t>https://scholar.google.com/scholar?cites=1577339098087160842&amp;as_sdt=2005&amp;sciodt=2007&amp;hl=en</t>
  </si>
  <si>
    <t>… , they predicted heart rate and systolic blood pressure 20 min in … to derive cuff-less, noninvasive blood pressure using pulse … rate, systolic, diastolic, mean arterial blood pressure, oxygen …</t>
  </si>
  <si>
    <t>https://www.mdpi.com/1424-8220/20/22/6593/htm</t>
  </si>
  <si>
    <t>https://scholar.google.com/scholar?q=related:CvzRd43V4xUJ:scholar.google.com/&amp;scioq=wearable+blood+pressure+monitoring+estimation+systolic+diastolic+cuffless&amp;hl=en&amp;as_sdt=2007</t>
  </si>
  <si>
    <t>L Xu, D Guo, FEH Tay, S Xing</t>
  </si>
  <si>
    <t>A wearable vital signs monitoring system for pervasive healthcare</t>
  </si>
  <si>
    <t>2010 IEEE Conference on …</t>
  </si>
  <si>
    <t>https://ieeexplore.ieee.org/abstract/document/5687003/</t>
  </si>
  <si>
    <t>https://scholar.google.com/scholar?cites=16729091652145057321&amp;as_sdt=2005&amp;sciodt=2007&amp;hl=en</t>
  </si>
  <si>
    <t>… It includes systolic and diastolic pressures. … In recent years, a novel cuff-less blood pressure measurement is … factor to influence the calculation result of systolic blood pressure. The …</t>
  </si>
  <si>
    <t>https://scholar.google.com/scholar?output=instlink&amp;q=info:KQ4PHTmsKegJ:scholar.google.com/&amp;hl=en&amp;as_sdt=2007&amp;scillfp=429391547011949818&amp;oi=lle</t>
  </si>
  <si>
    <t>https://scholar.google.com/scholar?q=related:KQ4PHTmsKegJ:scholar.google.com/&amp;scioq=wearable+blood+pressure+monitoring+estimation+systolic+diastolic+cuffless&amp;hl=en&amp;as_sdt=2007</t>
  </si>
  <si>
    <t>G Sannino, I De Falco, ...</t>
  </si>
  <si>
    <t>A continuous noninvasive arterial pressure (CNAP) approach for health 4.0 systems</t>
  </si>
  <si>
    <t>IEEE Transactions on …</t>
  </si>
  <si>
    <t>https://ieeexplore.ieee.org/abstract/document/8353132/</t>
  </si>
  <si>
    <t>https://scholar.google.com/scholar?cites=4219719333167274365&amp;as_sdt=2005&amp;sciodt=2007&amp;hl=en</t>
  </si>
  <si>
    <t>… 4 mmHg for both diastolic and systolic BP. Hence, the use of a wearable wireless sensing device … Fu, “Cuffless blood pressure estimation based on photoplethysmography signal and its …</t>
  </si>
  <si>
    <t>https://ieeexplore.ieee.org/iel7/9424/4389054/08353132.pdf</t>
  </si>
  <si>
    <t>https://scholar.google.com/scholar?q=related:fZlIYWB0jzoJ:scholar.google.com/&amp;scioq=wearable+blood+pressure+monitoring+estimation+systolic+diastolic+cuffless&amp;hl=en&amp;as_sdt=2007</t>
  </si>
  <si>
    <t>Arthur M. Master, Richard P. Lasser</t>
  </si>
  <si>
    <t>The relationship of pulse pressure and diastolic pressure to systolic pressure in healthy subjects, 20–94 years of age</t>
  </si>
  <si>
    <t>American Heart Journal</t>
  </si>
  <si>
    <t>http://dx.doi.org/10.1016/0002-8703(65)90063-3</t>
  </si>
  <si>
    <t>10.1016/0002-8703(65)90063-3</t>
  </si>
  <si>
    <t>0002-8703</t>
  </si>
  <si>
    <t>https://api.elsevier.com/content/article/PII:0002870365900633</t>
  </si>
  <si>
    <t>Lucia Rotenberg, Aline Silva-Costa, Rosane Härter Griep</t>
  </si>
  <si>
    <t>On-shift naps are associated with systolic and diastolic blood pressure level among night working nursing professionals</t>
  </si>
  <si>
    <t>Chronobiology International</t>
  </si>
  <si>
    <t>http://dx.doi.org/10.1080/07420528.2020.1819114</t>
  </si>
  <si>
    <t>10.1080/07420528.2020.1819114</t>
  </si>
  <si>
    <t>0742-0528</t>
  </si>
  <si>
    <t>https://www.tandfonline.com/doi/pdf/10.1080/07420528.2020.1819114</t>
  </si>
  <si>
    <t>R Narasimhan, RC Kimoto, TJ Sullivan, ...</t>
  </si>
  <si>
    <t>Wrist worn accelerometer for pulse transit time (PTT) measurements of blood pressure</t>
  </si>
  <si>
    <t>US irrelevant; patent …</t>
  </si>
  <si>
    <t>https://irrelevant; patents.google.com/irrelevant; patent/US10517489B2/en</t>
  </si>
  <si>
    <t>https://scholar.google.com/scholar?cites=15669512822537432775&amp;as_sdt=2005&amp;sciodt=2007&amp;hl=en</t>
  </si>
  <si>
    <t>… or more blood pressure values can be further based on an estimated elevation difference … used to predict MAP, systolic blood pressure (SBP), and diastolic blood pressure (DBP) values …</t>
  </si>
  <si>
    <t>https://irrelevant; patentimages.storage.googleapis.com/d0/14/24/a81201097758d9/US10517489.pdf</t>
  </si>
  <si>
    <t>https://scholar.google.com/scholar?q=related:x67FNuRKddkJ:scholar.google.com/&amp;scioq=wearable+blood+pressure+monitoring+estimation+systolic+diastolic+cuffless&amp;hl=en&amp;as_sdt=2007</t>
  </si>
  <si>
    <t>X Li, X Li, J Xu, H Tan, M Yuan</t>
  </si>
  <si>
    <t>A novel continuous and noninvasive measurement for blood pressure based on photoplethysmography</t>
  </si>
  <si>
    <t>Journal of Mechanics in Medicine …</t>
  </si>
  <si>
    <t>World Scientific</t>
  </si>
  <si>
    <t>https://www.worldscientific.com/doi/abs/10.1142/S0219519417500440</t>
  </si>
  <si>
    <t>https://scholar.google.com/scholar?cites=14480862381802099824&amp;as_sdt=2005&amp;sciodt=2007&amp;hl=en</t>
  </si>
  <si>
    <t>10.1142/S0219519417500440</t>
  </si>
  <si>
    <t>… has simple mathematical calculation for limited computing … continuous noninvasive cuffless blood pressure monitoring based on … blood pressure monitoring using wearable body sensor …</t>
  </si>
  <si>
    <t>http://ir.hfcas.ac.cn:8080/bitstream/334002/20945/1/A%20NOVEL%20CONTINUOUS%20AND%20NONINVASIVE%20MEASUREMENT%20FOR%20BLOOD%20PRESSURE%20BASED%20ON%20PHOTOPLETHYSMOGRAPHY.pdf</t>
  </si>
  <si>
    <t>https://scholar.google.com/scholar?q=related:cJShBJ1b9sgJ:scholar.google.com/&amp;scioq=wearable+blood+pressure+monitoring+estimation+systolic+diastolic+cuffless&amp;hl=en&amp;as_sdt=2007</t>
  </si>
  <si>
    <t>Josep Redón, Vicente Bertolin, Vicente Giner, Empar Lurbe</t>
  </si>
  <si>
    <t>Assessment of blood pressure early morning rise</t>
  </si>
  <si>
    <t>http://dx.doi.org/10.1097/00126097-200108000-00009</t>
  </si>
  <si>
    <t>10.1097/00126097-200108000-00009</t>
  </si>
  <si>
    <t>http://journals.lww.com/00126097-200108000-00009</t>
  </si>
  <si>
    <t>A Marinković</t>
  </si>
  <si>
    <t>Reconstructing the blood pressure waveform using a wearable photoplethysmograph sensor and hydrostatic pressure variations measured by accelerometers</t>
  </si>
  <si>
    <t>dspace.mit.edu</t>
  </si>
  <si>
    <t>https://dspace.mit.edu/handle/1721.1/38705</t>
  </si>
  <si>
    <t>https://scholar.google.com/scholar?cites=4443202868558086780&amp;as_sdt=2005&amp;sciodt=2007&amp;hl=en</t>
  </si>
  <si>
    <t>… assessments of systolic and diastolic blood pressures. Because of that, our goal here is to develop a general methodology for estimating the ABP waveform using measurement from a …</t>
  </si>
  <si>
    <t>https://dspace.mit.edu/bitstream/handle/1721.1/38705/166143503-MIT.pdf?sequence=2&amp;isAllowed=y</t>
  </si>
  <si>
    <t>https://scholar.google.com/scholar?q=related:fMJmxXdtqT0J:scholar.google.com/&amp;scioq=wearable+blood+pressure+monitoring+estimation+systolic+diastolic+cuffless&amp;hl=en&amp;as_sdt=2007</t>
  </si>
  <si>
    <t>no reported MAE/ME; transforms PPG to ABP using model</t>
  </si>
  <si>
    <t>Bruce S. Alpert</t>
  </si>
  <si>
    <t>Validation of the CAS Medical Systems, Inc. OscilloMitt, hand-blood-pressure cuff</t>
  </si>
  <si>
    <t>http://dx.doi.org/10.1097/00126097-200006000-00003</t>
  </si>
  <si>
    <t>10.1097/00126097-200006000-00003</t>
  </si>
  <si>
    <t>https://journals.lww.com/00126097-200006000-00003</t>
  </si>
  <si>
    <t>Qirui Zhang, Qingsong Xie, Kefeng Duan, Bo Liang, Min Wang, Guoxing Wang</t>
  </si>
  <si>
    <t>A digital signal processor (DSP)-based system for embedded continuous-time cuffless blood pressure monitoring using single-channel PPG signal</t>
  </si>
  <si>
    <t>Science China Information Sciences</t>
  </si>
  <si>
    <t>https://doi.org/10.1007/s11432-018-9719-9</t>
  </si>
  <si>
    <t>10.1007/s11432-018-9719-9</t>
  </si>
  <si>
    <t>1674-733X</t>
  </si>
  <si>
    <t>http://link.springer.com/content/pdf/10.1007/s11432-018-9719-9.pdf</t>
  </si>
  <si>
    <t>H Wu, Z Ji, M Li</t>
  </si>
  <si>
    <t>Non-invasive continuous blood-pressure monitoring models based on photoplethysmography and electrocardiography</t>
  </si>
  <si>
    <t>https://www.mdpi.com/596414</t>
  </si>
  <si>
    <t>https://scholar.google.com/scholar?cites=17247554428318441040&amp;as_sdt=2005&amp;sciodt=2007&amp;hl=en</t>
  </si>
  <si>
    <t>… between PWTT and systolic blood pressure (SBP) was … Cuffless and continuous blood pressure estimation based on … Conference on Wearable and Implantable Body Sensor Networks, …</t>
  </si>
  <si>
    <t>https://www.mdpi.com/1424-8220/19/24/5543/pdf</t>
  </si>
  <si>
    <t>https://scholar.google.com/scholar?q=related:UN4iAF-fW-8J:scholar.google.com/&amp;scioq=wearable+blood+pressure+monitoring+estimation+systolic+diastolic+cuffless&amp;hl=en&amp;as_sdt=2007</t>
  </si>
  <si>
    <t>M Radha, K De Groot, N Rajani, ...</t>
  </si>
  <si>
    <t>… measurement</t>
  </si>
  <si>
    <t>iopscience.iop.org</t>
  </si>
  <si>
    <t>https://iopscience.iop.org/article/10.1088/1361-6579/ab030e/meta</t>
  </si>
  <si>
    <t>https://scholar.google.com/scholar?cites=16805891426785650433&amp;as_sdt=2005&amp;sciodt=2007&amp;hl=en</t>
  </si>
  <si>
    <t>10.1088/1361-6579/ab030e</t>
  </si>
  <si>
    <t>… for the estimation of the nocturnal systolic blood pressure (… using a wrist-worn wearable PPG sensor and evaluate it in free-… the effects of hydrostatic pressure for cuffless blood pressure …</t>
  </si>
  <si>
    <t>https://iopscience.iop.org/article/10.1088/1361-6579/ab030e/pdf</t>
  </si>
  <si>
    <t>https://scholar.google.com/scholar?q=related:AWdXEzaFOukJ:scholar.google.com/&amp;scioq=wearable+blood+pressure+monitoring+estimation+systolic+diastolic+cuffless&amp;hl=en&amp;as_sdt=2007</t>
  </si>
  <si>
    <t>122±18.9; 87.8±14.4</t>
  </si>
  <si>
    <t>also reports result for SBP dip, but does not have ∆BP distirbution</t>
  </si>
  <si>
    <t>https://github.com/puntopasta</t>
  </si>
  <si>
    <t>Donna K Arnett, Weihong Tang, Michael A Province, Albert Oberman, R Curtis Ellison, Derek Morgan, John H Eckfeldt, Steven C Hunt</t>
  </si>
  <si>
    <t>Interarm differences in seated systolic and diastolic blood pressure: the Hypertension Genetic Epidemiology Network study</t>
  </si>
  <si>
    <t>http://dx.doi.org/10.1097/01.hjh.0000170376.23461.f7</t>
  </si>
  <si>
    <t>10.1097/01.hjh.0000170376.23461.f7</t>
  </si>
  <si>
    <t>https://journals.lww.com/10.1097/01.hjh.0000170376.23461.f7</t>
  </si>
  <si>
    <t>Anping Cai, Qi Zhong, Chaofan Liu, Dan Zhou, Xida Li, Ying Zhang, Yingqing Feng, Yingling Zhou</t>
  </si>
  <si>
    <t>Associations of systolic and diastolic blood pressure night-to-day ratios with atherosclerotic cardiovascular diseases</t>
  </si>
  <si>
    <t>http://dx.doi.org/10.1038/hr.2016.82</t>
  </si>
  <si>
    <t>10.1038/hr.2016.82</t>
  </si>
  <si>
    <t>http://www.nature.com/articles/hr201682.pdf</t>
  </si>
  <si>
    <t>M Banet, H Visser, R Murad</t>
  </si>
  <si>
    <t>Wrist-worn System for Measuring Blood Pressure</t>
  </si>
  <si>
    <t>US irrelevant; patent App. 10/709,015</t>
  </si>
  <si>
    <t>https://irrelevant; patents.google.com/irrelevant; patent/US20050228297A1/en</t>
  </si>
  <si>
    <t>https://scholar.google.com/scholar?cites=15637837688271628655&amp;as_sdt=2005&amp;sciodt=2007&amp;hl=en</t>
  </si>
  <si>
    <t>… features a cuffless blood-pressure monitor that wirelessly … can measure a patient's systolic and diastolic blood pressure. A … patient's blood pressure using an inflatable cuff and a sensor (…</t>
  </si>
  <si>
    <t>https://irrelevant; patentimages.storage.googleapis.com/c1/4c/f2/919159defffb07/US20050228297A1.pdf</t>
  </si>
  <si>
    <t>https://scholar.google.com/scholar?q=related:b2mlUIbCBNkJ:scholar.google.com/&amp;scioq=wearable+blood+pressure+monitoring+estimation+systolic+diastolic+cuffless&amp;hl=en&amp;as_sdt=2007</t>
  </si>
  <si>
    <t>E. Vidal-Petiot, I. Ford, N. Greenlaw</t>
  </si>
  <si>
    <t>Cardiovascular Event Rates and Mortality According to Achieved Systolic and Diastolic Blood Pressure in Patients With Stable Coronary Artery Disease: An International Cohort Study</t>
  </si>
  <si>
    <t>Journal of Vascular Surgery</t>
  </si>
  <si>
    <t>http://dx.doi.org/10.1016/j.jvs.2016.11.020</t>
  </si>
  <si>
    <t>10.1016/j.jvs.2016.11.020</t>
  </si>
  <si>
    <t>0741-5214</t>
  </si>
  <si>
    <t>https://api.elsevier.com/content/article/PII:S0741521416316524</t>
  </si>
  <si>
    <t>CM Tseng</t>
  </si>
  <si>
    <t>Smart personal portable blood pressure measuring system and method for calibrating blood pressure measurement using the same</t>
  </si>
  <si>
    <t>US irrelevant; patent App. 16/244,475</t>
  </si>
  <si>
    <t>https://irrelevant; patents.google.com/irrelevant; patent/US20200029839A1/en</t>
  </si>
  <si>
    <t>https://scholar.google.com/scholar?cites=9725902653388582559&amp;as_sdt=2005&amp;sciodt=2007&amp;hl=en</t>
  </si>
  <si>
    <t>… is configured to perform a calculation according to the detecting … the systolic blood pressure value 901 and the diastolic blood … diastolic and systolic blood pressure values to the portable …</t>
  </si>
  <si>
    <t>https://irrelevant; patentimages.storage.googleapis.com/f8/29/91/c79fa29ad378d4/US20200029839A1.pdf</t>
  </si>
  <si>
    <t>https://scholar.google.com/scholar?q=related:n25B5-5Y-YYJ:scholar.google.com/&amp;scioq=wearable+blood+pressure+monitoring+estimation+systolic+diastolic+cuffless&amp;hl=en&amp;as_sdt=2007</t>
  </si>
  <si>
    <t>A Anisimov, A Skorobogatova, A Sutyagina</t>
  </si>
  <si>
    <t>Intelligent System for Blood Pressure Monitoring</t>
  </si>
  <si>
    <t>… of the 20-th Conference of …</t>
  </si>
  <si>
    <t>fruct.org</t>
  </si>
  <si>
    <t>https://fruct.org/publications/acm20/files/Ani.pdf</t>
  </si>
  <si>
    <t>https://scholar.google.com/scholar?cites=10632171420128347579&amp;as_sdt=2005&amp;sciodt=2007&amp;hl=en</t>
  </si>
  <si>
    <t>… cuffless blood pressure measurement is an actual problem. … by the functionality of wearable device measuring channels, … for evaluation of the person’s current health status, monitoring …</t>
  </si>
  <si>
    <t>https://scholar.google.com/scholar?q=related:u4XPL5MPjZMJ:scholar.google.com/&amp;scioq=wearable+blood+pressure+monitoring+estimation+systolic+diastolic+cuffless&amp;hl=en&amp;as_sdt=2007</t>
  </si>
  <si>
    <t>no reported MAE/ME; conceptual</t>
  </si>
  <si>
    <t>Shira I. Lipsky, Thomas G. Pickering, William Gerin</t>
  </si>
  <si>
    <t>World Trade Center disaster effect on blood pressure</t>
  </si>
  <si>
    <t>http://dx.doi.org/10.1097/00126097-200208000-00008</t>
  </si>
  <si>
    <t>10.1097/00126097-200208000-00008</t>
  </si>
  <si>
    <t>http://journals.lww.com/00126097-200208000-00008</t>
  </si>
  <si>
    <t>Giuseppe Mancia, Stefano Omboni, Gianfranco Parati</t>
  </si>
  <si>
    <t>The importance of blood pressure variability in hypertension</t>
  </si>
  <si>
    <t>http://dx.doi.org/10.1097/00126097-200005001-00003</t>
  </si>
  <si>
    <t>10.1097/00126097-200005001-00003</t>
  </si>
  <si>
    <t>https://journals.lww.com/00126097-200005001-00003</t>
  </si>
  <si>
    <t>C Chan, V Sounderajah, A Acharya, ...</t>
  </si>
  <si>
    <t>The role of wearable technologies and telemonitoring in managing vascular disease</t>
  </si>
  <si>
    <t>Vasc. Endovasc …</t>
  </si>
  <si>
    <t>https://www.researchgate.net/profile/Calvin-Chan-9/publication/340922983_The_Role_of_Wearable_Technologies_and_Telemonitoring_in_Managing_Vascular_Disease/links/5ea44600a6fdccd79451e9b8/The-Role-of-Wearable-Technologies-and-Telemonitoring-in-Managing-Vascular-Disease.pdf</t>
  </si>
  <si>
    <t>https://scholar.google.com/scholar?cites=14462317485472486628&amp;as_sdt=2005&amp;sciodt=2007&amp;hl=en</t>
  </si>
  <si>
    <t>… for systolic and diastolic BP in both European Society of … In vivo evaluation of a novel, wrist-mounted arterial pressure … SeismoWatch: wearable cuffless blood pressure monitoring …</t>
  </si>
  <si>
    <t>https://scholar.google.com/scholar?q=related:5BSC3iB5tMgJ:scholar.google.com/&amp;scioq=wearable+blood+pressure+monitoring+estimation+systolic+diastolic+cuffless&amp;hl=en&amp;as_sdt=2007</t>
  </si>
  <si>
    <t>Validation of the Pharma-Smart PS-2000 public use blood pressure monitor</t>
  </si>
  <si>
    <t>http://dx.doi.org/10.1097/00126097-200402000-00005</t>
  </si>
  <si>
    <t>10.1097/00126097-200402000-00005</t>
  </si>
  <si>
    <t>http://journals.lww.com/00126097-200402000-00005</t>
  </si>
  <si>
    <t>VA Convertino, SG Schauer, EK Weitzel, S Cardin, ...</t>
  </si>
  <si>
    <t>Wearable sensors incorporating compensatory reserve measurement for advancing physiological monitoring in critically injured trauma patients</t>
  </si>
  <si>
    <t>https://www.mdpi.com/885094</t>
  </si>
  <si>
    <t>https://scholar.google.com/scholar?cites=7222832999219955242&amp;as_sdt=2005&amp;sciodt=2007&amp;hl=en</t>
  </si>
  <si>
    <t>… vessel diameter, which are then mapped to an estimate of the underlying blood pressure … acquire the absolute blood pressure values (ie, systolic, diastolic, and mean arterial pressure), …</t>
  </si>
  <si>
    <t>https://www.mdpi.com/1424-8220/20/22/6413/pdf</t>
  </si>
  <si>
    <t>https://scholar.google.com/scholar?q=related:KoZ5NlioPGQJ:scholar.google.com/&amp;scioq=wearable+blood+pressure+monitoring+estimation+systolic+diastolic+cuffless&amp;hl=en&amp;as_sdt=2007</t>
  </si>
  <si>
    <t>Fatemeh Heydari, Malikeh P. Ebrahim, Taiyang Wu, Katie Walker, Keith Joe, Jean-Michel Redoute, Mehmet R. Yuce</t>
  </si>
  <si>
    <t>Continuous Cuffless Blood Pressure Measurement Using Body Sensors</t>
  </si>
  <si>
    <t>2018 IEEE SENSORS</t>
  </si>
  <si>
    <t>http://dx.doi.org/10.1109/icsens.2018.8630294</t>
  </si>
  <si>
    <t>10.1109/icsens.2018.8630294</t>
  </si>
  <si>
    <t>http://xplorestaging.ieee.org/ielx7/8572682/8589503/08630294.pdf?arnumber=8630294</t>
  </si>
  <si>
    <t>no reported MAE/ME; goal is to find if bioimpedance signal was better than PPG</t>
  </si>
  <si>
    <t>AM Sasso, S Datta, M Jeitler, N Steckhan, CS Kessler, ...</t>
  </si>
  <si>
    <t>HYPE: Predicting blood pressure from photoplethysmograms in a hypertensive population</t>
  </si>
  <si>
    <t>medRxiv</t>
  </si>
  <si>
    <t>medrxiv.org</t>
  </si>
  <si>
    <t>https://www.medrxiv.org/content/10.1101/2020.05.27.20107243.abstract</t>
  </si>
  <si>
    <t>https://scholar.google.com/scholar?cites=7812167326899028326&amp;as_sdt=2005&amp;sciodt=2007&amp;hl=en</t>
  </si>
  <si>
    <t>10.1101/2020.05.27.20107243.irrelevant; abstract</t>
  </si>
  <si>
    <t>… That could be achieved through comfortable wearables that … possibility of statistically estimating systolic and diastolic BP (SBP/… Nonlinear cuffless blood pressure estima- tion of healthy …</t>
  </si>
  <si>
    <t>https://www.medrxiv.org/content/medrxiv/early/2020/05/29/2020.05.27.20107243.full.pdf</t>
  </si>
  <si>
    <t>https://scholar.google.com/scholar?q=related:ZsG6DctkamwJ:scholar.google.com/&amp;scioq=wearable+blood+pressure+monitoring+estimation+systolic+diastolic+cuffless&amp;hl=en&amp;as_sdt=2007</t>
  </si>
  <si>
    <t>Ezgi Kalaycoğlu, Tayyar Gökdeniz, Ahmet Çağr Aykan, İlker Gül, Murat Uğur, Ozan Mustafa Gürsoy, Faruk Boyac, Şükrü Çelik</t>
  </si>
  <si>
    <t>The influence of dipper/nondipper blood pressure patterns on global left ventricular systolic function in hypertensive diabetic patients</t>
  </si>
  <si>
    <t>http://dx.doi.org/10.1097/mbp.0000000000000055</t>
  </si>
  <si>
    <t>10.1097/mbp.0000000000000055</t>
  </si>
  <si>
    <t>https://journals.lww.com/10.1097/MBP.0000000000000055</t>
  </si>
  <si>
    <t>M Radha, G Zhang, J Gelissen, ...</t>
  </si>
  <si>
    <t>Arterial path selection to measure pulse wave velocity as a surrogate marker of blood pressure</t>
  </si>
  <si>
    <t>Biomedical Physics …</t>
  </si>
  <si>
    <t>https://iopscience.iop.org/article/10.1088/2057-1976/aa5b40/meta</t>
  </si>
  <si>
    <t>https://scholar.google.com/scholar?cites=10740108325065359646&amp;as_sdt=2005&amp;sciodt=2007&amp;hl=en</t>
  </si>
  <si>
    <t>10.1088/2057-1976/aa5b40</t>
  </si>
  <si>
    <t>… calculate the systolic and diastolic blood pressure (SBP and … Recently, wearable technology for health monitoring has … An evaluation of the cuffless blood pressure estimation based on …</t>
  </si>
  <si>
    <t>https://iopscience.iop.org/article/10.1088/2057-1976/aa5b40/pdf</t>
  </si>
  <si>
    <t>https://scholar.google.com/scholar?q=related:HoG8PJ6HDJUJ:scholar.google.com/&amp;scioq=wearable+blood+pressure+monitoring+estimation+systolic+diastolic+cuffless&amp;hl=en&amp;as_sdt=2007</t>
  </si>
  <si>
    <t>ECG+PPG; PAT; finger</t>
  </si>
  <si>
    <t>personalization; exercise</t>
  </si>
  <si>
    <t>classical ML; linear regression; Aln(PAT)+b</t>
  </si>
  <si>
    <t>unclear but plot shows very biased errors for each subject</t>
  </si>
  <si>
    <t>0±5.10</t>
  </si>
  <si>
    <t>ECG+PPG; PAT; wrist</t>
  </si>
  <si>
    <t>0±5.61</t>
  </si>
  <si>
    <t>ECG+PPG; PAT; ear</t>
  </si>
  <si>
    <t>0±6.63</t>
  </si>
  <si>
    <t>ECG+PPG; PAT; ankle</t>
  </si>
  <si>
    <t>K Uemura, T Kawada, ...</t>
  </si>
  <si>
    <t>A novel minimally occlusive cuff method utilizing ultrasound vascular imaging for stress-free blood pressure measurement: A-proof-of-concept study</t>
  </si>
  <si>
    <t>https://ieeexplore.ieee.org/abstract/document/8437127/</t>
  </si>
  <si>
    <t>https://scholar.google.com/scholar?cites=7174109151229690305&amp;as_sdt=2005&amp;sciodt=2007&amp;hl=en</t>
  </si>
  <si>
    <t>… (cuff pressure &lt;50 mmHg) allows estimation of systolic (SBPe… convenient as the cuff-less BP monitoring method using the … system should be made wearable. We should decrease the …</t>
  </si>
  <si>
    <t>https://ieeexplore.ieee.org/iel7/10/4359967/08437127.pdf</t>
  </si>
  <si>
    <t>https://scholar.google.com/scholar?q=related:wcHsUkOOj2MJ:scholar.google.com/&amp;scioq=wearable+blood+pressure+monitoring+estimation+systolic+diastolic+cuffless&amp;hl=en&amp;as_sdt=2007</t>
  </si>
  <si>
    <t>M Al-Harosh, M Yangirov, D Kolesnikov, S Shchukin</t>
  </si>
  <si>
    <t>Bio-Impedance Sensor for Real-Time Artery Diameter Waveform Assessment</t>
  </si>
  <si>
    <t>https://www.mdpi.com/1424-8220/21/24/8438</t>
  </si>
  <si>
    <t>https://scholar.google.com/scholar?cites=1642944735776643042&amp;as_sdt=2005&amp;sciodt=2007&amp;hl=en</t>
  </si>
  <si>
    <t>… under study, which makes the estimation based on this model not … a wearable bio-impedance sensor for blood pressure … and cuff-less method to measure blood pressure, the blood …</t>
  </si>
  <si>
    <t>https://www.mdpi.com/1424-8220/21/24/8438/pdf</t>
  </si>
  <si>
    <t>https://scholar.google.com/scholar?q=related:4peQUYjpzBYJ:scholar.google.com/&amp;scioq=wearable+blood+pressure+monitoring+estimation+systolic+diastolic+cuffless&amp;hl=en&amp;as_sdt=2007</t>
  </si>
  <si>
    <t>irrelevant; arterial diameter</t>
  </si>
  <si>
    <t>G Slapničar, N Mlakar, M Luštrek</t>
  </si>
  <si>
    <t>Blood pressure estimation from photoplethysmogram using a spectro-temporal deep neural network</t>
  </si>
  <si>
    <t>https://www.mdpi.com/509444</t>
  </si>
  <si>
    <t>https://scholar.google.com/scholar?cites=6096661939352804394&amp;as_sdt=2005&amp;sciodt=2007&amp;hl=en</t>
  </si>
  <si>
    <t>… is the increasing presence of wearable devices such as … the evaluation metric, and achieved a ME of 7.5 for systolic … Noninvasive and cuffless measurements of blood pressure for …</t>
  </si>
  <si>
    <t>https://www.mdpi.com/1424-8220/19/15/3420/pdf</t>
  </si>
  <si>
    <t>https://scholar.google.com/scholar?q=related:KpzEeruxm1QJ:scholar.google.com/&amp;scioq=wearable+blood+pressure+monitoring+estimation+systolic+diastolic+cuffless&amp;hl=en&amp;as_sdt=2007</t>
  </si>
  <si>
    <t>MC Cho</t>
  </si>
  <si>
    <t>Clinical significance and therapeutic implication of nocturnal hypertension: relationship between nighttime blood pressure and quality of sleep</t>
  </si>
  <si>
    <t>synapse.koreamed.org</t>
  </si>
  <si>
    <t>https://synapse.koreamed.org/articles/1130817</t>
  </si>
  <si>
    <t>https://scholar.google.com/scholar?cites=2285881753635454158&amp;as_sdt=2005&amp;sciodt=2007&amp;hl=en</t>
  </si>
  <si>
    <t>… for nocturnal hypertension as systolic BP ≥120 mmHg and/or diastolic BP ≥70 … : wearable cuffless blood pressure monitoring using pulse transit time. Proc ACM Interact Mob Wearable …</t>
  </si>
  <si>
    <t>https://scholar.google.com/scholar?q=related:zvz8A1gVuR8J:scholar.google.com/&amp;scioq=wearable+blood+pressure+monitoring+estimation+systolic+diastolic+cuffless&amp;hl=en&amp;as_sdt=2007</t>
  </si>
  <si>
    <t>T Boonya-Ananta, AJ Rodriguez, ...</t>
  </si>
  <si>
    <t>Modeling of a photoplethysmographic (PPG) waveform through monte carlo as a method of deriving blood pressure in individuals with obesity.</t>
  </si>
  <si>
    <t>… with Tissue and …</t>
  </si>
  <si>
    <t>spiedigitallibrary.org</t>
  </si>
  <si>
    <t>https://www.spiedigitallibrary.org/conference-proceedings-of-spie/11238/112380A/Modeling-of-a-photoplethysmographic-PPG-waveform-through-monte-carlo-as/10.1117/12.2546589.short</t>
  </si>
  <si>
    <t>10.1117/12.2546589.short</t>
  </si>
  <si>
    <t>… means to derive blood pressure through cuff less techniques. … of a wearable blood pressure monitoring technique through … for wearable optical methods of estimating blood pressure …</t>
  </si>
  <si>
    <t>https://www.spiedigitallibrary.org/proceedings/Download?fullDOI=10.1117/12.2546589</t>
  </si>
  <si>
    <t>https://scholar.google.com/scholar?q=related:XvrhAxhiJn0J:scholar.google.com/&amp;scioq=wearable+blood+pressure+monitoring+estimation+systolic+diastolic+cuffless&amp;hl=en&amp;as_sdt=2007</t>
  </si>
  <si>
    <t>irrelevant; theoretical</t>
  </si>
  <si>
    <t>Gilad Hamdani, Elaine M Urbina, Marc Lande, Kevin Meyers, Joshua Samuels, Joseph T Flynn</t>
  </si>
  <si>
    <t>Abstract 048: Systolic and Diastolic Ambulatory Blood Pressure Affect Target Organ Damage Differently in Adolescents: The SHIP AHOY Study</t>
  </si>
  <si>
    <t>http://dx.doi.org/10.1161/hyp.70.suppl_1.048</t>
  </si>
  <si>
    <t>10.1161/hyp.70.suppl_1.048</t>
  </si>
  <si>
    <t>Hypertensive target organ damage (TOD) is associated with increased risk for CV events. Ambulatory BP (ABP) measures are more strongly related to TOD than casual BP in adults but data in youth are lacking. Our objective was to determine which ABP parameters associated with TOD in adolescents. We evaluated casual BP (mean of 6 measures by auscultation), ABP (Spacelabs OnTrak), anthropometrics, labs, LVM, pulse wave velocity (PWV), diastolic function (E/E’ ratio), and systolic function (global longitudinal strain, GLS) in 132 adolescents (mean 15.8</t>
  </si>
  <si>
    <t>http://journals.lww.com/00004268-201709001-00048</t>
  </si>
  <si>
    <t>HJ Baek, KK Kim, JS Kim, B Lee, ...</t>
  </si>
  <si>
    <t>https://iopscience.iop.org/article/10.1088/0967-3334/31/2/002/meta</t>
  </si>
  <si>
    <t>https://scholar.google.com/scholar?cites=2225298129528869945&amp;as_sdt=2005&amp;sciodt=2007&amp;hl=en</t>
  </si>
  <si>
    <t>10.1088/0967-3334/31/2/002</t>
  </si>
  <si>
    <t>… for diastolic blood pressure and systolic blood pressure to … Adaptive blood pressure estimation from wearable PPG … 2009 An evaluation of the cuffless blood pressure estimation …</t>
  </si>
  <si>
    <t>https://iopscience.iop.org/article/10.1088/0967-3334/31/2/002/pdf</t>
  </si>
  <si>
    <t>https://scholar.google.com/scholar?q=related:OdTo0dvY4R4J:scholar.google.com/&amp;scioq=wearable+blood+pressure+monitoring+estimation+systolic+diastolic+cuffless&amp;hl=en&amp;as_sdt=2007</t>
  </si>
  <si>
    <t>Mochammad Thaha, Maulana A. Empitu, Ika N. Kadariswantiningsih, Maulana M. Suryansyah, Yusuke Suzuki</t>
  </si>
  <si>
    <t>A18970 Which one is matter in modulating novel cardiovascular risk factors among chronic kidney disease patients</t>
  </si>
  <si>
    <t>http://dx.doi.org/10.1097/01.hjh.0000549069.70722.9b</t>
  </si>
  <si>
    <t>10.1097/01.hjh.0000549069.70722.9b</t>
  </si>
  <si>
    <t>https://journals.lww.com/10.1097/01.hjh.0000549069.70722.9b</t>
  </si>
  <si>
    <t>D Ryu, DH Kim, JT Price, JY Lee, ...</t>
  </si>
  <si>
    <t>Comprehensive pregnancy monitoring with a network of wireless, soft, and flexible sensors in high-and low-resource health settings</t>
  </si>
  <si>
    <t>Proceedings of the …</t>
  </si>
  <si>
    <t>National Acad Sciences</t>
  </si>
  <si>
    <t>https://www.pnas.org/content/118/20/e2100466118.short</t>
  </si>
  <si>
    <t>https://scholar.google.com/scholar?cites=11267521459718092780&amp;as_sdt=2005&amp;sciodt=2007&amp;hl=en</t>
  </si>
  <si>
    <t>… cuffless blood pressure, electrohysterography-derived uterine … , broader advances in both wearables, flexible electronics, and … FHR calculation between our abdominal sensor and gold-…</t>
  </si>
  <si>
    <t>https://www.pnas.org/content/pnas/118/20/e2100466118.full.pdf</t>
  </si>
  <si>
    <t>https://scholar.google.com/scholar?q=related:7HeW2RFHXpwJ:scholar.google.com/&amp;scioq=wearable+blood+pressure+monitoring+estimation+systolic+diastolic+cuffless&amp;hl=en&amp;as_sdt=2007</t>
  </si>
  <si>
    <t>MJ Banet, Z Zhou, KR Hunt</t>
  </si>
  <si>
    <t>Two-part patch sensor for monitoring vital signs</t>
  </si>
  <si>
    <t>US irrelevant; patent 8,449,469</t>
  </si>
  <si>
    <t>https://irrelevant; patents.google.com/irrelevant; patent/US8449469B2/en</t>
  </si>
  <si>
    <t>https://scholar.google.com/scholar?cites=13319834724694021765&amp;as_sdt=2005&amp;sciodt=2007&amp;hl=en</t>
  </si>
  <si>
    <t>… to correlate to both systolic and diastolic blood pressure. In these … processes the PTT value to estimate blood pressure. … The sensor according to this invention makes cuffless blood …</t>
  </si>
  <si>
    <t>https://irrelevant; patentimages.storage.googleapis.com/b5/9d/4a/e724c30b6043de/US8449469.pdf</t>
  </si>
  <si>
    <t>https://scholar.google.com/scholar?q=related:hdZMUByP2bgJ:scholar.google.com/&amp;scioq=wearable+blood+pressure+monitoring+estimation+systolic+diastolic+cuffless&amp;hl=en&amp;as_sdt=2007</t>
  </si>
  <si>
    <t>JS Clark, WD Wallace</t>
  </si>
  <si>
    <t>Noninvasive system and method for enhanced arterial oxygen saturation determination and arterial blood pressure monitoring</t>
  </si>
  <si>
    <t>US irrelevant; patent 5,111,817</t>
  </si>
  <si>
    <t>https://irrelevant; patents.google.com/irrelevant; patent/US5111817A/en</t>
  </si>
  <si>
    <t>https://scholar.google.com/scholar?cites=11668705221788643103&amp;as_sdt=2005&amp;sciodt=2007&amp;hl=en</t>
  </si>
  <si>
    <t>… cuff, mercury manometer, and a stethoscope), often provides reasonable estimates of systolic and diastolic blood pressure. But the method does not provide any information concerning …</t>
  </si>
  <si>
    <t>https://irrelevant; patentimages.storage.googleapis.com/97/88/8d/1b6d39f5fcf42d/US5111817.pdf</t>
  </si>
  <si>
    <t>https://scholar.google.com/scholar?q=related:Hy91ZZOR76EJ:scholar.google.com/&amp;scioq=wearable+blood+pressure+monitoring+estimation+systolic+diastolic+cuffless&amp;hl=en&amp;as_sdt=2007</t>
  </si>
  <si>
    <t>J Xu, P Pibarot, LG Durand</t>
  </si>
  <si>
    <t>Method and apparatus for estimating systolic and mean pulmonary artery pressures of a patient</t>
  </si>
  <si>
    <t>US irrelevant; patent 6,368,283</t>
  </si>
  <si>
    <t>https://irrelevant; patents.google.com/irrelevant; patent/US6368283B1/en</t>
  </si>
  <si>
    <t>https://scholar.google.com/scholar?cites=199406776180423492&amp;as_sdt=2005&amp;sciodt=2007&amp;hl=en</t>
  </si>
  <si>
    <t>… by tissue Doppler at early diastole. Furthermore, the … systemic and pulmonary blood pressure measurement”. In … The apparatus could be provided in a portable or ambulatory device …</t>
  </si>
  <si>
    <t>https://irrelevant; patentimages.storage.googleapis.com/37/9f/d8/7407934f444428/US6368283.pdf</t>
  </si>
  <si>
    <t>https://scholar.google.com/scholar?q=related:RDsKDGhvxAIJ:scholar.google.com/&amp;scioq=wearable+blood+pressure+monitoring+estimation+systolic+diastolic+cuffless&amp;hl=en&amp;as_sdt=2007</t>
  </si>
  <si>
    <t>George S. Stergiou</t>
  </si>
  <si>
    <t>Which is the correct term for blood pressure measurements taken at home?</t>
  </si>
  <si>
    <t>http://dx.doi.org/10.1097/00126097-200308000-00007</t>
  </si>
  <si>
    <t>10.1097/00126097-200308000-00007</t>
  </si>
  <si>
    <t>http://journals.lww.com/00126097-200308000-00007</t>
  </si>
  <si>
    <t>G. Warner, T. S. Sankar</t>
  </si>
  <si>
    <t>Girculation model for monitoring arterial systolic blood pressure</t>
  </si>
  <si>
    <t>Medical &amp;amp; Biological Engineering &amp;amp; Computing</t>
  </si>
  <si>
    <t>http://dx.doi.org/10.1007/bf02442950</t>
  </si>
  <si>
    <t>10.1007/bf02442950</t>
  </si>
  <si>
    <t>0140-0118</t>
  </si>
  <si>
    <t>http://link.springer.com/content/pdf/10.1007/BF02442950.pdf</t>
  </si>
  <si>
    <t>Robert J. Yetman, Ronald J. Portman</t>
  </si>
  <si>
    <t>Technical aspects of blood pressure measurement in pediatric patients</t>
  </si>
  <si>
    <t>http://dx.doi.org/10.1097/00126097-199906000-00009</t>
  </si>
  <si>
    <t>10.1097/00126097-199906000-00009</t>
  </si>
  <si>
    <t>http://journals.lww.com/00126097-199900430-00009</t>
  </si>
  <si>
    <t>R. M. Misener</t>
  </si>
  <si>
    <t>Review: self monitoring interventions modestly reduce diastolic blood pressure (BP) but do not improve BP control in hypertension</t>
  </si>
  <si>
    <t>Evidence-Based Nursing</t>
  </si>
  <si>
    <t>http://dx.doi.org/10.1136/ebn.8.4.112</t>
  </si>
  <si>
    <t>10.1136/ebn.8.4.112</t>
  </si>
  <si>
    <t>1367-6539</t>
  </si>
  <si>
    <t>https://syndication.highwire.org/content/doi/10.1136/ebn.8.4.112</t>
  </si>
  <si>
    <t>A Moorthi</t>
  </si>
  <si>
    <t>Smartphone based Blood Pressure Estimation using CART and PPG</t>
  </si>
  <si>
    <t>academia.edu</t>
  </si>
  <si>
    <t>https://www.irjet.net/archives/V6/i5/IRJET-V6I5734.pdf</t>
  </si>
  <si>
    <t>… ) based cuffless method to estimate blood pressure and its an … used to predict systolic and diastolic blood pressure. The model … clinical use as it is less portable and not user friendly. The …</t>
  </si>
  <si>
    <t>https://www.academia.edu/download/60165783/IRJET-V6I573420190730-26174-19rsr7e.pdf</t>
  </si>
  <si>
    <t>https://scholar.google.com/scholar?q=related:WSZGxPg-C9MJ:scholar.google.com/&amp;scioq=wearable+blood+pressure+monitoring+estimation+systolic+diastolic+cuffless&amp;hl=en&amp;as_sdt=2007</t>
  </si>
  <si>
    <t>Branko G. Celler, Mark Butlin, Ahmadreza Argha, Isabella Tan, Andy Yong, Alberto Avolio</t>
  </si>
  <si>
    <t>Are Korotkoff Sounds Reliable Markers for Accurate Estimation of Systolic and Diastolic Pressure Using Brachial Cuff Sphygmomanometry?</t>
  </si>
  <si>
    <t>http://dx.doi.org/10.1109/tbme.2021.3079578</t>
  </si>
  <si>
    <t>10.1109/tbme.2021.3079578</t>
  </si>
  <si>
    <t>http://xplorestaging.ieee.org/ielx7/10/9621323/09429890.pdf?arnumber=9429890</t>
  </si>
  <si>
    <t>M Muniyandi, S Sellappan, V Chellaswamy, K Ravi, ...</t>
  </si>
  <si>
    <t>Diagnostic accuracy of mercurial versus digital blood pressure measurement devices: a systematic review and meta-analysis</t>
  </si>
  <si>
    <t>https://www.nature.com/articles/s41598-022-07315-z</t>
  </si>
  <si>
    <t>… , wearable and portable digital devices that could monitor … reference standard with systolic and diastolic blood pressure cut-… the fact that for correct estimation of blood pressure, mercury …</t>
  </si>
  <si>
    <t xml:space="preserve">W. Chen, T. Kobayashi, S. Ichikawa, Y. Takeuchi &amp; T. Togawa </t>
  </si>
  <si>
    <t>Continuous estimation of systolic blood pressure using the pulse arrival time and intermittent calibration</t>
  </si>
  <si>
    <t>https://link.springer.com/article/10.1007/BF02345755#citeas</t>
  </si>
  <si>
    <t>JD Swales</t>
  </si>
  <si>
    <t>Systolic versus diastolic pressure: paradigm shift or cycle?</t>
  </si>
  <si>
    <t>Journal of Human Hypertension</t>
  </si>
  <si>
    <t>http://dx.doi.org/10.1038/sj.jhh.1001062</t>
  </si>
  <si>
    <t>10.1038/sj.jhh.1001062</t>
  </si>
  <si>
    <t>0950-9240</t>
  </si>
  <si>
    <t>https://www.nature.com/articles/1001062.pdf</t>
  </si>
  <si>
    <t>K Bayoumy, M Gaber, A Elshafeey, ...</t>
  </si>
  <si>
    <t>Smart wearable devices in cardiovascular care: where we are and how to move forward</t>
  </si>
  <si>
    <t>Nature Reviews …</t>
  </si>
  <si>
    <t>https://www.nature.com/articles/s41569-021-00522-7</t>
  </si>
  <si>
    <t>https://scholar.google.com/scholar?cites=10396615399822822288&amp;as_sdt=2005&amp;sciodt=2007&amp;hl=en</t>
  </si>
  <si>
    <t>… estimate BP by calculating the pulse transit time, that is, the time required for the arterial pressure … Oscillometric or cuff-less wearables that accurately measure BP and are continuously …</t>
  </si>
  <si>
    <t>https://scholar.google.com/scholar?q=related:kIvLXJ8ySJAJ:scholar.google.com/&amp;scioq=wearable+blood+pressure+monitoring+estimation+systolic+diastolic+cuffless&amp;hl=en&amp;as_sdt=2007</t>
  </si>
  <si>
    <t>Federici, Ciccone, Gattullo, Losano</t>
  </si>
  <si>
    <t>Systolic and diastolic changes in human coronary blood flow during Valsalva manoeuvre</t>
  </si>
  <si>
    <t>Clinical Physiology</t>
  </si>
  <si>
    <t>http://dx.doi.org/10.1046/j.1365-2281.2000.00216.x</t>
  </si>
  <si>
    <t>10.1046/j.1365-2281.2000.00216.x</t>
  </si>
  <si>
    <t>0144-5979</t>
  </si>
  <si>
    <t>https://api.wiley.com/onlinelibrary/tdm/v1/articles/10.1046%2Fj.1365-2281.2000.00216.x</t>
  </si>
  <si>
    <t>P Kaushik, P Sethi</t>
  </si>
  <si>
    <t>A Comprehensive Study on Blood Pressure Measurement Techniques</t>
  </si>
  <si>
    <t>2018 4th International Conference on …</t>
  </si>
  <si>
    <t>https://ieeexplore.ieee.org/abstract/document/8777528/</t>
  </si>
  <si>
    <t>https://scholar.google.com/scholar?cites=7275437752574664566&amp;as_sdt=2005&amp;sciodt=2007&amp;hl=en</t>
  </si>
  <si>
    <t>… and wearable devices the demand of measuring Blood Pressure … indirect ,non invasive and cuffless techniques that takes into … for Estimation of Mean Arterial Pressure from ECG and BP. …</t>
  </si>
  <si>
    <t>https://ieeexplore.ieee.org/iel7/8766336/8777330/08777528.pdf</t>
  </si>
  <si>
    <t>https://scholar.google.com/scholar?q=related:dt-tyxaM92QJ:scholar.google.com/&amp;scioq=wearable+blood+pressure+monitoring+estimation+systolic+diastolic+cuffless&amp;hl=en&amp;as_sdt=2007</t>
  </si>
  <si>
    <t>Ireneusz Jablonski, Grzegorz Glomb, Rosario Morello</t>
  </si>
  <si>
    <t>A Laboratory Set-up for Experimentation with the Cuffless Blood Pressure Measurement</t>
  </si>
  <si>
    <t>2020 IEEE International Symposium on Medical Measurements and Applications (MeMeA)</t>
  </si>
  <si>
    <t>http://dx.doi.org/10.1109/memea49120.2020.9137124</t>
  </si>
  <si>
    <t>10.1109/memea49120.2020.9137124</t>
  </si>
  <si>
    <t>http://xplorestaging.ieee.org/ielx7/9132988/9137109/09137124.pdf?arnumber=9137124</t>
  </si>
  <si>
    <t>Jia-Wei Chen, Hsin-Kai Huang, Yu-Ting Fang, Y. Lin, Shih-Zhang Li, Bo-Wei Chen, Y. Lo, Po-Chuan Chen, Ching-Fu Wang, You-Yin Chen</t>
  </si>
  <si>
    <t>A Data-Driven Model with Feedback Calibration Embedded Blood Pressure Estimator Using Reflective Photoplethysmography</t>
  </si>
  <si>
    <t>http://dx.doi.org/10.3390/s22051873</t>
  </si>
  <si>
    <t>10.3390/s22051873</t>
  </si>
  <si>
    <t>Ambulatory blood pressure (BP) monitoring (ABPM) is vital for screening cardiovascular activity. The American College of Cardiology/American Heart Association guideline for the prevention, detection, evaluation, and management of BP in adults recommends measuring BP outside the office setting using daytime ABPM. The recommendation to use night–day BP measurements to confirm hypertension is consistent with the recommendation of several other guidelines. In recent studies, ABPM was used to measure BP at regular intervals, and it reduces the effect of the environment on BP. Out-of-office measurements are highly recommended by almost all hypertension organizations. However, traditional ABPM devices based on the oscillometric technique usually interrupt sleep. For all-day ABPM purposes, a photoplethysmography (PPG)-based wrist-type device has been developed as a convenient tool. This optical, noninvasive device estimates BP using morphological characteristics from PPG waveforms. As measurement can be affected by multiple variables, calibration is necessary to ensure that the calculated BP values are accurate. However, few studies focused on adaptive calibration. A novel adaptive calibration model, which is data-driven and embedded in a wearable device, was proposed. The features from a 15 s PPG waveform and personal information were input for estimation of BP values and our data-driven calibration model. The model had a feedback calibration process using the exponential Gaussian process regression method to calibrate BP values and avoid inter- and intra-subject variability, ensuring accuracy in long-term ABPM. The estimation error of BP (ΔBP = actual BP—estimated BP) of systolic BP was −0.1776 ± 4.7361 mmHg; ≤15 mmHg, 99.225%, and of diastolic BP was −0.3846 ± 6.3688 mmHg; ≤15 mmHg, 98.191%. The success rate was improved, and the results corresponded to the Association for the Advancement of Medical Instrumentation standard and British Hypertension Society Grading criteria for medical regulation. Using machine learning with a feedback calibration model could be used to assess ABPM for clinical purposes.</t>
  </si>
  <si>
    <t>PPG</t>
  </si>
  <si>
    <t>classical ML; bagged treesl quadratic SVM</t>
  </si>
  <si>
    <t>interventional</t>
  </si>
  <si>
    <t>3.141±14.9823; -1.325±11.6168</t>
  </si>
  <si>
    <t>Luca Lanzarini, Alessandra Fontana, Elena Lucca, Carlo Campana, Catherine Klersy</t>
  </si>
  <si>
    <t>Noninvasive estimation of both systolic and diastolic pulmonary artery pressure from Doppler analysis of tricuspid regurgitant velocity spectrum in patients with chronic heart failure</t>
  </si>
  <si>
    <t>http://dx.doi.org/10.1067/mhj.2002.126350</t>
  </si>
  <si>
    <t>10.1067/mhj.2002.126350</t>
  </si>
  <si>
    <t>https://api.elsevier.com/content/article/PII:S0002870302002351</t>
  </si>
  <si>
    <t>RT Worthing</t>
  </si>
  <si>
    <t>Using ultrasound to measure arterial diameter for the development of a wearable blood pressure monitoring device</t>
  </si>
  <si>
    <t>open.library.ubc.ca</t>
  </si>
  <si>
    <t>https://open.library.ubc.ca/collections/ubctheses/24/items/1.0320796</t>
  </si>
  <si>
    <t>https://scholar.google.com/scholar?cites=15764699491789961191&amp;as_sdt=2005&amp;sciodt=2007&amp;hl=en</t>
  </si>
  <si>
    <t>… In order to provide a cuffless blood pressure reading where … which pressure is not directly measured, but is estimated through … only systolic blood pressure and diastolic blood pressure, …</t>
  </si>
  <si>
    <t>https://scholar.google.com/scholar?q=related:5_frrql2x9oJ:scholar.google.com/&amp;scioq=wearable+blood+pressure+monitoring+estimation+systolic+diastolic+cuffless&amp;hl=en&amp;as_sdt=2007</t>
  </si>
  <si>
    <t>ultrasound</t>
  </si>
  <si>
    <t>physiological model; arterial diameter</t>
  </si>
  <si>
    <t>none; single subject</t>
  </si>
  <si>
    <t>CL Annapoorani</t>
  </si>
  <si>
    <t>Ankle Brachial Index (ABI) Based Leg Attack Diagnosis using LabVIEW</t>
  </si>
  <si>
    <t>National Conference on System Design …</t>
  </si>
  <si>
    <t>conference.bonfring.org</t>
  </si>
  <si>
    <t>http://conference.bonfring.org/papers/psna_sdip2013/sdip202.pdf</t>
  </si>
  <si>
    <t>… This novel cuff-less Blood Pressure (BP) estimation method is … As wearable cuff less blood pressure devices becoming … Systolic pressure which is the highest blood pressure occurs …</t>
  </si>
  <si>
    <t>https://scholar.google.com/scholar?q=related:iYDTH5ZSFhoJ:scholar.google.com/&amp;scioq=wearable+blood+pressure+monitoring+estimation+systolic+diastolic+cuffless&amp;hl=en&amp;as_sdt=2007</t>
  </si>
  <si>
    <t>Xiaodong Zhuang, Xiuting Sun, Zhimin Du, Xinxue Liao</t>
  </si>
  <si>
    <t>EFFECT OF INTENSIVE VERSUS STANDARD BLOOD PRESSURE TREATMENT ACCORDING TO BASELINE SYSTOLIC BLOOD PRESSURE: A POST HOC ANALYSIS OF SPRINT (SYSTOLIC BLOOD PRESSURE INTERVENTION TRIAL)</t>
  </si>
  <si>
    <t>http://dx.doi.org/10.1016/s0735-1097(18)32457-4</t>
  </si>
  <si>
    <t>10.1016/s0735-1097(18)32457-4</t>
  </si>
  <si>
    <t>https://api.elsevier.com/content/article/PII:S0735109718324574</t>
  </si>
  <si>
    <t>F Tabei</t>
  </si>
  <si>
    <t>Novel Smartphone-based Photoplethysmogram Signal Analysis for Health Monitoring Applications</t>
  </si>
  <si>
    <t>ttu-ir.tdl.org</t>
  </si>
  <si>
    <t>https://ttu-ir.tdl.org/handle/2346/87990</t>
  </si>
  <si>
    <t>… , a novel non-invasive, portable, and cuff-less method for monitoring BP by only using the … signals to estimate the subjects’ systolic blood pressure (SBP) and diastolic blood pressure (…</t>
  </si>
  <si>
    <t>inaccessible; restricted access until sep 22</t>
  </si>
  <si>
    <t>Jan A. Staessen, Lawrie Beilin, Gianfranco Parati, Bernard Waeber, Willliam White</t>
  </si>
  <si>
    <t>Task Force IV</t>
  </si>
  <si>
    <t>http://dx.doi.org/10.1097/00126097-199900460-00005</t>
  </si>
  <si>
    <t>10.1097/00126097-199900460-00005</t>
  </si>
  <si>
    <t>https://journals.lww.com/00126097-199900460-00005</t>
  </si>
  <si>
    <t>CZ Myint, KH Lim, KI Wong</t>
  </si>
  <si>
    <t>Blood Pressure Measurement from Photo-plethysmography to Pulse Transit Time</t>
  </si>
  <si>
    <t>http://dx.doi.org/10.1109/IECBES.2014.7047550</t>
  </si>
  <si>
    <t>… be estimated to understand the blood flow in the blood vessel. This portable BP monitoring … two numbers: systolic blood pressure (SBP) and diastolic blood pressure (DBP). SBP is the …</t>
  </si>
  <si>
    <t>https://www.academia.edu/download/51782792/IEEE-EMB.pdf</t>
  </si>
  <si>
    <t>https://scholar.google.com/scholar?q=related:Hs7ywy-MlJsJ:scholar.google.com/&amp;scioq=wearable+blood+pressure+monitoring+estimation+systolic+diastolic+cuffless&amp;hl=en&amp;as_sdt=2007</t>
  </si>
  <si>
    <t>irrelevant; system</t>
  </si>
  <si>
    <t>Task Force IV: Clinical use of ambulatory blood pressure monitoring</t>
  </si>
  <si>
    <t>http://dx.doi.org/10.1097/00126097-199912000-00005</t>
  </si>
  <si>
    <t>10.1097/00126097-199912000-00005</t>
  </si>
  <si>
    <t>http://journals.lww.com/00126097-199900460-00005</t>
  </si>
  <si>
    <t>JHS Wang, MH Yeh, PCP Chao, TY Tu, YH Kao, ...</t>
  </si>
  <si>
    <t>A fast digital chip implementing a real-time noise-resistant algorithm for estimating blood pressure using a non-invasive, cuffless PPG sensor</t>
  </si>
  <si>
    <t>Microsystem …</t>
  </si>
  <si>
    <t>https://link.springer.com/article/10.1007/s00542-020-04946-y</t>
  </si>
  <si>
    <t>https://scholar.google.com/scholar?cites=12853837340136155574&amp;as_sdt=2005&amp;sciodt=2007&amp;hl=en</t>
  </si>
  <si>
    <t>10.1007/s00542-020-04946-y</t>
  </si>
  <si>
    <t>… a PPG sensor to estimate non-invasive cuffless blood pressures in a … variance between systolic (SBP) and diastolic blood pressures (DBP), … is ready to be realized in wearable devices. …</t>
  </si>
  <si>
    <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t>
  </si>
  <si>
    <t>https://scholar.google.com/scholar?q=related:tql3U_UAYrIJ:scholar.google.com/&amp;scioq=wearable+blood+pressure+monitoring+estimation+systolic+diastolic+cuffless&amp;hl=en&amp;as_sdt=2007</t>
  </si>
  <si>
    <t>multi-site PPG; R-PTT; PWV; derivatives</t>
  </si>
  <si>
    <t>physiological model; moens-korteweg</t>
  </si>
  <si>
    <t>-0.318±5.14; -0.44±1.97</t>
  </si>
  <si>
    <t>Elizabeth S. Muxfeldt, Katia V. Bloch, Armando R. Nogueira, Gil F. Salles</t>
  </si>
  <si>
    <t>Twenty-four hour ambulatory blood pressure monitoring pattern of resistant hypertension</t>
  </si>
  <si>
    <t>http://dx.doi.org/10.1097/00126097-200310000-00001</t>
  </si>
  <si>
    <t>10.1097/00126097-200310000-00001</t>
  </si>
  <si>
    <t>http://journals.lww.com/00126097-200310000-00001</t>
  </si>
  <si>
    <t>YY Hsieh, CD Wu, SS Lu, Y Tsao</t>
  </si>
  <si>
    <t>A linear regression model with dynamic pulse transit time features for noninvasive blood pressure prediction</t>
  </si>
  <si>
    <t>2016 IEEE Biomedical …</t>
  </si>
  <si>
    <t>https://ieeexplore.ieee.org/abstract/document/7833867/</t>
  </si>
  <si>
    <t>https://scholar.google.com/scholar?cites=16665281847971447709&amp;as_sdt=2005&amp;sciodt=2007&amp;hl=en</t>
  </si>
  <si>
    <t>… estimated systolic blood pressure (SBP) when estimating the … Garudadri, “Noninvasive cuffless estimation of blood pressure … on Wearable and Implantable Body Sensor Networks (BSN …</t>
  </si>
  <si>
    <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t>
  </si>
  <si>
    <t>https://scholar.google.com/scholar?q=related:nYMaVov5RucJ:scholar.google.com/&amp;scioq=wearable+blood+pressure+monitoring+estimation+systolic+diastolic+cuffless&amp;hl=en&amp;as_sdt=2007</t>
  </si>
  <si>
    <t>Yili Wu, Dongfeng Zhang, Zengchang Pang, Wenjie Jiang, Shaojie Wang, Shuxia Li, Jacob von Bornemann Hjelmborg, Qihua Tan</t>
  </si>
  <si>
    <t>Multivariate Modeling of Body Mass Index, Pulse Pressure, Systolic and Diastolic Blood Pressure in Chinese Twins</t>
  </si>
  <si>
    <t>Twin Research and Human Genetics</t>
  </si>
  <si>
    <t>Cambridge University Press (CUP)</t>
  </si>
  <si>
    <t>http://dx.doi.org/10.1017/thg.2014.83</t>
  </si>
  <si>
    <t>10.1017/thg.2014.83</t>
  </si>
  <si>
    <t>1832-4274</t>
  </si>
  <si>
    <t>Systolic and diastolic blood pressure, pulse pressure (PP), and body mass index (BMI) are heritable traits in human metabolic health but their common genetic and environmental backgrounds are not well investigated. The aim of this article was to explore the phenotypic and genetic associations among PP, systolic blood pressure (SBP), diastolic blood pressure (DBP), and BMI. The studied sample contained 615 twin pairs (17–84 years) collected in the Qingdao municipality. Univariate and multivariate structural equation models were fitted for assessing the genetic and environmental contributions. The AE model combining additive genetic (A) and unique environmental (E) factors produced the best fit for each four phenotypes. Heritability estimated in univariate analysis ranged from 0.42 to 0.74 with the highest for BMI (95% CI 0.70–0.78), and the lowest for PP (95% CI 0.34–0.49). The multivariate model estimated (1) high genetic correlations for DBP with SBP (0.87), PP with SBP (0.75); (2) low–moderate genetic correlations between PP and DBP (0.32), each BP component and BMI (0.24–0.37); (3) moderate unique environmental correlation for PP with SBP (0.68) and SBP with DBP (0.63); (4) there was no significant unique environmental correlation between PP and BMI. Overall, our multivariate analyses revealed common genetic and environmental backgrounds for PP, BP, and BMI in Chinese twins.</t>
  </si>
  <si>
    <t>https://www.cambridge.org/core/services/aop-cambridge-core/content/view/S1832427414000838</t>
  </si>
  <si>
    <t>not wearable; BMI</t>
  </si>
  <si>
    <t>Kohei WAKI, Tetsuji DOHI</t>
  </si>
  <si>
    <t>30am2-PN-46 A wearable blood pressure measurement device using cuffless measurement method</t>
  </si>
  <si>
    <t>The Proceedings of the Symposium on Micro-Nano Science and Technology</t>
  </si>
  <si>
    <t>Japan Society of Mechanical Engineers</t>
  </si>
  <si>
    <t>http://dx.doi.org/10.1299/jsmemnm.2015.7._30am2-pn-_23</t>
  </si>
  <si>
    <t>10.1299/jsmemnm.2015.7._30am2-pn-_23</t>
  </si>
  <si>
    <t>2432-9495</t>
  </si>
  <si>
    <t>https://www.jstage.jst.go.jp/article/jsmemnm/2015.7/0/2015.7__30am2-PN-_23/_pdf</t>
  </si>
  <si>
    <t>K Natarajan, M Yavarimanesh, W Wang, ...</t>
  </si>
  <si>
    <t>Camera-based blood pressure monitoring</t>
  </si>
  <si>
    <t>… Vital Signs Monitoring</t>
  </si>
  <si>
    <t>https://www.sciencedirect.com/science/article/pii/B9780128222812000147</t>
  </si>
  <si>
    <t>https://scholar.google.com/scholar?cites=3852108696744751324&amp;as_sdt=2005&amp;sciodt=2007&amp;hl=en</t>
  </si>
  <si>
    <t>… in battling hypertension over the other possible cuff-less … and come in the form of a wearable (eg, wristband watch or … challenging evaluation studies of cuff-less BP monitoring via …</t>
  </si>
  <si>
    <t>https://scholar.google.com/scholar?q=related:3PCpSXNwdTUJ:scholar.google.com/&amp;scioq=wearable+blood+pressure+monitoring+estimation+systolic+diastolic+cuffless&amp;hl=en&amp;as_sdt=2007</t>
  </si>
  <si>
    <t>Z Yuan, X Huang, P Wan, C Zhao, Y Zhang, ...</t>
  </si>
  <si>
    <t>A cost-effective smartphone-based device for ankle-brachial index (ABI) detection</t>
  </si>
  <si>
    <t>Computer Methods and …</t>
  </si>
  <si>
    <t>https://www.sciencedirect.com/science/article/pii/S0169260720316230</t>
  </si>
  <si>
    <t>… ABI monitoring, which consists of four wireless cuffless limbs … ) algorithm is used to estimate blood pressure and generate ABI … Therefore, in this paper, we present a novel portable ABI …</t>
  </si>
  <si>
    <t>https://scholar.google.com/scholar?q=related:OMsIAxp76lMJ:scholar.google.com/&amp;scioq=wearable+blood+pressure+monitoring+estimation+systolic+diastolic+cuffless&amp;hl=en&amp;as_sdt=2007</t>
  </si>
  <si>
    <t>Yuranga Weerakkody</t>
  </si>
  <si>
    <t>Umbilical arterial systolic / diastolic ratio</t>
  </si>
  <si>
    <t>http://dx.doi.org/10.53347/rid-71456</t>
  </si>
  <si>
    <t>10.53347/rid-71456</t>
  </si>
  <si>
    <t>S Ghosh, A Banerjee, N Ray, PW Wood, ...</t>
  </si>
  <si>
    <t>Using accelerometric and gyroscopic data to improve blood pressure prediction from pulse transit time using recurrent neural network</t>
  </si>
  <si>
    <t>… , Speech and Signal …</t>
  </si>
  <si>
    <t>https://ieeexplore.ieee.org/abstract/document/8461959/</t>
  </si>
  <si>
    <t>https://scholar.google.com/scholar?cites=14897187894572433671&amp;as_sdt=2005&amp;sciodt=2007&amp;hl=en</t>
  </si>
  <si>
    <t>… We propose a method for estimating blood pressure (BP) non… gyroscopic signals from a wearable device to compensate … standard and estimated systolic and diastolic BP values (SBP …</t>
  </si>
  <si>
    <t>https://ieeexplore.ieee.org/iel7/8450881/8461260/08461959.pdf</t>
  </si>
  <si>
    <t>https://scholar.google.com/scholar?q=related:B0E9IHZxvc4J:scholar.google.com/&amp;scioq=wearable+blood+pressure+monitoring+estimation+systolic+diastolic+cuffless&amp;hl=en&amp;as_sdt=2007</t>
  </si>
  <si>
    <t>YS Park, SH Kim, YS Lee, SH Choi, SW Ku, ...</t>
  </si>
  <si>
    <t>Real-time monitoring of blood pressure using digitalized pulse arrival time calculation technology for prompt detection of sudden hypertensive episodes …</t>
  </si>
  <si>
    <t>Journal of medical …</t>
  </si>
  <si>
    <t>jmir.org</t>
  </si>
  <si>
    <t>https://www.jmir.org/2020/5/e13156/</t>
  </si>
  <si>
    <t>https://scholar.google.com/scholar?cites=9659793885465264563&amp;as_sdt=2005&amp;sciodt=2007&amp;hl=en</t>
  </si>
  <si>
    <t>… period on post-exercise systolic blood pressure estimation using the pulse arrival … wearable cuffless blood pressure monitoring using pulse transit time. Proc ACM Interact Mob Wearable …</t>
  </si>
  <si>
    <t>https://scholar.google.com/scholar?q=related:s8Gl6lt7DoYJ:scholar.google.com/&amp;scioq=wearable+blood+pressure+monitoring+estimation+systolic+diastolic+cuffless&amp;hl=en&amp;as_sdt=2007</t>
  </si>
  <si>
    <t>SA Siddiqui, Y Zhang, Z Feng, A Kos</t>
  </si>
  <si>
    <t>A pulse rate estimation algorithm using PPG and smartphone camera</t>
  </si>
  <si>
    <t>Journal of medical systems</t>
  </si>
  <si>
    <t>https://link.springer.com/article/10.1007/s10916-016-0485-6</t>
  </si>
  <si>
    <t>https://scholar.google.com/scholar?cites=4060220044116048541&amp;as_sdt=2005&amp;sciodt=2007&amp;hl=en</t>
  </si>
  <si>
    <t>10.1007/s10916-016-0485-6</t>
  </si>
  <si>
    <t>… a methodology to estimate systolic blood pressure (SBP), diastolic blood pressure (DBP) and … camera is used as a sensor that makes the system cost effective, portable and easy to use. …</t>
  </si>
  <si>
    <t>https://search.proquest.com/openview/e34eb94d966f124fed462898da2fd37a/1.pdf?pq-origsite=gscholar&amp;cbl=54050</t>
  </si>
  <si>
    <t>https://scholar.google.com/scholar?q=related:nTp1P57MWDgJ:scholar.google.com/&amp;scioq=wearable+blood+pressure+monitoring+estimation+systolic+diastolic+cuffless&amp;hl=en&amp;as_sdt=2007</t>
  </si>
  <si>
    <t>record level split without personalization; correlation; no reported MAE/ME</t>
  </si>
  <si>
    <t>PM Nabeel, S Venkatramanan, J Joseph, ...</t>
  </si>
  <si>
    <t>Hemodynamic interventions for inducing blood pressure variation in laboratory settings</t>
  </si>
  <si>
    <t>XIII RGC</t>
  </si>
  <si>
    <t>d-nb.info</t>
  </si>
  <si>
    <t>https://d-nb.info/1193656540/34#page=117</t>
  </si>
  <si>
    <t>https://scholar.google.com/scholar?cites=2912395291937518270&amp;as_sdt=2005&amp;sciodt=2007&amp;hl=en</t>
  </si>
  <si>
    <t>… , cuffless evaluation of BP parameters has increased to overcome the fundamental limitations of cuffbased techniques [1]. Cuffless … to realize cuffless BP techniques for wearable devices …</t>
  </si>
  <si>
    <t>https://scholar.google.com/scholar?q=related:vrJ0ZRboaigJ:scholar.google.com/&amp;scioq=wearable+blood+pressure+monitoring+estimation+systolic+diastolic+cuffless&amp;hl=en&amp;as_sdt=2007</t>
  </si>
  <si>
    <t>Danny Sugimoto, Steven Chrysant, Melino, Lee, Fernandez, Heyrman</t>
  </si>
  <si>
    <t>The TRINITY Study: distribution of systolic blood pressure reductions</t>
  </si>
  <si>
    <t>Integrated Blood Pressure Control</t>
  </si>
  <si>
    <t>http://dx.doi.org/10.2147/ibpc.s45450</t>
  </si>
  <si>
    <t>10.2147/ibpc.s45450</t>
  </si>
  <si>
    <t>1178-7104</t>
  </si>
  <si>
    <t>https://www.dovepress.com/getfile.php?fileID=16732</t>
  </si>
  <si>
    <t>V Antsiperov, G Mansurov</t>
  </si>
  <si>
    <t>Wearable pneumatic sensor for non-invasive continuous arterial blood pressure monitoring</t>
  </si>
  <si>
    <t>International Conference on Bioinformatics …</t>
  </si>
  <si>
    <t>https://link.springer.com/chapter/10.1007/978-3-319-78759-6_35</t>
  </si>
  <si>
    <t>https://scholar.google.com/scholar?cites=2405189358099456786&amp;as_sdt=2005&amp;sciodt=2007&amp;hl=en</t>
  </si>
  <si>
    <t>10.1007/978-3-319-78759-6_35</t>
  </si>
  <si>
    <t>… a wearable pneumatic sensor for non-invasive arterial blood pressure (ABP) monitoring. It is … preliminary estimate of systolic, diastolic and pulse pressures over a range of “hold-down …</t>
  </si>
  <si>
    <t>https://scholar.google.com/scholar?output=instlink&amp;q=info:EmMRW_ryYCEJ:scholar.google.com/&amp;hl=en&amp;as_sdt=2007&amp;scillfp=8491995301007308711&amp;oi=lle</t>
  </si>
  <si>
    <t>https://scholar.google.com/scholar?q=related:EmMRW_ryYCEJ:scholar.google.com/&amp;scioq=wearable+blood+pressure+monitoring+estimation+systolic+diastolic+cuffless&amp;hl=en&amp;as_sdt=2007</t>
  </si>
  <si>
    <t>Paper Alert</t>
  </si>
  <si>
    <t>http://dx.doi.org/10.1097/00126097-200112000-00017</t>
  </si>
  <si>
    <t>10.1097/00126097-200112000-00017</t>
  </si>
  <si>
    <t>http://journals.lww.com/00126097-200112000-00017</t>
  </si>
  <si>
    <t>Y Ma, J Choi, A Hourlier-Fargette, ...</t>
  </si>
  <si>
    <t>Relation between blood pressure and pulse wave velocity for human arteries</t>
  </si>
  <si>
    <t>https://www.pnas.org/content/115/44/11144.short</t>
  </si>
  <si>
    <t>https://scholar.google.com/scholar?cites=13256177821825484766&amp;as_sdt=2005&amp;sciodt=2007&amp;hl=en</t>
  </si>
  <si>
    <t>… , cuffless, and noninvasive blood pressure monitoring methods … velocity (PWV) to the blood pressure via the Moens−Korteweg (… pressure allows determination of the systolic and diastolic …</t>
  </si>
  <si>
    <t>https://www.pnas.org/content/pnas/115/44/11144.full.pdf</t>
  </si>
  <si>
    <t>https://scholar.google.com/scholar?q=related:3sdRpX5n97cJ:scholar.google.com/&amp;scioq=wearable+blood+pressure+monitoring+estimation+systolic+diastolic+cuffless&amp;hl=en&amp;as_sdt=2007</t>
  </si>
  <si>
    <t>no reported MAE/ME; relationship between PWV and BP without using M-K or Hughes equation</t>
  </si>
  <si>
    <t>S. Gong</t>
  </si>
  <si>
    <t>A gold nanowire-integrated soft wearable system for dynamic continuous non-invasive cardiac monitoring</t>
  </si>
  <si>
    <t>Biosensors and Bioelectronics</t>
  </si>
  <si>
    <t>https://www.sciencedirect.com/science/article/pii/S0956566322001129?via%3Dihub</t>
  </si>
  <si>
    <t>https://www.scopus.com/inward/citedby.uri?partnerID=HzOxMe3b&amp;scp=85124875302&amp;origin=inward</t>
  </si>
  <si>
    <t>Article</t>
  </si>
  <si>
    <t>10.1016/j.bios.2022.114072</t>
  </si>
  <si>
    <t>0956-5663</t>
  </si>
  <si>
    <t>https://api.elsevier.com/content/irrelevant; abstract/scopus_id/85124875302</t>
  </si>
  <si>
    <t>biometrics+ECG+PPG; deformation-insensitive conductive gold nanowire foam (G-foam) as a new soft dry bioelectrode for electrocardiogram (ECG) monitoring; age; time-domain features</t>
  </si>
  <si>
    <t>classical ML; elastic-net</t>
  </si>
  <si>
    <t>interventional study; intensive exercise</t>
  </si>
  <si>
    <t>unclear, but R2 was 0.52 and 0.34</t>
  </si>
  <si>
    <t>0.07±9.66; 0.24±5.19</t>
  </si>
  <si>
    <t>S Datta, AD Choudhury, A Chowdhury, ...</t>
  </si>
  <si>
    <t>Novel statistical post processing to improve blood pressure estimation from smartphone photoplethysmogram</t>
  </si>
  <si>
    <t>Proceedings of the first …</t>
  </si>
  <si>
    <t>dl.acm.org</t>
  </si>
  <si>
    <t>https://dl.acm.org/doi/abs/10.1145/3144730.3144737?casa_token=wUsGd1zwWb0AAAAA:TGXokiIlKC5Rlxbazz-t1Kx_KxHsXQFTODBAqF-Qf0i6cxut-o-T0rX5G1BBojYSK4uHSp2z79M</t>
  </si>
  <si>
    <t>https://scholar.google.com/scholar?cites=1643910772635761917&amp;as_sdt=2005&amp;sciodt=2007&amp;hl=en</t>
  </si>
  <si>
    <t>10.1145/3144730.3144737</t>
  </si>
  <si>
    <t>… 24x7 wearable monitors in the form of smart eyewear or … [15], Systolic BP (SBP) and Diastolic BP (DBP) estimation have … for learning based cuffless blood pressure measurement using …</t>
  </si>
  <si>
    <t>https://dl.acm.org/doi/pdf/10.1145/3144730.3144737?casa_token=XxZA09p6JkgAAAAA:ARkaw9KzJW5blLCZJUwStGuJNOfCem714VGCqItKDNB0cAjZTYoNja3qcNh3tlfXcoN7pjFQz5Y</t>
  </si>
  <si>
    <t>https://scholar.google.com/scholar?q=related:_XxkTSNY0BYJ:scholar.google.com/&amp;scioq=wearable+blood+pressure+monitoring+estimation+systolic+diastolic+cuffless&amp;hl=en&amp;as_sdt=2007</t>
  </si>
  <si>
    <t>G Franco, L Cerina, C Gallicchio, A Micheli, ...</t>
  </si>
  <si>
    <t>Continuous blood pressure estimation through optimized echo state networks</t>
  </si>
  <si>
    <t>… Conference on Artificial …</t>
  </si>
  <si>
    <t>https://link.springer.com/chapter/10.1007/978-3-030-30493-5_5</t>
  </si>
  <si>
    <t>https://scholar.google.com/scholar?cites=3401092754075217377&amp;as_sdt=2005&amp;sciodt=2007&amp;hl=en</t>
  </si>
  <si>
    <t>10.1007/978-3-030-30493-5_5</t>
  </si>
  <si>
    <t>… and blood vessels necessary estimate systolic/diastolic points, … to move the computation on wearable devices, that would … for learning based cuffless blood pressure measurement using …</t>
  </si>
  <si>
    <t>https://research.tue.nl/en/publications/continuous-blood-pressure-estimation-through-optimized-echo-state</t>
  </si>
  <si>
    <t>https://scholar.google.com/scholar?q=related:4e3ODtcbMy8J:scholar.google.com/&amp;scioq=wearable+blood+pressure+monitoring+estimation+systolic+diastolic+cuffless&amp;hl=en&amp;as_sdt=2007</t>
  </si>
  <si>
    <t>Z Taha, L Shirley, MAM Razman</t>
  </si>
  <si>
    <t>A review on non-invasive hypertension monitoring system by using photoplethysmography method</t>
  </si>
  <si>
    <t>Movement, Health &amp; …</t>
  </si>
  <si>
    <t>umpir.ump.edu.my</t>
  </si>
  <si>
    <t>http://umpir.ump.edu.my/17097/1/A%20REVIEW%20ON%20NON-INVASIVE%20HYPERTENSION%20MONITORING%20SYSTEM%20BY%20USING.pdf</t>
  </si>
  <si>
    <t>https://scholar.google.com/scholar?cites=11592901298922456468&amp;as_sdt=2005&amp;sciodt=2007&amp;hl=en</t>
  </si>
  <si>
    <t>… (SBP) over 140 mm Hg or diastolic blood pressure (DBP) is … To develop a wireless, wearable health monitoring device to … Therefore, the cuffless non-invasive hypertension monitoring …</t>
  </si>
  <si>
    <t>https://scholar.google.com/scholar?q=related:lAVwPk9C4qAJ:scholar.google.com/&amp;scioq=wearable+blood+pressure+monitoring+estimation+systolic+diastolic+cuffless&amp;hl=en&amp;as_sdt=2007</t>
  </si>
  <si>
    <t>ARTHUR J. MOSS</t>
  </si>
  <si>
    <t>Index of Indirect Estimation of Diastolic Blood Pressure</t>
  </si>
  <si>
    <t>American Journal of Diseases of Children</t>
  </si>
  <si>
    <t>American Medical Association (AMA)</t>
  </si>
  <si>
    <t>http://dx.doi.org/10.1001/archpedi.1963.02080050366004</t>
  </si>
  <si>
    <t>10.1001/archpedi.1963.02080050366004</t>
  </si>
  <si>
    <t>0002-922X</t>
  </si>
  <si>
    <t>J Seo, HS Lee, CG Sodini</t>
  </si>
  <si>
    <t>Continuous and Non-Invasive Arterial Pressure Waveform Monitoring Using Ultrasound</t>
  </si>
  <si>
    <t>Biological, Medical Devices, and Systems</t>
  </si>
  <si>
    <t>mtlsites.mit.edu</t>
  </si>
  <si>
    <t>https://mtlsites.mit.edu/annual_reports/2016/biomedsystems.pdf#page=10</t>
  </si>
  <si>
    <t>… , cuff-less, and suitable for portable system implementation. … The PWV can be estimated by obtaining a flow-area plot and … during a reflection-free period (eg, the early systolic stage). …</t>
  </si>
  <si>
    <t>https://scholar.google.com/scholar?q=related:8sd9B1qgg54J:scholar.google.com/&amp;scioq=wearable+blood+pressure+monitoring+estimation+systolic+diastolic+cuffless&amp;hl=en&amp;as_sdt=2007</t>
  </si>
  <si>
    <t>irrelevant; proposal</t>
  </si>
  <si>
    <t>S Zhou, A Ogihara, S Nishimura, ...</t>
  </si>
  <si>
    <t>Analysis of health and physiological index based on sleep and walking steps by wearable devices for the elderly</t>
  </si>
  <si>
    <t>2017 IEEE 10th …</t>
  </si>
  <si>
    <t>https://ieeexplore.ieee.org/abstract/document/8241551/</t>
  </si>
  <si>
    <t>https://scholar.google.com/scholar?cites=17671682083875862990&amp;as_sdt=2005&amp;sciodt=2007&amp;hl=en</t>
  </si>
  <si>
    <t>… systolic blood pressure/diastolic blood pressure. The number of walking steps is positively correlated with the systolic/diastolic pressure. … consumption calculation, sleep monitoring and …</t>
  </si>
  <si>
    <t>https://ieeexplore.ieee.org/iel7/8241165/8241488/08241551.pdf</t>
  </si>
  <si>
    <t>https://scholar.google.com/scholar?q=related:zjkOCTptPvUJ:scholar.google.com/&amp;scioq=wearable+blood+pressure+monitoring+estimation+systolic+diastolic+cuffless&amp;hl=en&amp;as_sdt=2007</t>
  </si>
  <si>
    <t>W Jiang, S Majumder, S Kumar, ...</t>
  </si>
  <si>
    <t>A Wearable Tele-Health System towards Monitoring COVID-19 and Chronic Diseases</t>
  </si>
  <si>
    <t>IEEE Reviews in …</t>
  </si>
  <si>
    <t>https://ieeexplore.ieee.org/abstract/document/9390214/</t>
  </si>
  <si>
    <t>https://scholar.google.com/scholar?cites=14600009057699164553&amp;as_sdt=2005&amp;sciodt=2007&amp;hl=en</t>
  </si>
  <si>
    <t>… and 7.40 mmHg for systolic blood pressure (SBP), and diastolic blood pressure (DBP), … and its corresponding PTT0 are together used for cuffless estimation of BP for the rest of the …</t>
  </si>
  <si>
    <t>https://ieeexplore.ieee.org/iel7/4664312/4664313/09390214.pdf</t>
  </si>
  <si>
    <t>https://scholar.google.com/scholar?q=related:ifGkQeKmncoJ:scholar.google.com/&amp;scioq=wearable+blood+pressure+monitoring+estimation+systolic+diastolic+cuffless&amp;hl=en&amp;as_sdt=2007</t>
  </si>
  <si>
    <t>Beatriz E. Tendler</t>
  </si>
  <si>
    <t>Handbook of Hypertension</t>
  </si>
  <si>
    <t>http://dx.doi.org/10.1097/00126097-200010000-00011</t>
  </si>
  <si>
    <t>10.1097/00126097-200010000-00011</t>
  </si>
  <si>
    <t>http://journals.lww.com/00126097-200010000-00011</t>
  </si>
  <si>
    <t>Y Zhang</t>
  </si>
  <si>
    <t>Cuff-less continuous monitoring of beat-to-beat blood pressure using a kalman filter and sensor fusion</t>
  </si>
  <si>
    <t>https://dspace.mit.edu/bitstream/handle/1721.1/88860/46310685-MIT.pdf?sequence=2</t>
  </si>
  <si>
    <t>https://scholar.google.com/scholar?cites=1697862817407025177&amp;as_sdt=2005&amp;sciodt=2007&amp;hl=en</t>
  </si>
  <si>
    <t>… that the digital blood pressure can be estimated from the … patient monitoring, our group has been developing wearable … the systolic and diastolic blood pressure measurement from …</t>
  </si>
  <si>
    <t>https://scholar.google.com/scholar?q=related:GcDjnDwFkBcJ:scholar.google.com/&amp;scioq=wearable+blood+pressure+monitoring+estimation+systolic+diastolic+cuffless&amp;hl=en&amp;as_sdt=2007</t>
  </si>
  <si>
    <t>dynamical model</t>
  </si>
  <si>
    <t>L Xu, D He, Y Zhao, S Yin</t>
  </si>
  <si>
    <t>Recent advance in non-invasive continuous blood pressure measurement system</t>
  </si>
  <si>
    <t>Recent irrelevant; patents on Biomedical …</t>
  </si>
  <si>
    <t>ingentaconnect.com</t>
  </si>
  <si>
    <t>https://www.ingentaconnect.com/content/ben/biomeng/2013/00000006/00000003/art00002</t>
  </si>
  <si>
    <t>https://scholar.google.com/scholar?cites=4361964194251304178&amp;as_sdt=2005&amp;sciodt=2007&amp;hl=en</t>
  </si>
  <si>
    <t>… the blood pressure, the cuff-less blood pressure measuring … systolic blood pressure can also be estimated from the late … Development of a wearable blood pressure monitor using …</t>
  </si>
  <si>
    <t>https://www.academia.edu/download/33759206/Recent_Advance_in_Non-invasive_Continuous_Blood_Pressure_Measurement.pdf</t>
  </si>
  <si>
    <t>https://scholar.google.com/scholar?q=related:8mxS8VLPiDwJ:scholar.google.com/&amp;scioq=wearable+blood+pressure+monitoring+estimation+systolic+diastolic+cuffless&amp;hl=en&amp;as_sdt=2007</t>
  </si>
  <si>
    <t>Validation up-date</t>
  </si>
  <si>
    <t>http://dx.doi.org/10.1097/00126097-200112000-00002</t>
  </si>
  <si>
    <t>10.1097/00126097-200112000-00002</t>
  </si>
  <si>
    <t>http://journals.lww.com/00126097-200112000-00002</t>
  </si>
  <si>
    <t>Lawrence J. Beilin</t>
  </si>
  <si>
    <t>Role of automated measurements in understanding lifestyle effects on blood pressure</t>
  </si>
  <si>
    <t>http://dx.doi.org/10.1097/00126097-200202000-00009</t>
  </si>
  <si>
    <t>10.1097/00126097-200202000-00009</t>
  </si>
  <si>
    <t>http://journals.lww.com/00126097-200202000-00009</t>
  </si>
  <si>
    <t>Y Zhou, H Ni, Q Zhang, Q Wu</t>
  </si>
  <si>
    <t>The noninvasive blood pressure measurement based on facial images processing</t>
  </si>
  <si>
    <t>https://ieeexplore.ieee.org/abstract/document/8779745/</t>
  </si>
  <si>
    <t>https://scholar.google.com/scholar?cites=6985642039568014838&amp;as_sdt=2005&amp;sciodt=2007&amp;hl=en</t>
  </si>
  <si>
    <t>… A cuffless BP estimation model is formulated by utilizing PTT and PPG intensity ratio which … via a portable camera, and the corresponding systolic and diastolic pressure peaks and …</t>
  </si>
  <si>
    <t>https://ieeexplore.ieee.org/iel7/7361/4427201/08779745.pdf</t>
  </si>
  <si>
    <t>https://scholar.google.com/scholar?q=related:9p18aGz88WAJ:scholar.google.com/&amp;scioq=wearable+blood+pressure+monitoring+estimation+systolic+diastolic+cuffless&amp;hl=en&amp;as_sdt=2007</t>
  </si>
  <si>
    <t>TY Tu, PCP Chao, YP Lee, ...</t>
  </si>
  <si>
    <t>Optimal design and experimental validation of a new no-cuff blood pressure sensor based on a new finite element model</t>
  </si>
  <si>
    <t>… and Information in …</t>
  </si>
  <si>
    <t>asmedigitalcollection.asme.org</t>
  </si>
  <si>
    <t>https://asmedigitalcollection.asme.org/IDETC-CIE/proceedings-abstract/IDETC-CIE2014/V008T11A014/253013</t>
  </si>
  <si>
    <t>… diastolic and systolic blood pressures. The FEM includes the … the blood pressure monitors are not easily portable because … problems, cuffless and noninvasive blood pressure sensors …</t>
  </si>
  <si>
    <t>https://asmedigitalcollection.asme.org/IDETC-CIE/proceedings-pdf/IDETC-CIE2014/46414/V008T11A014/4259757/v008t11a014-detc2014-35552.pdf</t>
  </si>
  <si>
    <t>https://scholar.google.com/scholar?q=related:PTlhQtrqteMJ:scholar.google.com/&amp;scioq=wearable+blood+pressure+monitoring+estimation+systolic+diastolic+cuffless&amp;hl=en&amp;as_sdt=2007</t>
  </si>
  <si>
    <t>cannot determine calibration technique</t>
  </si>
  <si>
    <t>G. T. McInnes</t>
  </si>
  <si>
    <t>Systolic Hypertension as a Cardiovascular Risk Factor</t>
  </si>
  <si>
    <t>http://dx.doi.org/10.1080/080370502760050368</t>
  </si>
  <si>
    <t>10.1080/080370502760050368</t>
  </si>
  <si>
    <t>http://www.tandfonline.com/doi/pdf/10.1080/080370502760050368</t>
  </si>
  <si>
    <t>José A. García-Donaire, Luis M. Ruilope</t>
  </si>
  <si>
    <t>Systolic Pressure, Diastolic Pressure, or Pulse Pressure as a Cardiovascular Risk Factor in Renal Disease</t>
  </si>
  <si>
    <t>Current Hypertension Reports</t>
  </si>
  <si>
    <t>http://dx.doi.org/10.1007/s11906-010-0129-z</t>
  </si>
  <si>
    <t>10.1007/s11906-010-0129-z</t>
  </si>
  <si>
    <t>1522-6417</t>
  </si>
  <si>
    <t>http://link.springer.com/content/pdf/10.1007/s11906-010-0129-z.pdf</t>
  </si>
  <si>
    <t>HJ Lin, TD Wang, MYC Chen, CY Hsu, ...</t>
  </si>
  <si>
    <t>… of the taiwan hypertension society and the taiwan society of cardiology on home blood pressure monitoring for the management of arterial hypertension</t>
  </si>
  <si>
    <t>Acta Cardiologica …</t>
  </si>
  <si>
    <t>ncbi.nlm.nih.gov</t>
  </si>
  <si>
    <t>https://www.ncbi.nlm.nih.gov/pmc/articles/PMC7677637/</t>
  </si>
  <si>
    <t>https://scholar.google.com/scholar?cites=16192198311651455661&amp;as_sdt=2005&amp;sciodt=2007&amp;hl=en</t>
  </si>
  <si>
    <t>… In this study, for systolic BP (SBP) readings, the difference … wearable watch-type (with cuff) and cuffless BP monitoring … The more measurements taken, the more precise BP estimates are…</t>
  </si>
  <si>
    <t>https://scholar.google.com/scholar?q=related:rTKqEpM-tuAJ:scholar.google.com/&amp;scioq=wearable+blood+pressure+monitoring+estimation+systolic+diastolic+cuffless&amp;hl=en&amp;as_sdt=2007</t>
  </si>
  <si>
    <t>R Narasimhan</t>
  </si>
  <si>
    <t>Cuffless blood pressure measurement using handheld device</t>
  </si>
  <si>
    <t>US irrelevant; patent 10,159,441</t>
  </si>
  <si>
    <t>https://irrelevant; patents.google.com/irrelevant; patent/US10159441B2/en</t>
  </si>
  <si>
    <t>https://scholar.google.com/scholar?cites=16662758915823186035&amp;as_sdt=2005&amp;sciodt=2007&amp;hl=en</t>
  </si>
  <si>
    <t>… The user then obtains systolic and diastolic blood pressure measurements (calibration … to any of cuffed, cuffless, home-based, and office-based blood pressure monitoring devices) for …</t>
  </si>
  <si>
    <t>https://irrelevant; patentimages.storage.googleapis.com/a8/81/39/6308ffb771c019/US10159441.pdf</t>
  </si>
  <si>
    <t>https://scholar.google.com/scholar?q=related:czCda_MCPucJ:scholar.google.com/&amp;scioq=wearable+blood+pressure+monitoring+estimation+systolic+diastolic+cuffless&amp;hl=en&amp;as_sdt=2007</t>
  </si>
  <si>
    <t>YC Kao, CH Wang, SS Lee, WJ Wu, ...</t>
  </si>
  <si>
    <t>Blood pressure measurement based on pulse transit time from different positioned photoplethysmography signals</t>
  </si>
  <si>
    <t>Tissue Optics and …</t>
  </si>
  <si>
    <t>https://www.spiedigitallibrary.org/conference-proceedings-of-spie/11363/113631H/Blood-pressure-measurement-based-on-pulse-transit-time-from-different/10.1117/12.2555337.short</t>
  </si>
  <si>
    <t>https://scholar.google.com/scholar?cites=7715780409621929483&amp;as_sdt=2005&amp;sciodt=2007&amp;hl=en</t>
  </si>
  <si>
    <t>10.1117/12.2555337.short</t>
  </si>
  <si>
    <t>… blood pressure measurement, we developed a cuff-less … provide high accuracy of blood pressure estimation, there were … The earphone presented a potential role for wearable device …</t>
  </si>
  <si>
    <t>https://www.spiedigitallibrary.org/proceedings/Download?fullDOI=10.1117/12.2555337</t>
  </si>
  <si>
    <t>https://scholar.google.com/scholar?q=related:C95uEGf1E2sJ:scholar.google.com/&amp;scioq=wearable+blood+pressure+monitoring+estimation+systolic+diastolic+cuffless&amp;hl=en&amp;as_sdt=2007</t>
  </si>
  <si>
    <t>Lloyd A. Marks, Anthony Groch</t>
  </si>
  <si>
    <t>Optimizing cuff width for noninvasive measurement of blood pressure</t>
  </si>
  <si>
    <t>http://dx.doi.org/10.1097/00126097-200006000-00002</t>
  </si>
  <si>
    <t>10.1097/00126097-200006000-00002</t>
  </si>
  <si>
    <t>https://journals.lww.com/00126097-200006000-00002</t>
  </si>
  <si>
    <t>A Patzak, Y Mendoza, H Gesche, M Konermann</t>
  </si>
  <si>
    <t>Continuous blood pressure measurement using the pulse transit time: Comparison to intra-arterial measurement</t>
  </si>
  <si>
    <t>Blood pressure</t>
  </si>
  <si>
    <t>Taylor &amp; Francis</t>
  </si>
  <si>
    <t>https://www.tandfonline.com/doi/abs/10.3109/08037051.2015.1030901</t>
  </si>
  <si>
    <t>https://scholar.google.com/scholar?cites=5063598943041378328&amp;as_sdt=2005&amp;sciodt=2007&amp;hl=en</t>
  </si>
  <si>
    <t>10.3109/08037051.2015.1030901</t>
  </si>
  <si>
    <t>… measurement methods for systolic BP. The results encourage the application of PTT-based BP measurement for the evaluation … ) systolic blood pressure and (b) diastolic blood pressure …</t>
  </si>
  <si>
    <t>https://www.tandfonline.com/doi/pdf/10.3109/08037051.2015.1030901</t>
  </si>
  <si>
    <t>https://scholar.google.com/scholar?q=related:GFgGHWmERUYJ:scholar.google.com/&amp;scioq=wearable+blood+pressure+monitoring+estimation+systolic+diastolic+cuffless&amp;hl=en&amp;as_sdt=2007</t>
  </si>
  <si>
    <t>W.B. Gu, C.C.Y. Poon, M.Y. Sy, H.K. Leung, Y.P. Liang, Y.T. Zhang</t>
  </si>
  <si>
    <t>A h-Shirt-Based Body Sensor Network for Cuffless Calibration and Estimation of Arterial Blood Pressure</t>
  </si>
  <si>
    <t>2009 Sixth International Workshop on Wearable and Implantable Body Sensor Networks</t>
  </si>
  <si>
    <t>http://dx.doi.org/10.1109/bsn.2009.23</t>
  </si>
  <si>
    <t>10.1109/bsn.2009.23</t>
  </si>
  <si>
    <t>http://xplorestaging.ieee.org/ielx5/5226856/5226857/05226901.pdf?arnumber=5226901</t>
  </si>
  <si>
    <t>unclear±13</t>
  </si>
  <si>
    <t>-3.0±12.6</t>
  </si>
  <si>
    <t>TPC Chen, JH Soeseno, WC Chen</t>
  </si>
  <si>
    <t>Method for dynamically switching blood pressure measurement model</t>
  </si>
  <si>
    <t>US irrelevant; patent App. 15/931,906</t>
  </si>
  <si>
    <t>https://irrelevant; patents.google.com/irrelevant; patent/US20210282657A1/en</t>
  </si>
  <si>
    <t>… ”, the cuffless blood pressure measurement is naturally less … The type of the wearable blood pressure measurement … device, and the BP is the first estimated blood pressure data. …</t>
  </si>
  <si>
    <t>https://irrelevant; patentimages.storage.googleapis.com/6b/82/70/7718fec5379e08/US20210282657A1.pdf</t>
  </si>
  <si>
    <t>Lawrence R. Krakoff</t>
  </si>
  <si>
    <t>Fasting and ambulatory blood pressure monitoring</t>
  </si>
  <si>
    <t>http://dx.doi.org/10.1097/mbp.0000000000000271</t>
  </si>
  <si>
    <t>10.1097/mbp.0000000000000271</t>
  </si>
  <si>
    <t>https://journals.lww.com/10.1097/MBP.0000000000000271</t>
  </si>
  <si>
    <t>Y.S. Yan, Y.T. Zhang</t>
  </si>
  <si>
    <t>A model-based calibration method for noninvasive and cuffless measurement of arterial blood pressure</t>
  </si>
  <si>
    <t>2006 IEEE Biomedical Circuits and Systems Conference</t>
  </si>
  <si>
    <t>http://dx.doi.org/10.1109/biocas.2006.4600351</t>
  </si>
  <si>
    <t>10.1109/biocas.2006.4600351</t>
  </si>
  <si>
    <t>http://xplorestaging.ieee.org/ielx5/4591408/4600290/04600351.pdf?arnumber=4600351</t>
  </si>
  <si>
    <t>personalization; hydrostatic pressure change during air deflation of arm cuff to obtain the calibration curve for each individual</t>
  </si>
  <si>
    <t>2.1±8.2; 3.6±6.9</t>
  </si>
  <si>
    <t>Clinical utility of ambulatory blood pressure: perspectives for national insurance coverage</t>
  </si>
  <si>
    <t>http://dx.doi.org/10.1097/00126097-200202000-00005</t>
  </si>
  <si>
    <t>10.1097/00126097-200202000-00005</t>
  </si>
  <si>
    <t>http://journals.lww.com/00126097-200202000-00005</t>
  </si>
  <si>
    <t>X Xiaoyan</t>
  </si>
  <si>
    <t>Evaluation of the Wearable Blood Pressure Measurement Devices</t>
  </si>
  <si>
    <t>The Chinese University of Hong …</t>
  </si>
  <si>
    <t>https://core.ac.uk/download/pdf/48533301.pdf</t>
  </si>
  <si>
    <t>CITATION</t>
  </si>
  <si>
    <t>https://scholar.google.com/scholar?q=related:grPb6DUEvuMJ:scholar.google.com/&amp;scioq=wearable+blood+pressure+monitoring+estimation+systolic+diastolic+cuffless&amp;hl=en&amp;as_sdt=2007</t>
  </si>
  <si>
    <t>Xiao Chen, Wei Xu, Bo Dong, Changyuan Yu, Wei Zhao, Yishan Wang, Wenye Sun</t>
  </si>
  <si>
    <t>Continuous Blood Pressure Monitoring Based on Wearable Optical Fiber Interferometry Wristband</t>
  </si>
  <si>
    <t>26th Optoelectronics and Communications Conference</t>
  </si>
  <si>
    <t>OSA</t>
  </si>
  <si>
    <t>http://dx.doi.org/10.1364/oecc.2021.js3f.12</t>
  </si>
  <si>
    <t>10.1364/oecc.2021.js3f.12</t>
  </si>
  <si>
    <t>https://www.osapublishing.org/viewmedia.cfm?URI=OECC-2021-JS3F.12&amp;seq=0</t>
  </si>
  <si>
    <t>irrelevant; poster</t>
  </si>
  <si>
    <t>M Banet, M Thompson, Z Zhou</t>
  </si>
  <si>
    <t>Chest strap for measuring vital signs</t>
  </si>
  <si>
    <t>US irrelevant; patent App. 11/306,243</t>
  </si>
  <si>
    <t>https://irrelevant; patents.google.com/irrelevant; patent/US20070142715A1/en</t>
  </si>
  <si>
    <t>https://scholar.google.com/scholar?cites=16315104730701904152&amp;as_sdt=2005&amp;sciodt=2007&amp;hl=en</t>
  </si>
  <si>
    <t>… or heart rate with portable devices, eg worn by the patient … signals correlates to both systolic and diastolic blood pressure. … C Pocket-size electronic cuffless blood pressure and pulse rate …</t>
  </si>
  <si>
    <t>https://irrelevant; patentimages.storage.googleapis.com/pdfs/US20070142715.pdf</t>
  </si>
  <si>
    <t>https://scholar.google.com/scholar?q=related:GDnIuk_lauIJ:scholar.google.com/&amp;scioq=wearable+blood+pressure+monitoring+estimation+systolic+diastolic+cuffless&amp;hl=en&amp;as_sdt=2007</t>
  </si>
  <si>
    <t>M Jain, N Kumar, S Deb</t>
  </si>
  <si>
    <t>A multi-signal acquisition system for preventive cardiology with cuff-less BP measurement capability</t>
  </si>
  <si>
    <t>2016 8th International Conference on …</t>
  </si>
  <si>
    <t>https://ieeexplore.ieee.org/abstract/document/7439981/</t>
  </si>
  <si>
    <t>https://scholar.google.com/scholar?cites=6119019772181315538&amp;as_sdt=2005&amp;sciodt=2007&amp;hl=en</t>
  </si>
  <si>
    <t>… , Blood pressure (BP) and Heart rate (HR) is monitored using … for BP and HR monitoring is estimated by comparing it with a … is to design portable equipment which can monitor clinically …</t>
  </si>
  <si>
    <t>https://ieeexplore.ieee.org/iel7/7435615/7439923/07439981.pdf</t>
  </si>
  <si>
    <t>https://scholar.google.com/scholar?q=related:0n91FhAg61QJ:scholar.google.com/&amp;scioq=wearable+blood+pressure+monitoring+estimation+systolic+diastolic+cuffless&amp;hl=en&amp;as_sdt=2007</t>
  </si>
  <si>
    <t>classical ML; polynomial kernel regression</t>
  </si>
  <si>
    <t>0±4.7; 0±4.41</t>
  </si>
  <si>
    <t>B Ignjatovic</t>
  </si>
  <si>
    <t>J. Solà, A. Vybornova, S. Fallet, E. Olivero, B. De Marco, O. Grossenbacher, N. Ignjatovic, B. Ignjatovic, M. Favre-Bulle, N. Levinson, N. Siutryk, V. Chapuis, M …</t>
  </si>
  <si>
    <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t>
  </si>
  <si>
    <t>… home and night Blood Pressure (BP) monitoring. Fully-automated wearable devices can … In this work, we propose an experimental protocol for the validation of cuffless wrist BP monitors …</t>
  </si>
  <si>
    <t>https://scholar.google.com/scholar?q=related:Tzrdsmb_MEoJ:scholar.google.com/&amp;scioq=wearable+blood+pressure+monitoring+estimation+systolic+diastolic+cuffless&amp;hl=en&amp;as_sdt=2007</t>
  </si>
  <si>
    <t>Ye Qiu, Dongdong Liu, Guoyu Yang, Dezhen Qi, Yuer Lu, Qingzu He, Xiangyu Qian, Xiang Li, Yuping Cao, Jianwei Shuai</t>
  </si>
  <si>
    <t>Biomedical Signal Processing and Control</t>
  </si>
  <si>
    <t>http://dx.doi.org/10.1016/j.bspc.2021.103001</t>
  </si>
  <si>
    <t>10.1016/j.bspc.2021.103001</t>
  </si>
  <si>
    <t>1746-8094</t>
  </si>
  <si>
    <t>https://api.elsevier.com/content/article/PII:S174680942100598X</t>
  </si>
  <si>
    <t>Sara Schukraft, Assim Boukhayma, Stéphane Cook, Antonino Caizzone</t>
  </si>
  <si>
    <t>Remote Blood Pressure Monitoring With a Wearable Photoplethysmographic Device (Senbiosys): Protocol for a Single-Center Prospective Clinical Trial (Preprint)</t>
  </si>
  <si>
    <t>http://dx.doi.org/10.2196/preprints.30051</t>
  </si>
  <si>
    <t>10.2196/preprints.30051</t>
  </si>
  <si>
    <t>&lt;sec&gt; &lt;title&gt;BACKGROUND&lt;/title&gt; &lt;p&gt;Wearable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photoplethysmography.&lt;/p&gt; &lt;/sec&gt; &lt;sec&gt; &lt;title&gt;OBJECTIVE&lt;/title&gt; &lt;p&gt;The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Fribourg.&lt;/p&gt; &lt;/sec&gt; &lt;sec&gt; &lt;title&gt;METHODS&lt;/title&gt; &lt;p&gt;The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epochs.&lt;/p&gt; &lt;/sec&gt; &lt;sec&gt; &lt;title&gt;RESULTS&lt;/title&gt; &lt;p&gt;Patient recruitment started in June 2021. Results are expected to be published by December 2021.&lt;/p&gt; &lt;/sec&gt; &lt;sec&gt; &lt;title&gt;CONCLUSIONS&lt;/title&gt; &lt;p&gt;The findings of the Senbiosys trial are expected to improve remote BP monitoring. The diagnosis and treatment of hypertension should benefit from these advancements.&lt;/p&gt; &lt;/sec&gt; &lt;sec&gt; &lt;title&gt;CLINICALTRIAL&lt;/title&gt; &lt;p&gt;ClinicalTrials.gov NCT04379986; https://clinicaltrials.gov/ct2/show/NCT04379986&lt;/p&gt; &lt;/sec&gt; &lt;sec&gt; &lt;title&gt;INTERNATIONAL REGISTERED REPORT&lt;/title&gt; &lt;p&gt;PRR1-10.2196/30051&lt;/p&gt; &lt;/sec&gt;</t>
  </si>
  <si>
    <t>Kersti Jagom??gi, Rein Raamat, Jaak Talts, Esko L??nsimies, Jukka Jurvelin</t>
  </si>
  <si>
    <t>Effect of deep breathing test on finger blood pressure</t>
  </si>
  <si>
    <t>http://dx.doi.org/10.1097/00126097-200310000-00006</t>
  </si>
  <si>
    <t>10.1097/00126097-200310000-00006</t>
  </si>
  <si>
    <t>http://journals.lww.com/00126097-200310000-00006</t>
  </si>
  <si>
    <t>YU HYEYON, JIHUN AHN</t>
  </si>
  <si>
    <t>Effect of systolic dysfunction and elevated left ventricular end diastolic pressure on 3-year clinical outcomes in patients with atrial fibrillation</t>
  </si>
  <si>
    <t>Authorea, Inc.</t>
  </si>
  <si>
    <t>http://dx.doi.org/10.22541/au.162437837.71472640/v1</t>
  </si>
  <si>
    <t>10.22541/au.162437837.71472640/v1</t>
  </si>
  <si>
    <t>Objectives: Systolic and diastolic dysfunctions are related to adverse clinical outcomes in patients with sinus rhythm. The aim of this study was to clarify the prognostic significance of systolic and diastolic dysfunctions in patients with chronic persistent atrial fibrillation (AF). Methods: We evaluated data for 114 consecutive patients with chronic AF who underwent measurement of LVEDP at our hospital between 1 March 2011 and 31 December 2014. In total, 114 consecutive patients with chronic AF were divided into two groups according to the left ventricular ejection fraction (LVEF): LVEF &lt; 50 (reduced ejection fraction, REF group) and LVEF ≥50 (preserved EF, PEF group). The PEF group was further divided into two subgroups according to the left ventricular end-diastolic filling pressure (LVEDP): LVEDP &gt;15 mmHg and LVEDP ≤ 15 mmHg. The 3-year clinical outcomes were compared between the PEF and REF groups and the LVEDP ≥15 mmHg and LVEDP &lt;15 mmHg groups. Results: During the 3-year follow-up period, the rate of heart failure (HF) hospitalisation and incidence of AF with rapid ventricular rhythm (RVR) were higher in the REF group than in the PEF group. Multivariate analysis revealed that REF was the only significant predictor of HF hospitalisation (hazard ratio, 4.71; 95% confidence interval, 1.48–15.02; p=0.009). Conclusions: Our observations during a mid-term follow-up period revealed that systolic dysfunction could be an important predictor of HF hospitalisation in patients with AF. However, elevated LVEDP may not be associated with mid-term adverse clinical outcomes in patients without systolic dysfunction.</t>
  </si>
  <si>
    <t>Y. Huang, J.-Y. Chen, Y.-Q. Feng, S.-T. Tang</t>
  </si>
  <si>
    <t>[PP.19.09] CENTRAL AORTIC SYSTOLIC BLOOD PRESSURE CAN PREDICT PROLONGED QRS DURATION BETTER THAN BRACHIAL ARTERY SYSTOLIC BLOOD PRESSURE</t>
  </si>
  <si>
    <t>http://dx.doi.org/10.1097/01.hjh.0000523700.42097.f8</t>
  </si>
  <si>
    <t>10.1097/01.hjh.0000523700.42097.f8</t>
  </si>
  <si>
    <t>https://journals.lww.com/00004872-201709002-00717</t>
  </si>
  <si>
    <t>Brian Thompson, John W McEvoy</t>
  </si>
  <si>
    <t>Establishing target systolic and diastolic blood pressure in diabetic patients with hypertension: what do we need to consider?</t>
  </si>
  <si>
    <t>Expert Review of Cardiovascular Therapy</t>
  </si>
  <si>
    <t>http://dx.doi.org/10.1080/14779072.2021.2013814</t>
  </si>
  <si>
    <t>10.1080/14779072.2021.2013814</t>
  </si>
  <si>
    <t>1477-9072</t>
  </si>
  <si>
    <t>https://www.tandfonline.com/doi/pdf/10.1080/14779072.2021.2013814</t>
  </si>
  <si>
    <t>E Brophy, M De Vos, G Boylan, T Ward</t>
  </si>
  <si>
    <t>Estimation of Continuous Blood Pressure from PPG via a Federated Learning Approach</t>
  </si>
  <si>
    <t>https://www.mdpi.com/1279618</t>
  </si>
  <si>
    <t>https://scholar.google.com/scholar?cites=8127843702674244723&amp;as_sdt=2005&amp;sciodt=2007&amp;hl=en</t>
  </si>
  <si>
    <t>… production costs and integration into wearable devices, yet this … we can retrieve the systolic and diastolic blood pressure (DBP) … Cuff-less high-accuracy calibration-free blood pressure …</t>
  </si>
  <si>
    <t>https://www.mdpi.com/1424-8220/21/18/6311/htm</t>
  </si>
  <si>
    <t>https://scholar.google.com/scholar?q=related:c0TLz8jmy3AJ:scholar.google.com/&amp;scioq=wearable+blood+pressure+monitoring+estimation+systolic+diastolic+cuffless&amp;hl=en&amp;as_sdt=2007</t>
  </si>
  <si>
    <t>ME (MAP)</t>
  </si>
  <si>
    <t>https://github.com/Brophy-E/T2TGAN</t>
  </si>
  <si>
    <t>https://archive-beta.ics.uci.edu/ml/datasets/cuff+less+blood+pressure+estimation</t>
  </si>
  <si>
    <t>Jonathan M. Sorof, Ronald J. Portman</t>
  </si>
  <si>
    <t>Proceedings from the Houston symposium on Ambulatory Blood Pressure Monitoring in the Pediatric Population</t>
  </si>
  <si>
    <t>http://dx.doi.org/10.1097/00126097-199903000-00001</t>
  </si>
  <si>
    <t>10.1097/00126097-199903000-00001</t>
  </si>
  <si>
    <t>http://journals.lww.com/00126097-199900430-00001</t>
  </si>
  <si>
    <t>Calvo-Vargas César, Padilla-Rios Victoria, Troyo-Sanromán Rogelio</t>
  </si>
  <si>
    <t>Loaned self-measurement equipment model compared with ambulatory blood pressure monitoring</t>
  </si>
  <si>
    <t>http://dx.doi.org/10.1097/00126097-200304000-00002</t>
  </si>
  <si>
    <t>10.1097/00126097-200304000-00002</t>
  </si>
  <si>
    <t>http://journals.lww.com/00126097-200304000-00002</t>
  </si>
  <si>
    <t>T. Omari, F. Bereksi-Reguig</t>
  </si>
  <si>
    <t>A new approach for blood pressure estimation based on phonocardiogram</t>
  </si>
  <si>
    <t>http://dx.doi.org/10.1007/S13534-019-00113-Z</t>
  </si>
  <si>
    <t>10.1007/S13534-019-00113-Z</t>
  </si>
  <si>
    <t>Continuous and non-invasive measurement of blood pressure (BP) is of great importance particularly for patients in critical state. To achieve continuous and cuffless BP monitoring, pulse transit time (PTT) has been reported as a potential parameter. Nevertheless, this approach remains very sensitive, cumbersome and disagreeable in ambulatory measurement. This paper proposes a new approach to estimate blood pressure through PCG signal by exploring the correlation between PTT and diastolic duration (S21). In this purpose, an artificial neural network was developed using as input data: (systolic duration, diastolic duration, heart rate, sex, height and weight). According to the NN decision, the mean blood pressure was measured and consequently the systolic and the diastolic pressures were estimated. The proposed method is evaluated on 37 subjects. The obtained results are satisfactory, where, the error in the estimation of the systolic and the diastolic pressures compared to the commercial blood pressure device was in the order of $$6.48 \pm 4.48$$6.48±4.48 mmHg and $$3.91 \pm 2.58$$3.91±2.58 mmHg, respectively, which are very close to the AAMI standard, $$5 \pm 8$$5±8 mmHg. This shows the feasibility of estimating of blood pressure using PCG.</t>
  </si>
  <si>
    <t>biometrics+PCG; Height, Weight, Sex and HR; time-domain features</t>
  </si>
  <si>
    <t>subject level split; cross validation</t>
  </si>
  <si>
    <t>classical ML+deep learning; classification to separate classes and then regression</t>
  </si>
  <si>
    <t>123.27±13.31; 77.43±9.52</t>
  </si>
  <si>
    <t>6.48; 3.91</t>
  </si>
  <si>
    <t>Thomas Pickering, Joseph Schwartz, Paolo Verdecchia, Yutaka Imai, Kazuomi Kario</t>
  </si>
  <si>
    <t>An international database of prospective ambulatory blood pressure monitoring studies</t>
  </si>
  <si>
    <t>http://dx.doi.org/10.1097/00126097-200308000-00003</t>
  </si>
  <si>
    <t>10.1097/00126097-200308000-00003</t>
  </si>
  <si>
    <t>http://journals.lww.com/00126097-200308000-00003</t>
  </si>
  <si>
    <t>DB McCombie, HH Asada, AT Reisner</t>
  </si>
  <si>
    <t>Calibration of pulse transit time measurements to arterial blood pressure using external arterial pressure applied along the pulse transit path</t>
  </si>
  <si>
    <t>US irrelevant; patent 8,313,439</t>
  </si>
  <si>
    <t>https://irrelevant; patents.google.com/irrelevant; patent/US8313439B2/en</t>
  </si>
  <si>
    <t>https://scholar.google.com/scholar?cites=3392948772830427989&amp;as_sdt=2005&amp;sciodt=2007&amp;hl=en</t>
  </si>
  <si>
    <t>… a wearable photoplethysmograph (PPG) sensor architecture … versus mean arterial pressure estimated with an Omron® cuff. … the patient's systolic blood pressure. A change in external …</t>
  </si>
  <si>
    <t>https://irrelevant; patentimages.storage.googleapis.com/d0/22/e6/ec19b346b2a3c7/US8313439.pdf</t>
  </si>
  <si>
    <t>https://scholar.google.com/scholar?q=related:Vbunqe4sFi8J:scholar.google.com/&amp;scioq=wearable+blood+pressure+monitoring+estimation+systolic+diastolic+cuffless&amp;hl=en&amp;as_sdt=2007</t>
  </si>
  <si>
    <t>I Batkin, S Ahmad, M Bolic, VZ Groza, ...</t>
  </si>
  <si>
    <t>Apparatus and method for electrocardiogram-assisted blood pressure measurement</t>
  </si>
  <si>
    <t>US irrelevant; patent App. 13 …</t>
  </si>
  <si>
    <t>https://irrelevant; patents.google.com/irrelevant; patent/US20120283583A1/en</t>
  </si>
  <si>
    <t>https://scholar.google.com/scholar?cites=318665305546203378&amp;as_sdt=2005&amp;sciodt=2007&amp;hl=en</t>
  </si>
  <si>
    <t>… , blood pressure monitoring routine. They also allow for an alternative way of estimating systolic and diastolic blood pressure… monitor can be used as a wearable blood pressure monitor …</t>
  </si>
  <si>
    <t>https://irrelevant; patentimages.storage.googleapis.com/5f/90/0b/562a87ea73e73e/US20120283583A1.pdf</t>
  </si>
  <si>
    <t>https://scholar.google.com/scholar?q=related:8qBSM2ggbAQJ:scholar.google.com/&amp;scioq=wearable+blood+pressure+monitoring+estimation+systolic+diastolic+cuffless&amp;hl=en&amp;as_sdt=2007</t>
  </si>
  <si>
    <t>Hidekatsu Fukuta, William C. Little</t>
  </si>
  <si>
    <t>Diastolic Versus Systolic Heart Failure</t>
  </si>
  <si>
    <t>Diastolic Heart Failure</t>
  </si>
  <si>
    <t>Springer London</t>
  </si>
  <si>
    <t>http://dx.doi.org/10.1007/978-1-84628-891-3_8</t>
  </si>
  <si>
    <t>10.1007/978-1-84628-891-3_8</t>
  </si>
  <si>
    <t>http://link.springer.com/content/pdf/10.1007/978-1-84628-891-3_8.pdf</t>
  </si>
  <si>
    <t>Y Yoon, LEE Jaesoong, J Kyoung, ...</t>
  </si>
  <si>
    <t>Apparatus for and method of monitoring blood pressure and wearable device having function of monitoring blood pressure</t>
  </si>
  <si>
    <t>https://irrelevant; patents.google.com/irrelevant; patent/US10568527B2/en</t>
  </si>
  <si>
    <t>https://scholar.google.com/scholar?cites=2769725591712950885&amp;as_sdt=2005&amp;sciodt=2007&amp;hl=en</t>
  </si>
  <si>
    <t>… of research on cuffless sphygmomanometers for measuring blood pressure has … blood pressure estimator configured to estimate a systolic blood pressure and a diastolic blood pressure …</t>
  </si>
  <si>
    <t>https://irrelevant; patentimages.storage.googleapis.com/a0/b1/af/2a038e7693169f/US10568527.pdf</t>
  </si>
  <si>
    <t>https://scholar.google.com/scholar?q=related:ZepbQ8AKcCYJ:scholar.google.com/&amp;scioq=wearable+blood+pressure+monitoring+estimation+systolic+diastolic+cuffless&amp;hl=en&amp;as_sdt=2007</t>
  </si>
  <si>
    <t>George Mansoor</t>
  </si>
  <si>
    <t>Review of SpaceLabs medical ambulatory blood pressure monitoring software version 2.00.03 for Win98, Win98SE, Win2 K and WinXP</t>
  </si>
  <si>
    <t>http://dx.doi.org/10.1097/00126097-200306000-00007</t>
  </si>
  <si>
    <t>10.1097/00126097-200306000-00007</t>
  </si>
  <si>
    <t>http://journals.lww.com/00126097-200306000-00007</t>
  </si>
  <si>
    <t>Robert H. Fagard, Jan A. Staessen</t>
  </si>
  <si>
    <t>Characteristics of conventional blood pressure in studies on the predictive power of ambulatory blood pressure</t>
  </si>
  <si>
    <t>http://dx.doi.org/10.1097/00126097-200202000-00006</t>
  </si>
  <si>
    <t>10.1097/00126097-200202000-00006</t>
  </si>
  <si>
    <t>http://journals.lww.com/00126097-200202000-00006</t>
  </si>
  <si>
    <t>CT Phua, G Lissorgues</t>
  </si>
  <si>
    <t>Measurement of blood pressure using magnetic method of blood pulse acquisition</t>
  </si>
  <si>
    <t>2009 IEEE 3rd International …</t>
  </si>
  <si>
    <t>https://ieeexplore.ieee.org/abstract/document/5559106/</t>
  </si>
  <si>
    <t>https://scholar.google.com/scholar?cites=12745273275701659505&amp;as_sdt=2005&amp;sciodt=2007&amp;hl=en</t>
  </si>
  <si>
    <t>… often used to estimate arterial BP from the recorded pressure. … on the development of wearable devices based on MMSB for … , "Cuff-less and noninvasive measurements of arterial blood …</t>
  </si>
  <si>
    <t>https://ieeexplore.ieee.org/iel5/5555290/5559060/05559106.pdf</t>
  </si>
  <si>
    <t>https://scholar.google.com/scholar?q=related:cQd6U4RO4LAJ:scholar.google.com/&amp;scioq=wearable+blood+pressure+monitoring+estimation+systolic+diastolic+cuffless&amp;hl=en&amp;as_sdt=2007</t>
  </si>
  <si>
    <t>ECG+Magnet; PTT</t>
  </si>
  <si>
    <t>physiological mode; fung</t>
  </si>
  <si>
    <t>TH Huynh, R Jafari, WY Chung</t>
  </si>
  <si>
    <t>A robust bioimpedance structure for smartwatch-based blood pressure monitoring.</t>
  </si>
  <si>
    <t>Sensors (Basel, Switzerland)</t>
  </si>
  <si>
    <t>europepmc.org</t>
  </si>
  <si>
    <t>https://europepmc.org/article/med/29966304</t>
  </si>
  <si>
    <t>https://scholar.google.com/scholar?cites=4424485737161085057&amp;as_sdt=2005&amp;sciodt=2007&amp;hl=en</t>
  </si>
  <si>
    <t>… method to estimate noninvasive cuffless blood pressure (BP) … Both systolic BP (SBP) and diastolic BP (DBP) from the BP … The wearable device was designed on the basis of the most …</t>
  </si>
  <si>
    <t>https://scholar.google.com/scholar?output=instlink&amp;q=info:gdBEBVbuZj0J:scholar.google.com/&amp;hl=en&amp;as_sdt=2007&amp;scillfp=17097396898384749278&amp;oi=lle</t>
  </si>
  <si>
    <t>https://scholar.google.com/scholar?q=related:gdBEBVbuZj0J:scholar.google.com/&amp;scioq=wearable+blood+pressure+monitoring+estimation+systolic+diastolic+cuffless&amp;hl=en&amp;as_sdt=2007</t>
  </si>
  <si>
    <t>Noud van Helmond, Seth S. Martin, Timothy B. Plante</t>
  </si>
  <si>
    <t>Is cuffless blood pressure measurement already here?</t>
  </si>
  <si>
    <t>http://dx.doi.org/10.1097/hjh.0000000000002344</t>
  </si>
  <si>
    <t>10.1097/hjh.0000000000002344</t>
  </si>
  <si>
    <t>https://journals.lww.com/10.1097/HJH.0000000000002344</t>
  </si>
  <si>
    <t>Diastolic Blood Pressure (DBP)</t>
  </si>
  <si>
    <t>http://dx.doi.org/10.1007/978-3-030-39903-0_451</t>
  </si>
  <si>
    <t>10.1007/978-3-030-39903-0_451</t>
  </si>
  <si>
    <t>http://link.springer.com/content/pdf/10.1007/978-3-030-39903-0_451</t>
  </si>
  <si>
    <t>R Gupta</t>
  </si>
  <si>
    <t>Health Monitoring Systems</t>
  </si>
  <si>
    <t>api.taylorfrancis.com</t>
  </si>
  <si>
    <t>https://api.taylorfrancis.com/content/chapters/edit/download?identifierName=doi&amp;identifierValue=10.1201/9780429113390-11&amp;type=chapterpdf</t>
  </si>
  <si>
    <t>… -term NIBP measurement using a wearable instrument is illustrated [… unobtrusive cuffless blood pressure monitoring system … Garudadri, Noninvasive cuffless estimation of blood pressure …</t>
  </si>
  <si>
    <t>https://scholar.google.com/scholar?output=instlink&amp;q=info:0-4s-5_4_2gJ:scholar.google.com/&amp;hl=en&amp;as_sdt=2007&amp;scillfp=5016065157592445614&amp;oi=lle</t>
  </si>
  <si>
    <t>https://scholar.google.com/scholar?q=related:0-4s-5_4_2gJ:scholar.google.com/&amp;scioq=wearable+blood+pressure+monitoring+estimation+systolic+diastolic+cuffless&amp;hl=en&amp;as_sdt=2007</t>
  </si>
  <si>
    <t>J. C. Dorlas, A. W. Cuiper</t>
  </si>
  <si>
    <t>The Effect of Peripheral Vascular Resistance on the Systolic Blood Pressure Difference Along an Extremity</t>
  </si>
  <si>
    <t>Innovations in Physiological Anaesthesia and Monitoring</t>
  </si>
  <si>
    <t>Springer Berlin Heidelberg</t>
  </si>
  <si>
    <t>http://dx.doi.org/10.1007/978-3-642-74114-2_11</t>
  </si>
  <si>
    <t>10.1007/978-3-642-74114-2_11</t>
  </si>
  <si>
    <t>http://link.springer.com/content/pdf/10.1007/978-3-642-74114-2_11.pdf</t>
  </si>
  <si>
    <t>Y Liang, M Elgendi, Z Chen, R Ward</t>
  </si>
  <si>
    <t>An optimal filter for short photoplethysmogram signals</t>
  </si>
  <si>
    <t>Scientific data</t>
  </si>
  <si>
    <t>https://www.nature.com/articles/sdata201876</t>
  </si>
  <si>
    <t>https://scholar.google.com/scholar?cites=14145817395626140928&amp;as_sdt=2005&amp;sciodt=2007&amp;hl=en</t>
  </si>
  <si>
    <t>… -computation signal processing in wearable health devices. … beat to predict the continuous cuff-less blood pressure. In our … the accurate events detectionand evaluation of physiological …</t>
  </si>
  <si>
    <t>https://scholar.google.com/scholar?q=related:AGXWO_kJUMQJ:scholar.google.com/&amp;scioq=wearable+blood+pressure+monitoring+estimation+systolic+diastolic+cuffless&amp;hl=en&amp;as_sdt=2007</t>
  </si>
  <si>
    <t>Marian Ion, Silviu Dinulescu, Bogdan Firtat, Mihaela Savin, Octavian N. Ionescu, Carmen Moldovan</t>
  </si>
  <si>
    <t>Design and Fabrication of a New Wearable Pressure Sensor for Blood Pressure Monitoring</t>
  </si>
  <si>
    <t>http://dx.doi.org/10.3390/s21062075</t>
  </si>
  <si>
    <t>10.3390/s21062075</t>
  </si>
  <si>
    <t>In recent years, research into the field of materials for flexible sensors and fabrication techniques directed towards wearable devices has helped to raise awareness of the need for new sensors with healthcare applicability. Our goal was to create a wearable flexible pressure sensor that could be integrated into a clinically approved blood pressure monitoring device. The sensor is built from a microfluidic channel encapsulated between two polymer layers, one layer being covered by metal transducers and the other being a flexible membrane containing the microfluidic channel, which also acts as a sealant for the structure. The applied external pressure deforms the channel, causing changes in resistance to the microfluidic layer. Electrical characterization has been performed in 5 different configurations, using alternating current (AC) and (DC) direct current measurements. The AC measurements for the fabricated pressure sensor resulted in impedance values at tens of hundreds of kOhm. Our sensor proved to have a high sensitivity for pressure values between 0 and 150 mm Hg, being subjected to repeatable external forces. The novelty presented in our work consists in the unique technological flow for the fabrication of the flexible wearable pressure sensor. The proposed miniaturized pressure sensor will ensure flexibility, low production cost and ease of use. It is made of very sensitive microfluidic elements and biocompatible materials and can be integrated into a wearable cuffless device for continuous blood pressure monitoring.</t>
  </si>
  <si>
    <t>https://www.mdpi.com/1424-8220/21/6/2075/pdf</t>
  </si>
  <si>
    <t>Paul J. Poppers</t>
  </si>
  <si>
    <t>Controlled Evaluation of Ultrasonic Measurement of Systolic and Diastolic Blood Pressures in Pediatric Patients</t>
  </si>
  <si>
    <t>Anesthesiology</t>
  </si>
  <si>
    <t>http://dx.doi.org/10.1097/00000542-197302000-00017</t>
  </si>
  <si>
    <t>10.1097/00000542-197302000-00017</t>
  </si>
  <si>
    <t>0003-3022</t>
  </si>
  <si>
    <t>http://pubs.asahq.org/anesthesiology/article-pdf/38/2/187/293603/0000542-197302000-00017.pdf</t>
  </si>
  <si>
    <t>BPM Devices</t>
  </si>
  <si>
    <t>IEEE P1708™/D02</t>
  </si>
  <si>
    <t>https://ieeexplore.ieee.org/abstract/document/6626346/</t>
  </si>
  <si>
    <t>… of 1 wearable cuffless blood pressure measuring devices and the objective evaluation of this … Besides, study on pathogenesis of hypertension reveal that, the systolic 41 hypertension is …</t>
  </si>
  <si>
    <t>T Panula, JP Sirkiä, M Kaisti</t>
  </si>
  <si>
    <t>Control Method for Continuous Non-Invasive Arterial Pressure Monitoring using the Non-Pulsatile Component of the PPG Signal</t>
  </si>
  <si>
    <t>2021 Computing in Cardiology …</t>
  </si>
  <si>
    <t>https://ieeexplore.ieee.org/abstract/document/9662866/</t>
  </si>
  <si>
    <t>… fix both systolic and diastolic levels and use the PPG or pressure … analysis can be used to estimate eg cardiac output. … IEEE Standard for Wearable, Cuffless Blood Pressure Measuring …</t>
  </si>
  <si>
    <t>https://www.cinc.org/2021/Program/accepted/230_Preprint.pdf</t>
  </si>
  <si>
    <t>https://scholar.google.com/scholar?q=related:8rMeGBctJyAJ:scholar.google.com/&amp;scioq=wearable+blood+pressure+monitoring+estimation+systolic+diastolic+cuffless&amp;hl=en&amp;as_sdt=2007</t>
  </si>
  <si>
    <t>hardware; regression</t>
  </si>
  <si>
    <t>pressure+PPG; volume clamp; reflective PPG</t>
  </si>
  <si>
    <t>oscillometry; DBP level is 70% of maximum</t>
  </si>
  <si>
    <t>Internal; cuff; CNSystems CNAP 500</t>
  </si>
  <si>
    <t>interventional study; hydrostatic change</t>
  </si>
  <si>
    <t>transmural pressure hardware using reflective PPG</t>
  </si>
  <si>
    <t>S Engsombun, S Tanthanuch, B Wongkittisuksa</t>
  </si>
  <si>
    <t>A novel method to evaluate non-invasive blood pressure using cuff-less for blood pressure monitoring based on the pulse arrival time</t>
  </si>
  <si>
    <t>http://dx.doi.org/nan</t>
  </si>
  <si>
    <t>https://scholar.google.com/scholar?q=related:ZynhGun3DwgJ:scholar.google.com/&amp;scioq=wearable+blood+pressure+monitoring+estimation+systolic+diastolic+cuffless&amp;hl=en&amp;as_sdt=2007</t>
  </si>
  <si>
    <t>inaccessible</t>
  </si>
  <si>
    <t>Hakuo Takahashi, Kanako Saito, Yukiko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</si>
  <si>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arrhythmias</t>
  </si>
  <si>
    <t>http://dx.doi.org/10.1097/mbp.0000000000000520</t>
  </si>
  <si>
    <t>10.1097/mbp.0000000000000520</t>
  </si>
  <si>
    <t>https://journals.lww.com/10.1097/MBP.0000000000000520</t>
  </si>
  <si>
    <t>Circadian variation of blood pressure and the assessment of antihypertensive therapy</t>
  </si>
  <si>
    <t>http://dx.doi.org/10.1097/00126097-199901001-00002</t>
  </si>
  <si>
    <t>10.1097/00126097-199901001-00002</t>
  </si>
  <si>
    <t>http://journals.lww.com/00126097-199912001-00002</t>
  </si>
  <si>
    <t>P Shyamkumar, P Rai, S Oh, M Ramasamy, ...</t>
  </si>
  <si>
    <t>Wearable wireless cardiovascular monitoring using textile-based nanosensor and nanomaterial systems</t>
  </si>
  <si>
    <t>Electronics</t>
  </si>
  <si>
    <t>https://www.mdpi.com/78686</t>
  </si>
  <si>
    <t>https://scholar.google.com/scholar?cites=12023875049691550405&amp;as_sdt=2005&amp;sciodt=2007&amp;hl=en</t>
  </si>
  <si>
    <t>… form of wearable accessories, such as wrist watch for cuffless blood pressure monitoring [54]… , the heart rate and the estimated systolic and diastolic blood pressure. Figure 4b shows the …</t>
  </si>
  <si>
    <t>https://www.mdpi.com/2079-9292/3/3/504/pdf</t>
  </si>
  <si>
    <t>https://scholar.google.com/scholar?q=related:xRKMCKdi3aYJ:scholar.google.com/&amp;scioq=wearable+blood+pressure+monitoring+estimation+systolic+diastolic+cuffless&amp;hl=en&amp;as_sdt=2007</t>
  </si>
  <si>
    <t>Y Liang, Z Chen, R Ward, M Elgendi</t>
  </si>
  <si>
    <t>Hypertension assessment using photoplethysmography: a risk stratification approach</t>
  </si>
  <si>
    <t>Journal of clinical medicine</t>
  </si>
  <si>
    <t>https://www.mdpi.com/384686</t>
  </si>
  <si>
    <t>https://scholar.google.com/scholar?cites=7852464708666949595&amp;as_sdt=2005&amp;sciodt=2007&amp;hl=en</t>
  </si>
  <si>
    <t>… The criterion for stage 1 hypertension is systolic blood pressure … Therefore, new cuff-less hypertension screening and BP … In this study, a portable hardware platform was designed, …</t>
  </si>
  <si>
    <t>https://www.mdpi.com/2077-0383/8/1/12/pdf</t>
  </si>
  <si>
    <t>https://scholar.google.com/scholar?q=related:239iYwyP-WwJ:scholar.google.com/&amp;scioq=wearable+blood+pressure+monitoring+estimation+systolic+diastolic+cuffless&amp;hl=en&amp;as_sdt=2007</t>
  </si>
  <si>
    <t>D Tweed, PG Phillips, P Epstein</t>
  </si>
  <si>
    <t>Non-invasive blood pressure monitoring device and methods</t>
  </si>
  <si>
    <t>US irrelevant; patent 7,601,123</t>
  </si>
  <si>
    <t>https://irrelevant; patents.google.com/irrelevant; patent/US7601123B2/en</t>
  </si>
  <si>
    <t>https://scholar.google.com/scholar?cites=8816856439907393383&amp;as_sdt=2005&amp;sciodt=2007&amp;hl=en</t>
  </si>
  <si>
    <t>… of systolic blood pressure and diastolic blood pressure, … , a portable apparatus for monitoring non-invasively, blood … and diastolic pressure, the next calculation is the first gain factor. The …</t>
  </si>
  <si>
    <t>https://irrelevant; patentimages.storage.googleapis.com/2d/a4/9c/e17d41dc668627/US7601123.pdf</t>
  </si>
  <si>
    <t>https://scholar.google.com/scholar?q=related:Z59L6DfEW3oJ:scholar.google.com/&amp;scioq=wearable+blood+pressure+monitoring+estimation+systolic+diastolic+cuffless&amp;hl=en&amp;as_sdt=2007</t>
  </si>
  <si>
    <t>State of the market in 2001 for blood pressure measuring devices</t>
  </si>
  <si>
    <t>http://dx.doi.org/10.1097/00126097-200108000-00001</t>
  </si>
  <si>
    <t>10.1097/00126097-200108000-00001</t>
  </si>
  <si>
    <t>http://journals.lww.com/00126097-200108000-00001</t>
  </si>
  <si>
    <t>M Le Guen, P Squara, S Ma, S Adjavon, B Trillat, ...</t>
  </si>
  <si>
    <t>Patch validation: an observational study protocol for the evaluation of a multisignal wearable sensor in patients during anaesthesia and in the …</t>
  </si>
  <si>
    <t>BMJ open</t>
  </si>
  <si>
    <t>bmjopen.bmj.com</t>
  </si>
  <si>
    <t>https://bmjopen.bmj.com/content/10/9/e040453.abstract</t>
  </si>
  <si>
    <t>https://scholar.google.com/scholar?cites=11249356996308344852&amp;as_sdt=2005&amp;sciodt=2007&amp;hl=en</t>
  </si>
  <si>
    <t>… , heart rate, body temperature and blood pressure (systolic and diastolic). The main objective … Bland-Altman plots will be used in the main analysis to detect discrepancies and estimate …</t>
  </si>
  <si>
    <t>https://bmjopen.bmj.com/content/10/9/e040453.irrelevant; abstract</t>
  </si>
  <si>
    <t>https://scholar.google.com/scholar?q=related:FKCDJJa-HZwJ:scholar.google.com/&amp;scioq=wearable+blood+pressure+monitoring+estimation+systolic+diastolic+cuffless&amp;hl=en&amp;as_sdt=2007</t>
  </si>
  <si>
    <t>Thomas G. Pickering</t>
  </si>
  <si>
    <t>What is the 'normal' 24 h, awake, and asleep blood pressure?</t>
  </si>
  <si>
    <t>http://dx.doi.org/10.1097/00126097-199902001-00002</t>
  </si>
  <si>
    <t>10.1097/00126097-199902001-00002</t>
  </si>
  <si>
    <t>http://journals.lww.com/00126097-199902001-00002</t>
  </si>
  <si>
    <t>SG Khalid</t>
  </si>
  <si>
    <t>Innovative cuffless blood pressure estimation using photoplethysmography signal only: development and evaluation of machine learning approaches</t>
  </si>
  <si>
    <t>arro.anglia.ac.uk</t>
  </si>
  <si>
    <t>https://arro.anglia.ac.uk/id/eprint/707374/</t>
  </si>
  <si>
    <t>… but needs frequent calibration and is seldom wearable. … cuffless BP estimation method using a single PPG signal based on machine learning approaches and evaluate its measurement …</t>
  </si>
  <si>
    <t>https://arro.anglia.ac.uk/id/eprint/707374/1/Khalid_2019.pdf</t>
  </si>
  <si>
    <t>Y Li, X Chen, Y Zhang, N Deng</t>
  </si>
  <si>
    <t>Noninvasive continuous blood pressure estimation with peripheral pulse transit time</t>
  </si>
  <si>
    <t>https://ieeexplore.ieee.org/abstract/document/7833726/</t>
  </si>
  <si>
    <t>https://scholar.google.com/scholar?cites=6222486952036448576&amp;as_sdt=2005&amp;sciodt=2007&amp;hl=en</t>
  </si>
  <si>
    <t>… between SBP/DBP estimation and measurement value of … in portable and wearable NCBP measurement device. … experiments, the change of systolic BP (SBP) and diastolic BP (DBP) …</t>
  </si>
  <si>
    <t>https://scholar.google.com/scholar?output=instlink&amp;q=info:QLmiK-q2WlYJ:scholar.google.com/&amp;hl=en&amp;as_sdt=2007&amp;scillfp=13362474620766200485&amp;oi=lle</t>
  </si>
  <si>
    <t>https://scholar.google.com/scholar?q=related:QLmiK-q2WlYJ:scholar.google.com/&amp;scioq=wearable+blood+pressure+monitoring+estimation+systolic+diastolic+cuffless&amp;hl=en&amp;as_sdt=2007</t>
  </si>
  <si>
    <t>K Dese, G Ayana, GL Simegn</t>
  </si>
  <si>
    <t>Low cost, non-invasive, and continuous vital signs monitoring device for pregnant women in low resource settings (Lvital device)</t>
  </si>
  <si>
    <t>HardwareX</t>
  </si>
  <si>
    <t>https://www.sciencedirect.com/science/article/pii/S2468067222000219</t>
  </si>
  <si>
    <t>… , and portable for pregnant women’s vital signs (with cuff-less … It is a cuffless blood pressure monitoring device: the cuff-less … The production cost of our device is estimated to be less than …</t>
  </si>
  <si>
    <t>Rodney Clark</t>
  </si>
  <si>
    <t>Interactive but not direct effects of perceived racism and trait anger predict resting systolic and diastolic blood pressure in black adolescents.</t>
  </si>
  <si>
    <t>Health Psychology</t>
  </si>
  <si>
    <t>American Psychological Association (APA)</t>
  </si>
  <si>
    <t>http://dx.doi.org/10.1037/0278-6133.25.5.580</t>
  </si>
  <si>
    <t>10.1037/0278-6133.25.5.580</t>
  </si>
  <si>
    <t>1930-7810</t>
  </si>
  <si>
    <t>http://psycnet.apa.org/journals/hea/25/5/580.pdf</t>
  </si>
  <si>
    <t>Blood pressure estimation using finger-wearable sensor array</t>
  </si>
  <si>
    <t>US irrelevant; patent 11,013,421</t>
  </si>
  <si>
    <t>https://irrelevant; patents.google.com/irrelevant; patent/US11013421B2/en</t>
  </si>
  <si>
    <t>https://scholar.google.com/scholar?cites=11328544135593471635&amp;as_sdt=2005&amp;sciodt=2007&amp;hl=en</t>
  </si>
  <si>
    <t>… Features of the plurality of tactile waveforms may be used to estimate a mean arterial pressure, a systolic blood pressure, and a diastolic blood pressure independently via regression …</t>
  </si>
  <si>
    <t>https://irrelevant; patentimages.storage.googleapis.com/54/6e/a0/e2c204fc4473be/US11013421.pdf</t>
  </si>
  <si>
    <t>https://scholar.google.com/scholar?q=related:ky5iwN4SN50J:scholar.google.com/&amp;scioq=wearable+blood+pressure+monitoring+estimation+systolic+diastolic+cuffless&amp;hl=en&amp;as_sdt=2007</t>
  </si>
  <si>
    <t>T Yilmaz, R Foster, Y Hao</t>
  </si>
  <si>
    <t>Detecting vital signs with wearable wireless sensors</t>
  </si>
  <si>
    <t>https://www.mdpi.com/20818</t>
  </si>
  <si>
    <t>https://scholar.google.com/scholar?cites=3537927047512809289&amp;as_sdt=2005&amp;sciodt=2007&amp;hl=en</t>
  </si>
  <si>
    <t>… cuff-less design was developed by using combined PTT and oscillometric methods [13–15]. The system estimates … blood pressure sensor and single lead ECG monitoring. The ECG and …</t>
  </si>
  <si>
    <t>https://www.mdpi.com/1424-8220/10/12/10837/pdf</t>
  </si>
  <si>
    <t>https://scholar.google.com/scholar?q=related:SV8_rOc9GTEJ:scholar.google.com/&amp;scioq=wearable+blood+pressure+monitoring+estimation+systolic+diastolic+cuffless&amp;hl=en&amp;as_sdt=2007</t>
  </si>
  <si>
    <t>Moneli Golara, Clare Jones, Manjit Randhawa, Andrew H. Shennan</t>
  </si>
  <si>
    <t>Inflationary oscillometric blood pressure monitoring: validation of the OMRON-MIT</t>
  </si>
  <si>
    <t>http://dx.doi.org/10.1097/00126097-200212000-00006</t>
  </si>
  <si>
    <t>10.1097/00126097-200212000-00006</t>
  </si>
  <si>
    <t>http://journals.lww.com/00126097-200212000-00006</t>
  </si>
  <si>
    <t>TS Schoot, M Weenk, TH van de Belt, ...</t>
  </si>
  <si>
    <t>A new cuffless device for measuring blood pressure: a real-life validation study</t>
  </si>
  <si>
    <t>https://www.jmir.org/2016/5/e85/?dur=1</t>
  </si>
  <si>
    <t>https://scholar.google.com/scholar?cites=11416964373921417482&amp;as_sdt=2005&amp;sciodt=2007&amp;hl=en</t>
  </si>
  <si>
    <t>… devices measure systolic (SBP) and diastolic blood pressure (… We believe the market of wearable BP sensors will develop … if development of techniques, calculation, and feedback on …</t>
  </si>
  <si>
    <t>https://scholar.google.com/scholar?q=related:CkngwJs0cZ4J:scholar.google.com/&amp;scioq=wearable+blood+pressure+monitoring+estimation+systolic+diastolic+cuffless&amp;hl=en&amp;as_sdt=2007</t>
  </si>
  <si>
    <t>ECG+PPG; proprietary; checkme device</t>
  </si>
  <si>
    <t>-1.8±8.5; 2.6±12.1</t>
  </si>
  <si>
    <t>Paper alert</t>
  </si>
  <si>
    <t>http://dx.doi.org/10.1097/00126097-199905000-00008</t>
  </si>
  <si>
    <t>10.1097/00126097-199905000-00008</t>
  </si>
  <si>
    <t>http://journals.lww.com/00126097-199905000-00008</t>
  </si>
  <si>
    <t>K Qin, W Huang, T Zhang</t>
  </si>
  <si>
    <t>https://www.sciencedirect.com/science/article/pii/S1746809421005693</t>
  </si>
  <si>
    <t>https://scholar.google.com/scholar?cites=5124281914137086341&amp;as_sdt=2005&amp;sciodt=2007&amp;hl=en</t>
  </si>
  <si>
    <t>… Continuous BP monitoring based on wearable sensors has … a new division criterion for evaluation: Firstly, categorize … In this study, we proposed a cuffless, continuous approach—RDAE …</t>
  </si>
  <si>
    <t>https://scholar.google.com/scholar?q=related:hYkZVUAbHUcJ:scholar.google.com/&amp;scioq=wearable+blood+pressure+monitoring+estimation+systolic+diastolic+cuffless&amp;hl=en&amp;as_sdt=2007</t>
  </si>
  <si>
    <t>irrelevant; predicting ABP waveform from PPG signals</t>
  </si>
  <si>
    <t>Index to Authors</t>
  </si>
  <si>
    <t>http://dx.doi.org/10.1097/00126097-200512000-00011</t>
  </si>
  <si>
    <t>10.1097/00126097-200512000-00011</t>
  </si>
  <si>
    <t>http://journals.lww.com/00126097-200512000-00011</t>
  </si>
  <si>
    <t>A Nemcova, I Jordanova, M Varecka, R Smisek, ...</t>
  </si>
  <si>
    <t>Monitoring of heart rate, blood oxygen saturation, and blood pressure using a smartphone</t>
  </si>
  <si>
    <t>… Processing and Control</t>
  </si>
  <si>
    <t>https://www.sciencedirect.com/science/article/pii/S1746809420300847</t>
  </si>
  <si>
    <t>https://scholar.google.com/scholar?cites=16649962261414904306&amp;as_sdt=2005&amp;sciodt=2007&amp;hl=en</t>
  </si>
  <si>
    <t>… To estimate systolic and diastolic BP, raw smartphone data transmitted to Matlab were required to calculate the PTT, constant q, ejection time ET, and HR. Then, the age, height, and …</t>
  </si>
  <si>
    <t>https://scholar.google.com/scholar?q=related:8oFLI3aMEOcJ:scholar.google.com/&amp;scioq=wearable+blood+pressure+monitoring+estimation+systolic+diastolic+cuffless&amp;hl=en&amp;as_sdt=2007</t>
  </si>
  <si>
    <t>Self-Monitoring of Blood Pressure</t>
  </si>
  <si>
    <t>http://dx.doi.org/10.1385/1-59259-004-7:3</t>
  </si>
  <si>
    <t>10.1385/1-59259-004-7:3</t>
  </si>
  <si>
    <t>MJ Banet</t>
  </si>
  <si>
    <t>Vital signs monitor used for conditioning a patient's response</t>
  </si>
  <si>
    <t>US irrelevant; patent 7,481,772</t>
  </si>
  <si>
    <t>https://irrelevant; patents.google.com/irrelevant; patent/US7481772B2/en</t>
  </si>
  <si>
    <t>https://scholar.google.com/scholar?cites=2522297070451769233&amp;as_sdt=2005&amp;sciodt=2007&amp;hl=en</t>
  </si>
  <si>
    <t>… cuffless blood-pressure monitor that features a behavior modification system. The blood pressure monitor … devices that only measure systolic and diastolic blood pressure. These and …</t>
  </si>
  <si>
    <t>https://irrelevant; patentimages.storage.googleapis.com/pdfs/US7481772.pdf</t>
  </si>
  <si>
    <t>https://scholar.google.com/scholar?q=related:kT9JZtL_ACMJ:scholar.google.com/&amp;scioq=wearable+blood+pressure+monitoring+estimation+systolic+diastolic+cuffless&amp;hl=en&amp;as_sdt=2007</t>
  </si>
  <si>
    <t>P Shyamkumar</t>
  </si>
  <si>
    <t>Dry Electrodes for ECG and Pulse Transit Time for Blood Pressure: A Wearable Sensor and Smartphone Communication Approach</t>
  </si>
  <si>
    <t>https://search.proquest.com/openview/7f9c772cc3e1f677b1d66b177b12e320/1?pq-origsite=gscholar&amp;cbl=18750</t>
  </si>
  <si>
    <t>BOOK</t>
  </si>
  <si>
    <t>… The highest pressure observed is the systolic pressure and … A cuffless method of measuring blood pressure was first … blood pulse at a body extremity is used to estimate the blood …</t>
  </si>
  <si>
    <t>https://scholar.google.com/scholar?q=related:viucZLko7wAJ:scholar.google.com/&amp;scioq=wearable+blood+pressure+monitoring+estimation+systolic+diastolic+cuffless&amp;hl=en&amp;as_sdt=2007</t>
  </si>
  <si>
    <t>record level split without personalization; 1 subject</t>
  </si>
  <si>
    <t>Osamu Tochikubo, Kazuo Kimura</t>
  </si>
  <si>
    <t>Recent advances in blood pressure measurement technology: normalized blood pressure measurement with a double-cuff sphygmotonometer</t>
  </si>
  <si>
    <t>http://dx.doi.org/10.1097/00126097-200112000-00006</t>
  </si>
  <si>
    <t>10.1097/00126097-200112000-00006</t>
  </si>
  <si>
    <t>http://journals.lww.com/00126097-200112000-00006</t>
  </si>
  <si>
    <t>Book Review</t>
  </si>
  <si>
    <t>http://dx.doi.org/10.1097/00126097-199904000-00011</t>
  </si>
  <si>
    <t>10.1097/00126097-199904000-00011</t>
  </si>
  <si>
    <t>http://journals.lww.com/00126097-199900450-00011</t>
  </si>
  <si>
    <t>P Yousefian, S Shin, A Mousavi, CS Kim, ...</t>
  </si>
  <si>
    <t>Data mining investigation of the association between a limb ballistocardiogram and blood pressure</t>
  </si>
  <si>
    <t>https://iopscience.iop.org/article/10.1088/1361-6579/aacfe1/meta</t>
  </si>
  <si>
    <t>https://scholar.google.com/scholar?cites=308385740990085016&amp;as_sdt=2005&amp;sciodt=2007&amp;hl=en</t>
  </si>
  <si>
    <t>10.1088/1361-6579/aacfe1</t>
  </si>
  <si>
    <t>… BCG alone may suffice for cuff-less BP monitoring, where we … measurement: a potential cuffless blood pressure estimation … wearable cuff-less blood pressure and heart rate monitoring …</t>
  </si>
  <si>
    <t>https://iopscience.iop.org/article/10.1088/1361-6579/aacfe1/pdf</t>
  </si>
  <si>
    <t>https://scholar.google.com/scholar?q=related:mHeCkTKbRwQJ:scholar.google.com/&amp;scioq=wearable+blood+pressure+monitoring+estimation+systolic+diastolic+cuffless&amp;hl=en&amp;as_sdt=2007</t>
  </si>
  <si>
    <t>S Koyama, H Ishizawa, A Sakaguchi, S Hosoya, ...</t>
  </si>
  <si>
    <t>Influence on calculated blood pressure of measurement posture for the development of wearable vital sign sensors</t>
  </si>
  <si>
    <t>Journal of …</t>
  </si>
  <si>
    <t>https://www.hindawi.com/journals/js/2017/8916596/</t>
  </si>
  <si>
    <t>https://scholar.google.com/scholar?cites=6821786505967224249&amp;as_sdt=2005&amp;sciodt=2007&amp;hl=en</t>
  </si>
  <si>
    <t>… In this section, the dependence of the blood pressure calculation on the posture of the … diastolic blood pressure. Therefore, it is possible to calculate systolic and diastolic blood pressure …</t>
  </si>
  <si>
    <t>https://scholar.google.com/scholar?q=related:ucW6Da_aq14J:scholar.google.com/&amp;scioq=wearable+blood+pressure+monitoring+estimation+systolic+diastolic+cuffless&amp;hl=en&amp;as_sdt=2007</t>
  </si>
  <si>
    <t>YZ Yoon, GW Yoon</t>
  </si>
  <si>
    <t>Nonconstrained blood pressure measurement by photoplethysmography</t>
  </si>
  <si>
    <t>Journal of the Optical Society of Korea</t>
  </si>
  <si>
    <t>osapublishing.org</t>
  </si>
  <si>
    <t>https://www.osapublishing.org/abstract.cfm?uri=JOSK-10-2-91</t>
  </si>
  <si>
    <t>https://scholar.google.com/scholar?cites=14314415679516265597&amp;as_sdt=2005&amp;sciodt=2007&amp;hl=en</t>
  </si>
  <si>
    <t>… that noninvasive, cuffless and continuous measurement of BP can … Estimation of blood pressure for each day was done in the … Zhang, "A portable EGG and blood pressure telemonitoring …</t>
  </si>
  <si>
    <t>https://www.osapublishing.org/viewmedia.cfm?uri=JOSK-10-2-91&amp;seq=0</t>
  </si>
  <si>
    <t>https://scholar.google.com/scholar?q=related:fUzZMDgFp8YJ:scholar.google.com/&amp;scioq=wearable+blood+pressure+monitoring+estimation+systolic+diastolic+cuffless&amp;hl=en&amp;as_sdt=2007</t>
  </si>
  <si>
    <t>OR Patil, Y Gao, B Li, Z Jin</t>
  </si>
  <si>
    <t>CamBP: A camera-based, non-contact blood pressure monitor</t>
  </si>
  <si>
    <t>… ACM international symposium on wearable …</t>
  </si>
  <si>
    <t>https://dl.acm.org/doi/abs/10.1145/3123024.3124428?casa_token=xe892asNpCAAAAAA:WFL0D2HInAULyFnJOKxYYtva1NvR8DNLpljim5Xqt6ij9hpcG5KqsTVD5u6qSLMzFD05qKxnXZ0</t>
  </si>
  <si>
    <t>https://scholar.google.com/scholar?cites=8690249708936673025&amp;as_sdt=2005&amp;sciodt=2007&amp;hl=en</t>
  </si>
  <si>
    <t>10.1145/3123024.3124428</t>
  </si>
  <si>
    <t>… systolic blood pressure and diastolic blood pressure readings collected from a commercially available BP monitor… In this study, we have demonstrated the estimation of blood pressure …</t>
  </si>
  <si>
    <t>https://dl.acm.org/doi/pdf/10.1145/3123024.3124428?casa_token=mMK6Vmqb0rkAAAAA:m4cL56F9PtpUME7xiwDhbytelpf4-N_q31vvfhOhNARgYVEiFMpmGKi4MRqNr5Zso9o-d1G00JQ</t>
  </si>
  <si>
    <t>https://scholar.google.com/scholar?q=related:AbecPhH4mXgJ:scholar.google.com/&amp;scioq=wearable+blood+pressure+monitoring+estimation+systolic+diastolic+cuffless&amp;hl=en&amp;as_sdt=2007</t>
  </si>
  <si>
    <t>no reported MAE/ME; classification</t>
  </si>
  <si>
    <t>Proceedings from a workshop on measurement of blood pressure of The Working Group on Blood Pressure Monitoring of The European Society of Hypertension, Milan, June 1999</t>
  </si>
  <si>
    <t>http://dx.doi.org/10.1097/00126097-200002000-00006</t>
  </si>
  <si>
    <t>10.1097/00126097-200002000-00006</t>
  </si>
  <si>
    <t>https://journals.lww.com/00126097-200002000-00006</t>
  </si>
  <si>
    <t>J Yang</t>
  </si>
  <si>
    <t>Blood pressure calculation method based on pulse return wave transmission time, and blood pressure monitor</t>
  </si>
  <si>
    <t>US irrelevant; patent 10,537,254</t>
  </si>
  <si>
    <t>https://irrelevant; patents.google.com/irrelevant; patent/US10537254B2/en</t>
  </si>
  <si>
    <t>https://scholar.google.com/scholar?cites=15783549922836612231&amp;as_sdt=2005&amp;sciodt=2007&amp;hl=en</t>
  </si>
  <si>
    <t>… usually incorporated into some wearable garments (accessories)… PTT-BP blood pressure model, so that the estimated systolic … and a systolic pressure as well as a diastolic pressure are …</t>
  </si>
  <si>
    <t>https://irrelevant; patentimages.storage.googleapis.com/80/99/35/ca7f1c256aec7e/US10537254.pdf</t>
  </si>
  <si>
    <t>https://scholar.google.com/scholar?q=related:hwRSrQdvCtsJ:scholar.google.com/&amp;scioq=wearable+blood+pressure+monitoring+estimation+systolic+diastolic+cuffless&amp;hl=en&amp;as_sdt=2007</t>
  </si>
  <si>
    <t>Hypertension in practice</t>
  </si>
  <si>
    <t>http://dx.doi.org/10.1097/00126097-199910000-00012</t>
  </si>
  <si>
    <t>10.1097/00126097-199910000-00012</t>
  </si>
  <si>
    <t>http://journals.lww.com/00126097-199900450-00012</t>
  </si>
  <si>
    <t>JLC Nee, A Agape, S Sivakumar</t>
  </si>
  <si>
    <t>Cloud-based Nocturnal Blood Pressure Monitoring System for Detecting Potential Hypertensive Individuals</t>
  </si>
  <si>
    <t>2020 IEEE-EMBS …</t>
  </si>
  <si>
    <t>https://ieeexplore.ieee.org/abstract/document/9398823/</t>
  </si>
  <si>
    <t>https://scholar.google.com/scholar?cites=13605498573726089113&amp;as_sdt=2005&amp;sciodt=2007&amp;hl=en</t>
  </si>
  <si>
    <t>… made in wearable and sensor technology such monitoring is … use of cuff-less BP monitoring devices, examples of cuff-less … Sun, “Cuff-free blood pressure estimation using pulse transit …</t>
  </si>
  <si>
    <t>https://scholar.google.com/scholar?q=related:mf8GJ95w0LwJ:scholar.google.com/&amp;scioq=wearable+blood+pressure+monitoring+estimation+systolic+diastolic+cuffless&amp;hl=en&amp;as_sdt=2007</t>
  </si>
  <si>
    <t>0±4.11; 0±4.16</t>
  </si>
  <si>
    <t>Robert J. Glynn, Gilbert J. L’Italien, Howard D. Sesso, Elizabeth A. Jackson, Julie E. Buring</t>
  </si>
  <si>
    <t>Development of Predictive Models for Long-Term Cardiovascular Risk Associated With Systolic and Diastolic Blood Pressure</t>
  </si>
  <si>
    <t>http://dx.doi.org/10.1161/hy1201.097199</t>
  </si>
  <si>
    <t>10.1161/hy1201.097199</t>
  </si>
  <si>
    <t>Most existing risk prediction models have not considered the joint contribution of systolic and diastolic blood pressure to cardiovascular risk, and some suggest that there are thresholds below which further reductions of blood pressure yield no additional benefit. We developed multivariate risk prediction models that quantify the risk associated with both systolic and diastolic blood pressure and that can be used to infer the benefits of antihypertensive therapy in populations. Two large clinical trial cohorts, the Physicians’ Health Study, composed of 22 071 males (mean age, 53.2 years; median follow-up, 13.0 years), and the Women’s Health Study, composed of 39 876 females (mean age, 53.8 years; median follow-up, 6.2 years), were used to develop gender-specific predictive models via Cox regression. End points included myocardial infarction, stroke, coronary artery bypass, angioplasty, and cardiovascular death. Risk reduction estimates were derived by computing reductions associated with incremental lowering of systolic and diastolic blood pressures. In both populations, lower levels of blood pressure predicted lower event rates, with no evidence of a plateau or a J-shaped curve. In males, both systolic and diastolic blood pressures were significantly associated with events (</t>
  </si>
  <si>
    <t>https://www.ahajournals.org/doi/full/10.1161/hy1201.097199</t>
  </si>
  <si>
    <t>Z Chen, W Chen, HI Hee, P Zhao, ...</t>
  </si>
  <si>
    <t>Ballistocardiography based on optical fiber sensors</t>
  </si>
  <si>
    <t>… Conference on Optical …</t>
  </si>
  <si>
    <t>https://ieeexplore.ieee.org/abstract/document/8121530/</t>
  </si>
  <si>
    <t>https://scholar.google.com/scholar?cites=9400596023129891073&amp;as_sdt=2005&amp;sciodt=2007&amp;hl=en</t>
  </si>
  <si>
    <t>… In the non wearable BCG, we developed bed based BCG, … signs monitoring and cuff-less blood pressure measurement in … to estimate both systolic blood pressure and diastolic blood […</t>
  </si>
  <si>
    <t>https://ieeexplore.ieee.org/iel7/8114151/8121172/08121530.pdf</t>
  </si>
  <si>
    <t>https://scholar.google.com/scholar?q=related:AWGby0agdYIJ:scholar.google.com/&amp;scioq=wearable+blood+pressure+monitoring+estimation+systolic+diastolic+cuffless&amp;hl=en&amp;as_sdt=2007</t>
  </si>
  <si>
    <t>L. A. Geddes, M. Voelz, S. James, D. Reiner</t>
  </si>
  <si>
    <t>Pulse arrival time as a method of obtaining systolic and diastolic blood pressure indirectly</t>
  </si>
  <si>
    <t>http://dx.doi.org/10.1007/bf02442787</t>
  </si>
  <si>
    <t>10.1007/bf02442787</t>
  </si>
  <si>
    <t>http://link.springer.com/content/pdf/10.1007/BF02442787.pdf</t>
  </si>
  <si>
    <t>J Kim, WS Kim</t>
  </si>
  <si>
    <t>A paired stretchable printed sensor system for ambulatory blood pressure monitoring</t>
  </si>
  <si>
    <t>https://www.sciencedirect.com/science/article/pii/S092442471530279X</t>
  </si>
  <si>
    <t>https://scholar.google.com/scholar?cites=17819230933276760407&amp;as_sdt=2005&amp;sciodt=2007&amp;hl=en</t>
  </si>
  <si>
    <t>… wearable device which is aiming for continuous monitoring of … reference blood pressure estimates blood pressure reliably … arm and measures systolic and diastolic blood pressures for …</t>
  </si>
  <si>
    <t>https://scholar.google.com/scholar?q=related:VxmdnB-gSvcJ:scholar.google.com/&amp;scioq=wearable+blood+pressure+monitoring+estimation+systolic+diastolic+cuffless&amp;hl=en&amp;as_sdt=2007</t>
  </si>
  <si>
    <t>Yoonkyung Chang, Gyeong Seon Choi, Soo Mee Lim, Yong-Jae Kim, Tae-Jin Song</t>
  </si>
  <si>
    <t>Interarm Systolic and Diastolic Blood Pressure Difference Is Diversely Associated With Cerebral Atherosclerosis in Noncardioembolic Stroke Patients</t>
  </si>
  <si>
    <t>http://dx.doi.org/10.1093/ajh/hpx126</t>
  </si>
  <si>
    <t>10.1093/ajh/hpx126</t>
  </si>
  <si>
    <t>http://academic.oup.com/ajh/article-pdf/31/1/35/23650914/hpx126.pdf</t>
  </si>
  <si>
    <t>Xiao-Rong Ding, Yuan-Ting Zhang, Hon Ki Tsang</t>
  </si>
  <si>
    <t>A new modeling methodology for continuous cuffless blood pressure measurement</t>
  </si>
  <si>
    <t>2016 IEEE-EMBS International Conference on Biomedical and Health Informatics (BHI)</t>
  </si>
  <si>
    <t>http://dx.doi.org/10.1109/bhi.2016.7455885</t>
  </si>
  <si>
    <t>10.1109/bhi.2016.7455885</t>
  </si>
  <si>
    <t>ECG+PPG; PAT; PIR</t>
  </si>
  <si>
    <t>-0.41±5.15; -0.84±4.05</t>
  </si>
  <si>
    <t>Anping Cai, Yingling Zhou, Dan Zhou, Yingqing Feng</t>
  </si>
  <si>
    <t>PS 05-18 CONTINUOUS SYSTOLIC AND DIASTOLIC BLOOD PRESSURE NIGHT-TO-DAY RATIO IN RELATION WITH CORONARY HEART DISEASE AND ISCHEMIC STROKE</t>
  </si>
  <si>
    <t>http://dx.doi.org/10.1097/01.hjh.0000500281.35638.eb</t>
  </si>
  <si>
    <t>10.1097/01.hjh.0000500281.35638.eb</t>
  </si>
  <si>
    <t>https://journals.lww.com/10.1097/01.hjh.0000500281.35638.eb</t>
  </si>
  <si>
    <t>Joakim Olbers, Adam Gille, Jan Östergren, Petter Ljungman, Mårten Rosenqvist, Nils Witt</t>
  </si>
  <si>
    <t>Abstract 16891: Beat-to-beat Systolic as Well as Diastolic Blood Pressure Variability is High in Atrial Fibrillation</t>
  </si>
  <si>
    <t>http://dx.doi.org/10.1161/circ.132.suppl_3.16891</t>
  </si>
  <si>
    <t>10.1161/circ.132.suppl_3.16891</t>
  </si>
  <si>
    <t>JS Lillie, AS Liberson, DA Borkholder</t>
  </si>
  <si>
    <t>Improved blood pressure prediction using systolic flow correction of pulse wave velocity</t>
  </si>
  <si>
    <t>Cardiovascular engineering and …</t>
  </si>
  <si>
    <t>https://link.springer.com/article/10.1007/s13239-016-0281-y</t>
  </si>
  <si>
    <t>https://scholar.google.com/scholar?cites=15696707286708509500&amp;as_sdt=2005&amp;sciodt=2007&amp;hl=en</t>
  </si>
  <si>
    <t>10.1007/s13239-016-0281-y</t>
  </si>
  <si>
    <t>… that systolic flow correction is an essential element of non-invasive, cuff-less blood pressure estimation … They found TT was most closely correlated to diastolic blood pressure (DBP) R 2 …</t>
  </si>
  <si>
    <t>https://www.researchgate.net/profile/Alexander-Liberson/publication/309023289_Improved_Blood_Pressure_Prediction_Using_Systolic_Flow_Correction_of_Pulse_Wave_Velocity/links/5a0f220b0f7e9bd1b2bdbdd5/Improved-Blood-Pressure-Prediction-Using-Systolic-Flow-Correction-of-Pulse-Wave-Velocity.pdf</t>
  </si>
  <si>
    <t>https://scholar.google.com/scholar?q=related:PNuLzxzo1dkJ:scholar.google.com/&amp;scioq=wearable+blood+pressure+monitoring+estimation+systolic+diastolic+cuffless&amp;hl=en&amp;as_sdt=2007</t>
  </si>
  <si>
    <t>A Rudnichi</t>
  </si>
  <si>
    <t>Gene polymorphisms of the renin-angiotensin system and age-related changes in systolic and diastolic blood pressure in subjects with hypertension</t>
  </si>
  <si>
    <t>http://dx.doi.org/10.1016/j.amjhyper.2003.12.011</t>
  </si>
  <si>
    <t>10.1016/j.amjhyper.2003.12.011</t>
  </si>
  <si>
    <t>http://academic.oup.com/ajh/article-pdf/17/4/321/540664/17_4_321.pdf</t>
  </si>
  <si>
    <t>Remo Lazazzera, Yassir Belhaj, Guy Carrault</t>
  </si>
  <si>
    <t>A New Wearable Device for Blood Pressure Estimation Using Photoplethysmogram</t>
  </si>
  <si>
    <t>http://dx.doi.org/10.3390/s19112557</t>
  </si>
  <si>
    <t>10.3390/s19112557</t>
  </si>
  <si>
    <t>We present a novel smartwatch, CareUp ® , for estimating the Blood Pressure (BP) in real time. It consists of two pulse oximeters: one placed on the back and one on the front of the device. Placing the index finger on the front oximeter starts the acquisition of two photoplethysmograms (PPG); the signals are then filtered and cross-correlated to obtain a Time Delay between them, called Pulse Transit Time (PTT). The Heart Rate (HR) (estimated from the finger PPG) and the PTT are then input in a linear model to give an estimation of the Systolic and Diastolic BP. The performance of the smartwatch in measuring BP have been validated in the Institut Coeur Paris Centre Turin (ICPC), using a sphygmomanometer, on 44 subjects. During the validation, the measures of the CareUp ® were compared to those of two oscillometry-based devices already available on the market: Thuasne ® and Magnien ® . The results showed an accuracy comparable to the oscillometry-based devices and they almost agreed with the American Association for the Advancement of Medical Instrumentation standard for non-automated sphygmomanometers. The integration of the BP estimation algorithm in the smartwatch makes the CareUp ® an easy-to-use, wearable device for monitoring the BP in real time.</t>
  </si>
  <si>
    <t>https://www.mdpi.com/1424-8220/19/11/2557/pdf</t>
  </si>
  <si>
    <t>physiological model; Moens-Kortweg</t>
  </si>
  <si>
    <t>0.57±11.86; 1.31±5.43</t>
  </si>
  <si>
    <t>P Samartkit, S Pullteap, O Bernal</t>
  </si>
  <si>
    <t>A Non-Invasive Heart Rate and Blood Pressure Monitoring System using Piezoelectric and Photoplethysmographic Sensors</t>
  </si>
  <si>
    <t>Measurement</t>
  </si>
  <si>
    <t>https://www.sciencedirect.com/science/article/pii/S0263224122004638</t>
  </si>
  <si>
    <t>… (MAD) in systolic blood pressure (SBP) and diastolic blood pressure (DBP) were … measurement. Consequently, the time delay between the systolic peaks would lead to SBP calculation, …</t>
  </si>
  <si>
    <t>PPG+pressure sensor; PTT</t>
  </si>
  <si>
    <t>physiological model; Moens-Korteweg and Hughes equations</t>
  </si>
  <si>
    <t>9.76; 8.81</t>
  </si>
  <si>
    <t>immediate calibration and test was not recorded for this analysis</t>
  </si>
  <si>
    <t>Xiaobin Guo, Yesong Liu, Nan Yang, Ping Liu, Ying Zhu, Xiaoshuang Xia, Wenxia Yu, Chumin Zhao, Lin Wang, Shouling Wu, Xin Li</t>
  </si>
  <si>
    <t>Association of systolic blood pressure with cardiovascular outcomes in elderly patients with hypertension in Northern China</t>
  </si>
  <si>
    <t>http://dx.doi.org/10.1097/mbp.0000000000000339</t>
  </si>
  <si>
    <t>10.1097/mbp.0000000000000339</t>
  </si>
  <si>
    <t>https://journals.lww.com/10.1097/MBP.0000000000000339</t>
  </si>
  <si>
    <t>B Paliakaitė, PH Charlton, A Rapalis, ...</t>
  </si>
  <si>
    <t>Blood Pressure Estimation Based on Photoplethysmography: Finger Versus Wrist</t>
  </si>
  <si>
    <t>2021 Computing in …</t>
  </si>
  <si>
    <t>https://ieeexplore.ieee.org/abstract/document/9662716/</t>
  </si>
  <si>
    <t>https://scholar.google.com/scholar?cites=16519004952246112639&amp;as_sdt=2005&amp;sciodt=2007&amp;hl=en</t>
  </si>
  <si>
    <t>… between systolic and diastolic peaks of a single PPG pulse wave obtained using a single sensor. It is … Highly wearable cuff-less blood pressure and heart rate monitoring with single-arm …</t>
  </si>
  <si>
    <t>https://epubl.ktu.edu/object/elaba:117227325/117227325.pdf</t>
  </si>
  <si>
    <t>https://scholar.google.com/scholar?q=related:f1GMjXtLP-UJ:scholar.google.com/&amp;scioq=wearable+blood+pressure+monitoring+estimation+systolic+diastolic+cuffless&amp;hl=en&amp;as_sdt=2007</t>
  </si>
  <si>
    <t>ECG+PPG; PAT, PIR, HR</t>
  </si>
  <si>
    <t>classical ML: MLR</t>
  </si>
  <si>
    <t>Internal; finger cuff; CNAP</t>
  </si>
  <si>
    <t>unclear, but reports F1 score for &gt;10, &lt;10 changes</t>
  </si>
  <si>
    <t>0.47±10.44</t>
  </si>
  <si>
    <t>Yung-Hua Kao, Paul C.-P. Chao, Yueh Hung, Chin-Long Wey</t>
  </si>
  <si>
    <t>Live demonstration: A novel cuffless photoplethysmography sensor for continuous blood pressure measurement</t>
  </si>
  <si>
    <t>2017 IEEE SENSORS</t>
  </si>
  <si>
    <t>http://dx.doi.org/10.1109/icsens.2017.8234028</t>
  </si>
  <si>
    <t>10.1109/icsens.2017.8234028</t>
  </si>
  <si>
    <t>http://xplorestaging.ieee.org/ielx7/8169642/8233862/08234028.pdf?arnumber=8234028</t>
  </si>
  <si>
    <t>demonstration</t>
  </si>
  <si>
    <t>TJ Sullivan, WN Dougherty, RC Kimoto, ...</t>
  </si>
  <si>
    <t>Electrical coupling of pulse transit time (PTT) measurement system to heart for blood pressure measurement</t>
  </si>
  <si>
    <t>https://irrelevant; patents.google.com/irrelevant; patent/US10779738B2/en</t>
  </si>
  <si>
    <t>https://scholar.google.com/scholar?cites=13528012639116657663&amp;as_sdt=2005&amp;sciodt=2007&amp;hl=en</t>
  </si>
  <si>
    <t>… A similar approach can be used to predict MAP, systolic blood pressure (SBP), and diastolic blood pressure (DBP) values based on a measured PTT value. For example, equations (3), (…</t>
  </si>
  <si>
    <t>https://irrelevant; patentimages.storage.googleapis.com/67/ae/60/393c51e3b144ea/US10779738.pdf</t>
  </si>
  <si>
    <t>https://scholar.google.com/scholar?q=related:_wOLH9InvbsJ:scholar.google.com/&amp;scioq=wearable+blood+pressure+monitoring+estimation+systolic+diastolic+cuffless&amp;hl=en&amp;as_sdt=2007</t>
  </si>
  <si>
    <t>Wenxi Chen, Toshiyo Tamura</t>
  </si>
  <si>
    <t>Tracking of Monthly Health Condition Change from Daily Measurement of Systolic Blood Pressure</t>
  </si>
  <si>
    <t>Proceedings of the International Conference on Health Informatics</t>
  </si>
  <si>
    <t>SCITEPRESS - Science and and Technology Publications</t>
  </si>
  <si>
    <t>http://dx.doi.org/10.5220/0005203400690074</t>
  </si>
  <si>
    <t>10.5220/0005203400690074</t>
  </si>
  <si>
    <t>Y Chen, L Li, C Hershler, RP Dill</t>
  </si>
  <si>
    <t>Continuous non-invasive blood pressure monitoring method and apparatus</t>
  </si>
  <si>
    <t>US irrelevant; patent 6,599,251</t>
  </si>
  <si>
    <t>https://irrelevant; patents.google.com/irrelevant; patent/US6599251B2/en</t>
  </si>
  <si>
    <t>https://scholar.google.com/scholar?cites=9318669827487901507&amp;as_sdt=2005&amp;sciodt=2007&amp;hl=en</t>
  </si>
  <si>
    <t>… Display 54 includes a portion 55A for displaying estimated systolic blood pressure, a portion 55B for displaying estimated diastolic blood pressure; a portion 55C for displaying the …</t>
  </si>
  <si>
    <t>https://irrelevant; patentimages.storage.googleapis.com/fe/cb/9f/b080ac21867d8a/US6599251.pdf</t>
  </si>
  <si>
    <t>https://scholar.google.com/scholar?q=related:QyeR7tWQUoEJ:scholar.google.com/&amp;scioq=wearable+blood+pressure+monitoring+estimation+systolic+diastolic+cuffless&amp;hl=en&amp;as_sdt=2007</t>
  </si>
  <si>
    <t>Liangye Li, Yunfei Liu, Shunfeng Sheng, Changying Song, Wei Fan, Qizhen Sun</t>
  </si>
  <si>
    <t>Wearable Smartwatch based on Optical Fiber for Continuous Blood Pressure Monitoring.</t>
  </si>
  <si>
    <t>Optical Fiber Communication Conference (OFC) 2022</t>
  </si>
  <si>
    <t>Optica Publishing Group</t>
  </si>
  <si>
    <t>http://dx.doi.org/10.1364/ofc.2022.w2a.14</t>
  </si>
  <si>
    <t>10.1364/ofc.2022.w2a.14</t>
  </si>
  <si>
    <t>https://opg.optica.org/viewmedia.cfm?URI=OFC-2022-W2A.14&amp;seq=0</t>
  </si>
  <si>
    <t>E Iadanza, C Chilleri</t>
  </si>
  <si>
    <t>Input Clinical Parameters for Cardiac Heart Failure Characterization Using Machine Learning</t>
  </si>
  <si>
    <t>International Conference on Biomedical and Health …</t>
  </si>
  <si>
    <t>https://link.springer.com/chapter/10.1007/978-3-030-30636-6_45</t>
  </si>
  <si>
    <t>10.1007/978-3-030-30636-6_45</t>
  </si>
  <si>
    <t>… method to estimate noninvasive cuffless blood pressure (BP)… Their results showed that the change of the systolic pressure … with the wearable cuffless blood pressure monitors. This …</t>
  </si>
  <si>
    <t>https://scholar.google.com/scholar?output=instlink&amp;q=info:J0wRMmEO2lQJ:scholar.google.com/&amp;hl=en&amp;as_sdt=2007&amp;scillfp=16784210188900334801&amp;oi=lle</t>
  </si>
  <si>
    <t>https://scholar.google.com/scholar?q=related:J0wRMmEO2lQJ:scholar.google.com/&amp;scioq=wearable+blood+pressure+monitoring+estimation+systolic+diastolic+cuffless&amp;hl=en&amp;as_sdt=2007</t>
  </si>
  <si>
    <t>Chunkai Qiu, Taiyang Wu, Fatemeh Heydari, Jean-Michel Redoute, Mehmet Rasit Yuce</t>
  </si>
  <si>
    <t>Wearable Blood Pressure Monitoring Based on Bio-Impedance and Photoplethysmography Sensors on the Arm</t>
  </si>
  <si>
    <t>http://dx.doi.org/10.1109/icsens.2018.8589785</t>
  </si>
  <si>
    <t>10.1109/icsens.2018.8589785</t>
  </si>
  <si>
    <t>http://xplorestaging.ieee.org/ielx7/8572682/8589503/08589785.pdf?arnumber=8589785</t>
  </si>
  <si>
    <t>Tetsuya Akaishi, Michiaki Abe, Takashi Miki, Mika Miki, Yasuharu Funamizu, Sadayoshi Ito, Takaaki Abe, Tadashi Ishii</t>
  </si>
  <si>
    <t>Ratio of diastolic to systolic blood pressure represents renal resistive index</t>
  </si>
  <si>
    <t>http://dx.doi.org/10.1038/s41371-019-0264-1</t>
  </si>
  <si>
    <t>10.1038/s41371-019-0264-1</t>
  </si>
  <si>
    <t>irrelevant; abstract: Increased intrarenal vascular resistance is suggested to accompany chronic kidney diseases (CKD), which is known to be closely associated with hypertension. However, there are few studies that have examined the relationship between blood pressure and intrarenal vascular resistance. Renal color Doppler ultrasonography is one method that can non-invasively evaluate intrarenal vascular resistance. In this study, we comprehensively studied the correlations between ultrasonic parameters and blood pressure indices to elucidate their relationships. In total, 162 patients with suspected CKD were enrolled for this study. Demographics, blood pressure, blood test, urine test, and renal color Doppler ultrasonography data were obtained. The ratio of diastolic to systolic blood pressure (D/S ratio) and pulse pressure were calculated. Our results indicated strong negative correlations between the renal resistive index (RI) values in all four of the studied kidney regions and the D/S ratio. The RI values also showed significant correlations with diastolic pressure and pulse pressure, but they were weaker. Partial correlation coefficients between pulse pressure, mean arterial pressure, D/S ratio, and RI showed that D/S ratio significantly correlated with RI, but pulse pressure or mean arterial pressure did not. Systolic blood pressure did not correlate with any of the studied ultrasonic values. The negative correlation between RI values and the D/S ratio was still observed in subjects without renal dysfunction or any medications. In conclusion, D/S ratio, rather than pulse pressure or mean arterial pressure, would be the most appropriate index to estimate/calculate/judge intrarenal vascular resistance.</t>
  </si>
  <si>
    <t>http://www.nature.com/articles/s41371-019-0264-1.pdf</t>
  </si>
  <si>
    <t>R Sethi, J Watson</t>
  </si>
  <si>
    <t>Systems and methods for non-invasive blood pressure monitoring</t>
  </si>
  <si>
    <t>US irrelevant; patent App. 12/242,238</t>
  </si>
  <si>
    <t>https://irrelevant; patents.google.com/irrelevant; patent/US20090326386A1/en</t>
  </si>
  <si>
    <t>https://scholar.google.com/scholar?cites=2704819522143706009&amp;as_sdt=2005&amp;sciodt=2007&amp;hl=en</t>
  </si>
  <si>
    <t>… be used to derive an estimated blood pressure measurement. … fully portable and continuous blood pressure monitoring solution. … device for cuff-less blood pressure(bp) measurement …</t>
  </si>
  <si>
    <t>https://irrelevant; patentimages.storage.googleapis.com/1b/9b/92/80d8cf36e3c055/US20090326386A1.pdf</t>
  </si>
  <si>
    <t>https://scholar.google.com/scholar?q=related:mdvqTgZziSUJ:scholar.google.com/&amp;scioq=wearable+blood+pressure+monitoring+estimation+systolic+diastolic+cuffless&amp;hl=en&amp;as_sdt=2007</t>
  </si>
  <si>
    <t>Panayiotis Louca, Olatz Mompeo, Emily R. Leeming, Sarah E. Berry, Massimo Mangino, Tim D. Spector, Sandosh Padmanabhan, Cristina Menni</t>
  </si>
  <si>
    <t>Dietary Influence on Systolic and Diastolic Blood Pressure in the TwinsUK Cohort</t>
  </si>
  <si>
    <t>Nutrients</t>
  </si>
  <si>
    <t>http://dx.doi.org/10.3390/nu12072130</t>
  </si>
  <si>
    <t>10.3390/nu12072130</t>
  </si>
  <si>
    <t>2072-6643</t>
  </si>
  <si>
    <t>Nutrition plays a key role in blood pressure (BP) regulation. Here, we examine associations between nutrient intakes and BP in a large predominantly female population-based cohort. We assessed the correlation between 45 nutrients (from food frequency questionnaires) and systolic BP/diastolic BP (SBP/DBP) in 3889 individuals from TwinsUK not on hypertensive treatments and replicated in an independent subset of monozygotic twins discordant for nutrient intake (17–242 pairs). Results from both analyses were meta-analysed. For significant nutrients, we calculated heritability using structural equation modelling. We identified and replicated 15 nutrients associated with SBP, 9 also being associated with DBP, adjusting for covariates and multiple testing. 14 of those had a heritable component (h2: 27.1–57.6%). Strong associations with SBP were observed for riboflavin (Beta(SE) = −1.49(0.38), P = 1.00 × 10−4) and tryptophan (−0.31(0.01), P = 5 × 10−4), while with DBP for alcohol (0.05(0.07), P = 1.00 × 10−4) and lactose (−0.05(0.0), P = 1.3 × 10−3). Two multivariable nutrient scores, combining independently SBP/DBP-associated nutrients, explained 22% of the variance in SBP and 13.6% of the variance in DBP. Moreover, bivariate heritability analysis suggested that nutrients and BP share some genetic influences. We confirm current understanding and extend the panel of dietary nutrients implicated in BP regulation underscoring the value of nutrient focused dietary research in preventing and managing hypertension.</t>
  </si>
  <si>
    <t>https://www.mdpi.com/2072-6643/12/7/2130/pdf</t>
  </si>
  <si>
    <t>B Zhang, H Ren, G Huang, Y Cheng, C Hu</t>
  </si>
  <si>
    <t>BMC bioinformatics</t>
  </si>
  <si>
    <t>https://link.springer.com/article/10.1186/s12859-019-2667-y</t>
  </si>
  <si>
    <t>https://scholar.google.com/scholar?cites=6029102205986187602&amp;as_sdt=2005&amp;sciodt=2007&amp;hl=en</t>
  </si>
  <si>
    <t>10.1186/s12859-019-2667-y</t>
  </si>
  <si>
    <t>… Wearable devices that enable continuous measurement of … from both a cuffless blood pressure measurement device (EIMO) … prediction, this paper defines the accuracy evaluation index …</t>
  </si>
  <si>
    <t>https://scholar.google.com/scholar?q=related:UqlURoOsq1MJ:scholar.google.com/&amp;scioq=wearable+blood+pressure+monitoring+estimation+systolic+diastolic+cuffless&amp;hl=en&amp;as_sdt=2007</t>
  </si>
  <si>
    <t>Sun Ryoung Choi, Young-Ki Lee, Hayne Cho Park, Do Hyoung Kim, Ajin Cho, Min-Kyung Kang, Seonghoon Choi</t>
  </si>
  <si>
    <t>Clinical significance of central systolic blood pressure in LV diastolic dysfunction and CV mortality</t>
  </si>
  <si>
    <t>PLOS ONE</t>
  </si>
  <si>
    <t>Public Library of Science (PLoS)</t>
  </si>
  <si>
    <t>http://dx.doi.org/10.1371/journal.pone.0250653</t>
  </si>
  <si>
    <t>10.1371/journal.pone.0250653</t>
  </si>
  <si>
    <t>1932-6203</t>
  </si>
  <si>
    <t>Background and aims: Cardiovascular (CV) disease is the major cause of death in patients with end-stage kidney disease (ESKD). Left ventricular (LV) diastolic dysfunction reflects LV pressure overload and is common in patients with ESKD. Recently, there have been studies on the usefulness of central blood pressure (BP); however, the relationship between central BP and LV diastolic dysfunction is not clear in dialysis patients with preserved systolic function. The purpose of this study was to investigate the clinical implication of central BP on LV diastolic dysfunction and CV mortality in the ESKD patients with preserved LV systolic function. Methods: This prospective observational cohort study investigated the effect of LV diastolic dysfunction on CV mortality in the ESKD patients with preserved systolic function using echocardiography. Vascular calcification was evaluated using the abdominal aortic calcification score, and aortic stiffness was determined by measuring pulse wave velocity (PWV). The predictors of CV mortality were analyzed using Cox proportional hazard analysis. Results: The subjects were comprised of 61 patients, with an average age of 54 years, 20 males (32.8%), and 25 diabetics (41.0%). There were 39 patients on hemodialysis and 22 patients receiving peritoneal dialysis treatment. During the mean follow-up period of 79.3 months, 16 patients (26.2%) died, and 7 patients (11.4%) died of CV events. The central systolic BP and diabetes were independent risk factors for LV diastolic dysfunction. In addition, patients with LV diastolic dysfunction had an increased CV mortality. When left atrial volume index and PWV were adjusted, the E/E’ ratio was found to be a predictor of CV mortality. Conclusions: Central systolic BP and diabetes were found to be significant risk factors for LV diastolic dysfunction. LV diastolic dysfunction can independently predict CV mortality in dialysis patients with preserved LV systolic function.</t>
  </si>
  <si>
    <t>https://dx.plos.org/10.1371/journal.pone.0250653</t>
  </si>
  <si>
    <t>IEEE P1708™/D04</t>
  </si>
  <si>
    <t>Performance Evaluation</t>
  </si>
  <si>
    <t>https://ieeexplore.ieee.org/abstract/document/6846264/</t>
  </si>
  <si>
    <t>… definition of 1 wearable cuffless blood pressure (BP) … of hypertension reveal that, the systolic 41 hypertension is much … For systolic and diastolic values, the following graphical plots …</t>
  </si>
  <si>
    <t>https://scholar.google.com/scholar?output=instlink&amp;q=info:hcike947KJEJ:scholar.google.com/&amp;hl=en&amp;as_sdt=2007&amp;scillfp=13890403992000264399&amp;oi=lle</t>
  </si>
  <si>
    <t>H Asada, A Marinkovic, A Reisner, ...</t>
  </si>
  <si>
    <t>Apparatus and method for blood pressure measurement by touch</t>
  </si>
  <si>
    <t>US irrelevant; patent App. 11 …</t>
  </si>
  <si>
    <t>https://irrelevant; patents.google.com/irrelevant; patent/US20070167844A1/en</t>
  </si>
  <si>
    <t>https://scholar.google.com/scholar?cites=17973152151130085695&amp;as_sdt=2005&amp;sciodt=2007&amp;hl=en</t>
  </si>
  <si>
    <t>… the systolic blood pressure and diastolic blood pressure … Similarly, the mean arterial pressure can be estimated from … for cuff-less blood pressure measurement in a mobile device …</t>
  </si>
  <si>
    <t>https://irrelevant; patentimages.storage.googleapis.com/cc/e5/17/6407ced17794a5/US20070167844A1.pdf</t>
  </si>
  <si>
    <t>https://scholar.google.com/scholar?q=related:Pxko1qd2bfkJ:scholar.google.com/&amp;scioq=wearable+blood+pressure+monitoring+estimation+systolic+diastolic+cuffless&amp;hl=en&amp;as_sdt=2007</t>
  </si>
  <si>
    <t>B. Gavish, M. Litvak, J. Mekler, M. Bursztyn</t>
  </si>
  <si>
    <t>COMPARING THE SYSTOLIC-DIASTOLIC VARIABILITY RATIO DETERMINED USING 24H AMBULATORY WITH GRAVITY GENERATED BLOOD PRESSURE VARIATIONS IN RESPONSE TO CHANGING ARM LEVEL</t>
  </si>
  <si>
    <t>http://dx.doi.org/10.1097/00004872-201106001-01352</t>
  </si>
  <si>
    <t>10.1097/00004872-201106001-01352</t>
  </si>
  <si>
    <t>https://journals.lww.com/00004872-201106001-01352</t>
  </si>
  <si>
    <t>Jian Wang, Robert Yu, Sanjay Shete</t>
  </si>
  <si>
    <t>Comparison of multilevel modeling and the family-based association test for identifying genetic variants associated with systolic and diastolic blood pressure using Genetic Analysis Workshop 18 simulated data</t>
  </si>
  <si>
    <t>BMC Proceedings</t>
  </si>
  <si>
    <t>http://dx.doi.org/10.1186/1753-6561-8-s1-s30</t>
  </si>
  <si>
    <t>10.1186/1753-6561-8-s1-s30</t>
  </si>
  <si>
    <t>1753-6561</t>
  </si>
  <si>
    <t>http://link.springer.com/content/pdf/10.1186/1753-6561-8-S1-S30.pdf</t>
  </si>
  <si>
    <t>irrelevant; genetics</t>
  </si>
  <si>
    <t>Q HUA, M LI, L LIU</t>
  </si>
  <si>
    <t>Effects of pulse, systolic, diastolic and average blood pressure on endothelium function damage, left ventricular hypertrophy in patients with essential hypertension</t>
  </si>
  <si>
    <t>http://dx.doi.org/10.1016/j.amjhyper.2005.03.428</t>
  </si>
  <si>
    <t>10.1016/j.amjhyper.2005.03.428</t>
  </si>
  <si>
    <t>http://academic.oup.com/ajh/article-pdf/18/S4/154A/311292/18_S4_154Aa.pdf</t>
  </si>
  <si>
    <t>Brent C. Taylor, Timothy J. Wilt, H. Gilbert Welch</t>
  </si>
  <si>
    <t>Impact of Diastolic and Systolic Blood Pressure on Mortality: Implications for the Definition of “Normal”</t>
  </si>
  <si>
    <t>Journal of General Internal Medicine</t>
  </si>
  <si>
    <t>http://dx.doi.org/10.1007/s11606-011-1660-6</t>
  </si>
  <si>
    <t>10.1007/s11606-011-1660-6</t>
  </si>
  <si>
    <t>0884-8734</t>
  </si>
  <si>
    <t>http://link.springer.com/content/pdf/10.1007/s11606-011-1660-6.pdf</t>
  </si>
  <si>
    <t>Portable device for measuring blood pressure and method therefor</t>
  </si>
  <si>
    <t>US irrelevant; patent 8,795,185</t>
  </si>
  <si>
    <t>https://irrelevant; patents.google.com/irrelevant; patent/US8795185B2/en</t>
  </si>
  <si>
    <t>https://scholar.google.com/scholar?cites=11488611506264555462&amp;as_sdt=2005&amp;sciodt=2007&amp;hl=en</t>
  </si>
  <si>
    <t>… Herein, the systolic and diastolic pressures are estimated to … a portable blood pressure measuring method in which a blood … for cufflessly and non-invasively measuring wrist blood …</t>
  </si>
  <si>
    <t>https://irrelevant; patentimages.storage.googleapis.com/f2/34/eb/4901c0addea965/US8795185.pdf</t>
  </si>
  <si>
    <t>https://scholar.google.com/scholar?q=related:xj9dsUu_b58J:scholar.google.com/&amp;scioq=wearable+blood+pressure+monitoring+estimation+systolic+diastolic+cuffless&amp;hl=en&amp;as_sdt=2007</t>
  </si>
  <si>
    <t>R. Cabrera Sole, C. Turpin Lucas, L. Urrego Rivera, D. Calle Salazar, M. Aguilera Saldaña</t>
  </si>
  <si>
    <t>[PP.29.15] OBESITY INCREASES THE CENTRAL SYSTOLIC AND DIASTOLIC BLOOD PRESSURE DESPITE HAVING PROPER TREATMENT IN HYPERTENSIVE PATIENTS</t>
  </si>
  <si>
    <t>http://dx.doi.org/10.1097/01.hjh.0000492224.43634.c4</t>
  </si>
  <si>
    <t>10.1097/01.hjh.0000492224.43634.c4</t>
  </si>
  <si>
    <t>https://journals.lww.com/10.1097/01.hjh.0000492224.43634.c4</t>
  </si>
  <si>
    <t>B Wang, Z Huang, J Wu, Z Liu, Y Liu, ...</t>
  </si>
  <si>
    <t>Continuous blood pressure estimation using PPG and ECG signal</t>
  </si>
  <si>
    <t>Advances in Body Area …</t>
  </si>
  <si>
    <t>https://link.springer.com/chapter/10.1007/978-3-030-02819-0_6</t>
  </si>
  <si>
    <t>https://scholar.google.com/scholar?cites=1184215329679224871&amp;as_sdt=2005&amp;sciodt=2007&amp;hl=en</t>
  </si>
  <si>
    <t>10.1007/978-3-030-02819-0_6</t>
  </si>
  <si>
    <t>… and systolic blood pressure. The results shows that … caused by poor contact to the wearable sensor; (C) high frequency … methods for cuffless continuous blood pressure estimation based …</t>
  </si>
  <si>
    <t>https://scholar.google.com/scholar?q=related:JzAab5EtbxAJ:scholar.google.com/&amp;scioq=wearable+blood+pressure+monitoring+estimation+systolic+diastolic+cuffless&amp;hl=en&amp;as_sdt=2007</t>
  </si>
  <si>
    <t>J. G. Wang, J. A. Staessen, S. S. Franklin, R. Fagard, F. Gueyffier</t>
  </si>
  <si>
    <t>SYSTOLIC AND DIASTOLIC BLOOD PRESSURE LOWERING AS DETERMINANTS OF CARDIOVASCULAR OUTCOME ON ANTIHYPERTENSIVE DRUG TREATMENT</t>
  </si>
  <si>
    <t>http://dx.doi.org/10.1097/00004872-200406002-00955</t>
  </si>
  <si>
    <t>10.1097/00004872-200406002-00955</t>
  </si>
  <si>
    <t>Z Zhou, MJ Banet</t>
  </si>
  <si>
    <t>System for measuring blood pressure featuring a blood pressure cuff comprising size information</t>
  </si>
  <si>
    <t>US irrelevant; patent App. 12/262,689</t>
  </si>
  <si>
    <t>https://irrelevant; patents.google.com/irrelevant; patent/US20090118628A1/en</t>
  </si>
  <si>
    <t>https://scholar.google.com/scholar?cites=1643370466544176013&amp;as_sdt=2005&amp;sciodt=2007&amp;hl=en</t>
  </si>
  <si>
    <t>… measure a patient's systolic and diastolic blood pressure. A … in a calculation to improve accuracy of the blood pressure … C Pocket-size electronic cuffless blood pressure and pulse rate …</t>
  </si>
  <si>
    <t>https://irrelevant; patentimages.storage.googleapis.com/pdfs/US20090118628.pdf</t>
  </si>
  <si>
    <t>https://scholar.google.com/scholar?q=related:jcu7fLtszhYJ:scholar.google.com/&amp;scioq=wearable+blood+pressure+monitoring+estimation+systolic+diastolic+cuffless&amp;hl=en&amp;as_sdt=2007</t>
  </si>
  <si>
    <t>O. Celander, O. Thorén</t>
  </si>
  <si>
    <t>Validation of a Plethysmographic Method for Measuring the Systolic and Diastolic Blood Pressure in Man</t>
  </si>
  <si>
    <t>Scandinavian Journal of Clinical and Laboratory Investigation</t>
  </si>
  <si>
    <t>http://dx.doi.org/10.3109/00365517109080198</t>
  </si>
  <si>
    <t>10.3109/00365517109080198</t>
  </si>
  <si>
    <t>0036-5513</t>
  </si>
  <si>
    <t>http://www.tandfonline.com/doi/pdf/10.3109/00365517109080198</t>
  </si>
  <si>
    <t>A Tazarv, M Levorato</t>
  </si>
  <si>
    <t>A deep learning approach to predict blood pressure from ppg signals</t>
  </si>
  <si>
    <t>… Conference of the IEEE Engineering in …</t>
  </si>
  <si>
    <t>https://ieeexplore.ieee.org/abstract/document/9629687/</t>
  </si>
  <si>
    <t>https://scholar.google.com/scholar?cites=1146872553783121829&amp;as_sdt=2005&amp;sciodt=2007&amp;hl=en</t>
  </si>
  <si>
    <t>… each period is called the Systolic Blood Pressure or SBP, and the … While continuous and portable BP monitoring is of high … is a cuffless, noninvasive and feasible method which estimates …</t>
  </si>
  <si>
    <t>https://ieeexplore.ieee.org/iel7/9629355/9629471/09629687.pdf</t>
  </si>
  <si>
    <t>https://scholar.google.com/scholar?q=related:pVfj4oKC6g8J:scholar.google.com/&amp;scioq=wearable+blood+pressure+monitoring+estimation+systolic+diastolic+cuffless&amp;hl=en&amp;as_sdt=2007</t>
  </si>
  <si>
    <t>Ningyin Li, Ruixin Ma, Xiaowei Zhang, Panpan Zhang, Hong Ding, Jing Yu</t>
  </si>
  <si>
    <t>A0748 The specific effect of testosterone on nocturnal systolic blood pressure and left ventricular diastolic dysfunction in postmenopausal hypertensive women</t>
  </si>
  <si>
    <t>http://dx.doi.org/10.1097/01.hjh.0000548427.82096.2f</t>
  </si>
  <si>
    <t>10.1097/01.hjh.0000548427.82096.2f</t>
  </si>
  <si>
    <t>https://journals.lww.com/10.1097/01.hjh.0000548427.82096.2f</t>
  </si>
  <si>
    <t>KG Kyriakoulis, A Kollias, ...</t>
  </si>
  <si>
    <t>Diagnostic accuracy of a novel cuffless self‐blood pressure monitor for atrial fibrillation screening in the elderly</t>
  </si>
  <si>
    <t>… Hypertension</t>
  </si>
  <si>
    <t>https://onlinelibrary.wiley.com/doi/abs/10.1111/jch.13730</t>
  </si>
  <si>
    <t>https://scholar.google.com/scholar?cites=12827995902498546849&amp;as_sdt=2005&amp;sciodt=2007&amp;hl=en</t>
  </si>
  <si>
    <t>10.1111/jch.13730</t>
  </si>
  <si>
    <t>… The Freescan cuffless self-blood pressure monitor equipped … Freescan device based on ECG evaluation of RR intervals. It … Freescan device together with its portable pocket-size design …</t>
  </si>
  <si>
    <t>https://onlinelibrary.wiley.com/doi/pdfdirect/10.1111/jch.13730</t>
  </si>
  <si>
    <t>https://scholar.google.com/scholar?q=related:oaSXxE4yBrIJ:scholar.google.com/&amp;scioq=wearable+blood+pressure+monitoring+estimation+systolic+diastolic+cuffless&amp;hl=en&amp;as_sdt=2007</t>
  </si>
  <si>
    <t>irrelevant; detecting arrythmia</t>
  </si>
  <si>
    <t>Anna Lubkowska, Maria Suska</t>
  </si>
  <si>
    <t>The increase in systolic and diastolic blood pressure after exposure to cryogenic temperatures in normotensive men as a contraindication for whole-body cryostimulation</t>
  </si>
  <si>
    <t>Journal of Thermal Biology</t>
  </si>
  <si>
    <t>http://dx.doi.org/10.1016/j.jtherbio.2011.03.011</t>
  </si>
  <si>
    <t>10.1016/j.jtherbio.2011.03.011</t>
  </si>
  <si>
    <t>0306-4565</t>
  </si>
  <si>
    <t>https://api.elsevier.com/content/article/PII:S0306456511000428</t>
  </si>
  <si>
    <t>L. Angelini, G. Lattanzi, R. Maestri, D. Marinazzo, G. Nardulli, L. Nitti, M. Pellicoro, G. D. Pinna, S. Stramaglia</t>
  </si>
  <si>
    <t>Phase shifts of synchronized oscillators and the systolic-diastolic blood pressure relation</t>
  </si>
  <si>
    <t>Physical Review E</t>
  </si>
  <si>
    <t>American Physical Society (APS)</t>
  </si>
  <si>
    <t>http://dx.doi.org/10.1103/physreve.69.061923</t>
  </si>
  <si>
    <t>10.1103/physreve.69.061923</t>
  </si>
  <si>
    <t>1539-3755</t>
  </si>
  <si>
    <t>http://link.aps.org/article/10.1103/PhysRevE.69.061923</t>
  </si>
  <si>
    <t>G Kalantar, SK Mukhopadhyay, ...</t>
  </si>
  <si>
    <t>Wake-bpat: Wavelet-based adaptive kalman filtering for blood pressure estimation via fusion of pulse arrival times</t>
  </si>
  <si>
    <t>https://ieeexplore.ieee.org/abstract/document/8461473/</t>
  </si>
  <si>
    <t>https://scholar.google.com/scholar?cites=17612005577865743938&amp;as_sdt=2005&amp;sciodt=2007&amp;hl=en</t>
  </si>
  <si>
    <t>… and cuff-less blood pressure (BP) monitoring solutions to … two pressure levels in each heartbeat, called the Systolic BP (… BP monitoring due to being readily acquired by wearable devices…</t>
  </si>
  <si>
    <t>https://ieeexplore.ieee.org/iel7/8450881/8461260/08461473.pdf</t>
  </si>
  <si>
    <t>https://scholar.google.com/scholar?q=related:Qs7iusJpavQJ:scholar.google.com/&amp;scioq=wearable+blood+pressure+monitoring+estimation+systolic+diastolic+cuffless&amp;hl=en&amp;as_sdt=2007</t>
  </si>
  <si>
    <t>dynamic model</t>
  </si>
  <si>
    <t>Donald M. Lloyd-Jones, Jane C. Evans, Martin G. Larson, Christopher J. O’Donnell, Daniel Levy</t>
  </si>
  <si>
    <t>Differential Impact of Systolic and Diastolic Blood Pressure Level on JNC-VI Staging</t>
  </si>
  <si>
    <t>http://dx.doi.org/10.1161/01.hyp.34.3.381</t>
  </si>
  <si>
    <t>10.1161/01.hyp.34.3.381</t>
  </si>
  <si>
    <t>https://www.ahajournals.org/doi/full/10.1161/01.HYP.34.3.381</t>
  </si>
  <si>
    <t>R Mukkamala, JO Hahn, A Chandrasekhar</t>
  </si>
  <si>
    <t>Photoplethysmography in noninvasive blood pressure monitoring</t>
  </si>
  <si>
    <t>Photoplethysmography</t>
  </si>
  <si>
    <t>https://www.sciencedirect.com/science/article/pii/B9780128233740000104</t>
  </si>
  <si>
    <t>https://scholar.google.com/scholar?cites=6015291948200423855&amp;as_sdt=2005&amp;sciodt=2007&amp;hl=en</t>
  </si>
  <si>
    <t>… via PPG-force sensor units is a potential cuff-less method; and … device into a seamless wearable and to overcome artifact … unit to estimate BP from the resulting oscillogram. While such …</t>
  </si>
  <si>
    <t>https://scholar.google.com/scholar?q=related:r_HAECicelMJ:scholar.google.com/&amp;scioq=wearable+blood+pressure+monitoring+estimation+systolic+diastolic+cuffless&amp;hl=en&amp;as_sdt=2007</t>
  </si>
  <si>
    <t>Amnyah Almahouzi, Toka Alnaser, Susanne Tiraci, Yashodhan Athavale, Sridhar Krishnan</t>
  </si>
  <si>
    <t>An integrated biosignals wearable system for low-cost blood pressure monitoring</t>
  </si>
  <si>
    <t>2017 IEEE Canada International Humanitarian Technology Conference (IHTC)</t>
  </si>
  <si>
    <t>http://dx.doi.org/10.1109/ihtc.2017.8058179</t>
  </si>
  <si>
    <t>10.1109/ihtc.2017.8058179</t>
  </si>
  <si>
    <t>http://xplorestaging.ieee.org/ielx7/8049746/8058154/08058179.pdf?arnumber=8058179</t>
  </si>
  <si>
    <t>GS Cardoso, MG Lucas, SS Cardoso, ...</t>
  </si>
  <si>
    <t>Using PPG and Machine Learning to Measure Blood Pressure</t>
  </si>
  <si>
    <t>… Brazilian Congress on …</t>
  </si>
  <si>
    <t>https://link.springer.com/chapter/10.1007/978-3-030-70601-2_278</t>
  </si>
  <si>
    <t>10.1007/978-3-030-70601-2_278</t>
  </si>
  <si>
    <t>… for non-invasive, portable devices to monitor arterial oxygen … is proposed to estimate systolic and diastolic pressures using … measurement: a potential cuffless blood pressure estimation …</t>
  </si>
  <si>
    <t>cannot determine calibration technique; subject level split not specified; possibly record level split without personalization</t>
  </si>
  <si>
    <t>Paul L. Padfield</t>
  </si>
  <si>
    <t>Self-monitored blood pressure: a role in clinical practice?</t>
  </si>
  <si>
    <t>http://dx.doi.org/10.1097/00126097-200202000-00008</t>
  </si>
  <si>
    <t>10.1097/00126097-200202000-00008</t>
  </si>
  <si>
    <t>http://journals.lww.com/00126097-200202000-00008</t>
  </si>
  <si>
    <t>HW Lui, KL Chow</t>
  </si>
  <si>
    <t>A novel calibration procedure of pulse transit time based blood pressure measurement with heart rate and respiratory rate</t>
  </si>
  <si>
    <t>… 40th Annual International Conference of the …</t>
  </si>
  <si>
    <t>https://ieeexplore.ieee.org/abstract/document/8513364/</t>
  </si>
  <si>
    <t>https://scholar.google.com/scholar?cites=16153473193865583925&amp;as_sdt=2005&amp;sciodt=2007&amp;hl=en</t>
  </si>
  <si>
    <t>… non-invasive and cuff-less method to measure blood pressure (BP). … long-term monitoring, which requires a portable device. … Togawa, “Continuous estimation of systolic blood pressure …</t>
  </si>
  <si>
    <t>https://ieeexplore.ieee.org/iel7/8471725/8512178/08513364.pdf</t>
  </si>
  <si>
    <t>https://scholar.google.com/scholar?q=related:NR0n-UiqLOAJ:scholar.google.com/&amp;scioq=wearable+blood+pressure+monitoring+estimation+systolic+diastolic+cuffless&amp;hl=en&amp;as_sdt=2007</t>
  </si>
  <si>
    <t>physiological model; Moens-Korteweg</t>
  </si>
  <si>
    <t>healthy+diseased; normotensive and hypertensive</t>
  </si>
  <si>
    <t>2.18±11.73; -4.73±9.13</t>
  </si>
  <si>
    <t>7d</t>
  </si>
  <si>
    <t>B. E. Pannier, V. G. Garabedian, O. Madonna, M. Fouchard, B. Darne, M. E. Safar</t>
  </si>
  <si>
    <t>Lisinopril versus atenolol: Decrease in systolic versus diastolic blood pressure with converting enzyme inhibition</t>
  </si>
  <si>
    <t>Cardiovascular Drugs and Therapy</t>
  </si>
  <si>
    <t>http://dx.doi.org/10.1007/bf03029754</t>
  </si>
  <si>
    <t>10.1007/bf03029754</t>
  </si>
  <si>
    <t>0920-3206</t>
  </si>
  <si>
    <t>http://link.springer.com/content/pdf/10.1007/BF03029754.pdf</t>
  </si>
  <si>
    <t>C El-Hajj</t>
  </si>
  <si>
    <t>Machine learning techniques for the prediction of systolic and diastolic blood pressure utilising the photoplethysmogram</t>
  </si>
  <si>
    <t>openaccess.city.ac.uk</t>
  </si>
  <si>
    <t>https://openaccess.city.ac.uk/id/eprint/27729/</t>
  </si>
  <si>
    <t>… in wearable technologies have given way for new research towards cuffless BP estimation using … review of non-invasive cuff-less blood pressure estimation using PPG signals as well as …</t>
  </si>
  <si>
    <t>https://openaccess.city.ac.uk/id/eprint/27729/1/</t>
  </si>
  <si>
    <t>record level split without personalization; from previous papers</t>
  </si>
  <si>
    <t>14.86; 7.14</t>
  </si>
  <si>
    <t>K Welykholowa, M Hosanee, G Chan, ...</t>
  </si>
  <si>
    <t>Multimodal photoplethysmography-based approaches for improved detection of hypertension</t>
  </si>
  <si>
    <t>Journal of clinical …</t>
  </si>
  <si>
    <t>https://www.mdpi.com/697780</t>
  </si>
  <si>
    <t>https://scholar.google.com/scholar?cites=9039037925376216046&amp;as_sdt=2005&amp;sciodt=2007&amp;hl=en</t>
  </si>
  <si>
    <t>… using seismocardiogram in a wearable blood pressure monitor. In … for cuffless real-time estimation of systolic blood pressure … Continuous systolic and diastolic blood pressure estimation …</t>
  </si>
  <si>
    <t>https://www.mdpi.com/2077-0383/9/4/1203/pdf</t>
  </si>
  <si>
    <t>https://scholar.google.com/scholar?q=related:7ktVLRodcX0J:scholar.google.com/&amp;scioq=wearable+blood+pressure+monitoring+estimation+systolic+diastolic+cuffless&amp;hl=en&amp;as_sdt=2007</t>
  </si>
  <si>
    <t>Catherine Sauvaget, K. Ramadas, G. Thomas, S. Thara, R. Sankaranarayanan</t>
  </si>
  <si>
    <t>P-360 Prognosis Criteria of Casual Systolic and Diastolic Blood Pressure Values in a Prospective Study in India</t>
  </si>
  <si>
    <t>CVD Prevention and Control</t>
  </si>
  <si>
    <t>http://dx.doi.org/10.1016/s1875-4570(09)60552-0</t>
  </si>
  <si>
    <t>10.1016/s1875-4570(09)60552-0</t>
  </si>
  <si>
    <t>1875-4570</t>
  </si>
  <si>
    <t>https://api.elsevier.com/content/article/PII:S1875457009605520</t>
  </si>
  <si>
    <t>MS Dhillon, MJ Banet</t>
  </si>
  <si>
    <t>Pulse arrival time techniques</t>
  </si>
  <si>
    <t>… Handbook of Cuffless Blood Pressure Monitoring</t>
  </si>
  <si>
    <t>https://link.springer.com/chapter/10.1007/978-3-030-24701-0_5</t>
  </si>
  <si>
    <t>https://scholar.google.com/scholar?cites=10092237010802162670&amp;as_sdt=2005&amp;sciodt=2007&amp;hl=en</t>
  </si>
  <si>
    <t>10.1007/978-3-030-24701-0_5</t>
  </si>
  <si>
    <t>… including them in the calculation of blood pressure values. The … applied pressure is between MAP and systolic blood pressure (… As wearable systems are able to measure more features …</t>
  </si>
  <si>
    <t>https://scholar.google.com/scholar?q=related:7rvpIRfUDowJ:scholar.google.com/&amp;scioq=wearable+blood+pressure+monitoring+estimation+systolic+diastolic+cuffless&amp;hl=en&amp;as_sdt=2007</t>
  </si>
  <si>
    <t>MJ Banet, IIH VISSER</t>
  </si>
  <si>
    <t>Body-worn system for measuring blood pressure</t>
  </si>
  <si>
    <t>US irrelevant; patent App. 12/487,283</t>
  </si>
  <si>
    <t>https://irrelevant; patents.google.com/irrelevant; patent/US20100130875A1/en</t>
  </si>
  <si>
    <t>https://scholar.google.com/scholar?cites=1243778915463809764&amp;as_sdt=2005&amp;sciodt=2007&amp;hl=en</t>
  </si>
  <si>
    <t>… determine diastolic pressure using a numerical calculation, … , and an SD card for portable memory. The min-USB port also … Pocket-size electronic cuffless blood pressure and pulse rate …</t>
  </si>
  <si>
    <t>https://irrelevant; patentimages.storage.googleapis.com/ec/13/13/3b61eb458c3ec0/US20100130875A1.pdf</t>
  </si>
  <si>
    <t>https://scholar.google.com/scholar?q=related:5EpXc1XKQhEJ:scholar.google.com/&amp;scioq=wearable+blood+pressure+monitoring+estimation+systolic+diastolic+cuffless&amp;hl=en&amp;as_sdt=2007</t>
  </si>
  <si>
    <t>Giuseppe Mancia, Eoin OʼBrien, Yutaka Imai, Joseph Redon</t>
  </si>
  <si>
    <t>Task Force II: Ambulatory blood pressure monitoring in population studies</t>
  </si>
  <si>
    <t>http://dx.doi.org/10.1097/00126097-199912000-00003</t>
  </si>
  <si>
    <t>10.1097/00126097-199912000-00003</t>
  </si>
  <si>
    <t>http://journals.lww.com/00126097-199900460-00003</t>
  </si>
  <si>
    <t>Cuff width and accuracy of measurement of blood pressure</t>
  </si>
  <si>
    <t>http://dx.doi.org/10.1097/00126097-200006000-00001</t>
  </si>
  <si>
    <t>10.1097/00126097-200006000-00001</t>
  </si>
  <si>
    <t>https://journals.lww.com/00126097-200006000-00001</t>
  </si>
  <si>
    <t>H Kaur</t>
  </si>
  <si>
    <t>Methods for Continuous Non-invasive Measurement of Blood Pressure: Pulse Transit Time a Review</t>
  </si>
  <si>
    <t>Asian Journal of Pharmaceutics (AJP): Free full …</t>
  </si>
  <si>
    <t>asiapharmaceutics.info</t>
  </si>
  <si>
    <t>https://asiapharmaceutics.info/index.php/ajp/article/view/2621</t>
  </si>
  <si>
    <t>https://scholar.google.com/scholar?cites=13263426403656295296&amp;as_sdt=2005&amp;sciodt=2007&amp;hl=en</t>
  </si>
  <si>
    <t>… [43] In 2012, winokur[57] modeled a new wearable device for … measurement of systolic and diastolic blood pressure by one … An evaluation of the cuffless blood pressure estimation …</t>
  </si>
  <si>
    <t>https://asiapharmaceutics.info/index.php/ajp/article/download/2621/986</t>
  </si>
  <si>
    <t>https://scholar.google.com/scholar?q=related:gGN4ngooEbgJ:scholar.google.com/&amp;scioq=wearable+blood+pressure+monitoring+estimation+systolic+diastolic+cuffless&amp;hl=en&amp;as_sdt=2007</t>
  </si>
  <si>
    <t>H Sheng, M Schwarz, J Boercsoek</t>
  </si>
  <si>
    <t>A wireless wearable body sensor network for continuous noninvasive blood pressure monitoring using multiple parameters</t>
  </si>
  <si>
    <t>measurement</t>
  </si>
  <si>
    <t>https://dl.acm.org/doi/10.5555/2209450.2209499</t>
  </si>
  <si>
    <t>https://scholar.google.com/scholar?cites=14331840512344356421&amp;as_sdt=2005&amp;sciodt=2007&amp;hl=en</t>
  </si>
  <si>
    <t>https://scholar.google.com/scholar?output=instlink&amp;q=info:RXbWOwPt5MYJ:scholar.google.com/&amp;hl=en&amp;as_sdt=2007&amp;scillfp=9349952044165569817&amp;oi=lle</t>
  </si>
  <si>
    <t>https://scholar.google.com/scholar?q=related:RXbWOwPt5MYJ:scholar.google.com/&amp;scioq=wearable+blood+pressure+monitoring+estimation+systolic+diastolic+cuffless&amp;hl=en&amp;as_sdt=2007</t>
  </si>
  <si>
    <t>State of the market for devices for blood pressure measurement</t>
  </si>
  <si>
    <t>http://dx.doi.org/10.1097/00126097-200112000-00003</t>
  </si>
  <si>
    <t>10.1097/00126097-200112000-00003</t>
  </si>
  <si>
    <t>http://journals.lww.com/00126097-200112000-00003</t>
  </si>
  <si>
    <t>Fen Miao, Nan Fu, Yuan-ting Zhang, Xiaorong Ding, X. Hong, Qingyun He, Ye Li</t>
  </si>
  <si>
    <t>http://dx.doi.org/10.1109/JBHI.2017.2691715</t>
  </si>
  <si>
    <t>10.1109/JBHI.2017.2691715</t>
  </si>
  <si>
    <t>Continuous blood pressure (BP) estimation using pulse transit time (PTT) is a promising method for unobtrusive BP measurement. However, the accuracy of this approach must be improved for it to be viable for a wide range of applications. This study proposes a novel continuous BP estimation approach that combines data mining techniques with a traditional mechanism-driven model. First, 14 features derived from simultaneous electrocardiogram and photoplethysmogram signals were extracted for beat-to-beat BP estimation. A genetic algorithm-based feature selection method was then used to select BP indicators for each subject. Multivariate linear regression and support vector regression were employed to develop the BP model. The accuracy and robustness of the proposed approach were validated for static, dynamic, and follow-up performance. Experimental results based on 73 subjects showed that the proposed approach exhibited excellent accuracy in static BP estimation, with a correlation coefficient and mean error of 0.852 and −0.001 ± 3.102 mmHg for systolic BP, and 0.790 and −0.004 ± 2.199 mmHg for diastolic BP. Similar performance was observed for dynamic BP estimation. The robustness results indicated that the estimation accuracy was lower by a certain degree one day after model construction but was relatively stable from one day to six months after construction. The proposed approach is superior to the state-of-the-art PTT-based model for an approximately 2-mmHg reduction in the standard derivation at different time intervals, thus providing potentially novel insights for cuffless BP estimation.</t>
  </si>
  <si>
    <t>Colm McMahon, Azra Mahmud, John Feely</t>
  </si>
  <si>
    <t>Taking blood pressure ??? no laughing matter!</t>
  </si>
  <si>
    <t>http://dx.doi.org/10.1097/00126097-200504000-00010</t>
  </si>
  <si>
    <t>10.1097/00126097-200504000-00010</t>
  </si>
  <si>
    <t>http://journals.lww.com/00126097-200504000-00010</t>
  </si>
  <si>
    <t>Y Li, S Li, H Song, B Shao, X Yang, ...</t>
  </si>
  <si>
    <t>Noninvasive blood pressure estimation with peak delay of different pulse waves</t>
  </si>
  <si>
    <t>… of Distributed Sensor …</t>
  </si>
  <si>
    <t>journals.sagepub.com</t>
  </si>
  <si>
    <t>https://journals.sagepub.com/doi/abs/10.1177/1550147719837877</t>
  </si>
  <si>
    <t>https://scholar.google.com/scholar?cites=15944496628455012638&amp;as_sdt=2005&amp;sciodt=2007&amp;hl=en</t>
  </si>
  <si>
    <t>10.1177/1550147719837877</t>
  </si>
  <si>
    <t>… to portable and wearable device for real-time blood pressure … We connect the systolic blood pressure (SBP) variation curve … Continuous cuff-less blood pressure monitoring based on the …</t>
  </si>
  <si>
    <t>https://journals.sagepub.com/doi/pdf/10.1177/1550147719837877</t>
  </si>
  <si>
    <t>https://scholar.google.com/scholar?q=related:Hnl5vTQ7Rt0J:scholar.google.com/&amp;scioq=wearable+blood+pressure+monitoring+estimation+systolic+diastolic+cuffless&amp;hl=en&amp;as_sdt=2007</t>
  </si>
  <si>
    <t>Task Force II</t>
  </si>
  <si>
    <t>http://dx.doi.org/10.1097/00126097-199900460-00003</t>
  </si>
  <si>
    <t>10.1097/00126097-199900460-00003</t>
  </si>
  <si>
    <t>https://journals.lww.com/00126097-199900460-00003</t>
  </si>
  <si>
    <t>Bernard Waeber, Hans R. Brunner</t>
  </si>
  <si>
    <t>Clinical value of ambulatory blood pressure monitoring in the assessment of antihypertensive therapy</t>
  </si>
  <si>
    <t>http://dx.doi.org/10.1097/00126097-199900450-00009</t>
  </si>
  <si>
    <t>10.1097/00126097-199900450-00009</t>
  </si>
  <si>
    <t>https://journals.lww.com/00126097-199900450-00009</t>
  </si>
  <si>
    <t>Takehiro Yamakoshi, Peter Rolfe, Ken-ichi Yamakoshi</t>
  </si>
  <si>
    <t>Cuffless blood pressure estimation based on haemodynamic principles: progress towards mobile healthcare</t>
  </si>
  <si>
    <t>PeerJ</t>
  </si>
  <si>
    <t>http://dx.doi.org/10.7717/peerj.11479</t>
  </si>
  <si>
    <t>10.7717/peerj.11479</t>
  </si>
  <si>
    <t>2167-8359</t>
  </si>
  <si>
    <t>Background: Although cuff-sphygmomanometry is used worldwide in medical and healthcare fields, it is a fact that the use of an occlusive cuff to obtain blood pressure ( Methods: With this method we can estimate Results: Altogether 299 paired data sets were analyzed: A good agreement was found between the cuff-based and the estimated Discussion: The present study reported the successful development of the new cuffless</t>
  </si>
  <si>
    <t>https://peerj.com/articles/11479.pdf</t>
  </si>
  <si>
    <t>M Panwar, A Gautam, D Biswas, ...</t>
  </si>
  <si>
    <t>PP-Net: A deep learning framework for PPG-based blood pressure and heart rate estimation</t>
  </si>
  <si>
    <t>https://ieeexplore.ieee.org/abstract/document/9082808/</t>
  </si>
  <si>
    <t>https://scholar.google.com/scholar?cites=10509109897707732003&amp;as_sdt=2005&amp;sciodt=2007&amp;hl=en</t>
  </si>
  <si>
    <t>… to estimate the physiological parameters: Diastolic blood pressure (DBP), Systolic blood pressure … Bhaskar, “Heart rate estimation from photoplethysmography signal for wearable health …</t>
  </si>
  <si>
    <t>https://ieeexplore.ieee.org/iel7/7361/4427201/09082808.pdf</t>
  </si>
  <si>
    <t>https://scholar.google.com/scholar?q=related:IzxptsXb15EJ:scholar.google.com/&amp;scioq=wearable+blood+pressure+monitoring+estimation+systolic+diastolic+cuffless&amp;hl=en&amp;as_sdt=2007</t>
  </si>
  <si>
    <t>M Khair, S Lopez, R Ng, S Ghaem, W Olson</t>
  </si>
  <si>
    <t>Method for obtaining blood pressure data from optical sensor</t>
  </si>
  <si>
    <t>US irrelevant; patent 6,475,153</t>
  </si>
  <si>
    <t>https://irrelevant; patents.google.com/irrelevant; patent/US6475153B1/en</t>
  </si>
  <si>
    <t>https://scholar.google.com/scholar?cites=1378384067909959275&amp;as_sdt=2005&amp;sciodt=2007&amp;hl=en</t>
  </si>
  <si>
    <t>… Portable oscillometric wrist mounted blood pressure devices … The systolic and diastolic blood pressure readings can be both … tracking between our measured estimate of blood pressure …</t>
  </si>
  <si>
    <t>https://irrelevant; patentimages.storage.googleapis.com/9b/bb/a2/7dfcc5bec47721/US6475153.pdf</t>
  </si>
  <si>
    <t>https://scholar.google.com/scholar?q=related:a77UuwEBIRMJ:scholar.google.com/&amp;scioq=wearable+blood+pressure+monitoring+estimation+systolic+diastolic+cuffless&amp;hl=en&amp;as_sdt=2007</t>
  </si>
  <si>
    <t>Wan-Hua Lin, Fei Chen, Yanjuan Geng, Ning Ji, Peng Fang, Guanglin Li</t>
  </si>
  <si>
    <t>Towards accurate estimation of cuffless and continuous blood pressure using multi-order derivative and multivariate photoplethysmogram features</t>
  </si>
  <si>
    <t>http://dx.doi.org/10.1016/j.bspc.2020.102198</t>
  </si>
  <si>
    <t>10.1016/j.bspc.2020.102198</t>
  </si>
  <si>
    <t>https://api.elsevier.com/content/article/PII:S1746809420303359</t>
  </si>
  <si>
    <t>cannot determine calibration technique; personalization or record level split without personalization</t>
  </si>
  <si>
    <t>Fatemeh Heydari, Malikeh P. Ebrahim, Jean-Michel Redoute, Keith Joe, Katie Walker, Mehmet Rasit Yuce</t>
  </si>
  <si>
    <t>A chest-based continuous cuffless blood pressure method: Estimation and evaluation using multiple body sensors</t>
  </si>
  <si>
    <t>Information Fusion</t>
  </si>
  <si>
    <t>http://dx.doi.org/10.1016/j.inffus.2019.07.001</t>
  </si>
  <si>
    <t>10.1016/j.inffus.2019.07.001</t>
  </si>
  <si>
    <t>1566-2535</t>
  </si>
  <si>
    <t>https://api.elsevier.com/content/article/PII:S1566253519301939</t>
  </si>
  <si>
    <t>M Butlin, I Tan, J Cox, F Shirbani, KC Peebles, ...</t>
  </si>
  <si>
    <t>Blood Pressure Measurement Methodologies: Present Status and Future Prospects</t>
  </si>
  <si>
    <t>…</t>
  </si>
  <si>
    <t>researchers.mq.edu.au</t>
  </si>
  <si>
    <t>https://researchers.mq.edu.au/files/142364212/Publisher_version_open_access_.pdf</t>
  </si>
  <si>
    <t>… of blood pressure measurement with cuffless measurement of … cuffless blood pressure devices reporting both systolic and … However, given that cuffless estimation of blood pressure …</t>
  </si>
  <si>
    <t>https://scholar.google.com/scholar?q=related:91A10NKvFogJ:scholar.google.com/&amp;scioq=wearable+blood+pressure+monitoring+estimation+systolic+diastolic+cuffless&amp;hl=en&amp;as_sdt=2007</t>
  </si>
  <si>
    <t>MJ Banet, Z Zhou, KR Hunt, ...</t>
  </si>
  <si>
    <t>Body-worn sensor featuring a low-power processor and multi-sensor array for measuring blood pressure</t>
  </si>
  <si>
    <t>US irrelevant; patent App. 13/346,408</t>
  </si>
  <si>
    <t>https://irrelevant; patents.google.com/irrelevant; patent/US20120108983A1/en</t>
  </si>
  <si>
    <t>https://scholar.google.com/scholar?cites=3308893422454562675&amp;as_sdt=2005&amp;sciodt=2007&amp;hl=en</t>
  </si>
  <si>
    <t>… blood pressure is described, for example, in ‘Evaluation of … to make a cuffless measurement of blood pressure using PTT. … The handheld display component 56 is highly portable and …</t>
  </si>
  <si>
    <t>https://irrelevant; patentimages.storage.googleapis.com/2f/c9/44/0fee251337f51a/US20120108983A1.pdf</t>
  </si>
  <si>
    <t>https://scholar.google.com/scholar?q=related:c98HVQmN6y0J:scholar.google.com/&amp;scioq=wearable+blood+pressure+monitoring+estimation+systolic+diastolic+cuffless&amp;hl=en&amp;as_sdt=2007</t>
  </si>
  <si>
    <t>N. Boubouchairopoulou, A. Kollias, B. Chiu, B. Chen, S. Lagou, P. Anestis, G. Stergiou</t>
  </si>
  <si>
    <t>A novel cuffless device for self-measurement of blood pressure: concept, performance and clinical validation</t>
  </si>
  <si>
    <t>http://dx.doi.org/10.1038/jhh.2016.101</t>
  </si>
  <si>
    <t>10.1038/jhh.2016.101</t>
  </si>
  <si>
    <t>A pocket-size cuffless electronic device for self-measurement of blood pressure (BP) has been developed (Freescan, Maisense Inc., Zhubei, Taiwan). The device estimates BP within 10 s using three embedded electrodes and one force sensor that is applied over the radial pulse to evaluate the pulse wave. Before use, basic anthropometric characteristics are recorded on the device, and individualized initial calibration is required based on a standard BP measurement performed using an upper-arm BP monitor. The device performance in providing valid BP readings was evaluated in 313 normotensive and hypertensive adults in three study phases during which the device sensor was upgraded. A formal validation study of a prototype device against mercury sphygmomanometer was performed according to the American National Standards Institute/Association for the Advancement of Medical Instrumentation/International Organization for Standardization (ANSI/AAMI/ISO) 2013 protocol. The test device succeeded in obtaining a valid BP measurement (three successful readings within up to five attempts) in 55–72% of the participants, which reached 87% with device sensor upgrade. For the validation study, 125 adults were recruited and 85 met the protocol requirements for inclusion. The mean device-observers BP difference was 3.2±6.7 (s.d.) mm Hg for systolic and 2.6±4.6 mm Hg for diastolic BP (criterion 1). The estimated s.d. (inter-subject variability) were 5.83 and 4.17 mm Hg respectively (criterion 2). These data suggest that this prototype cuffless BP monitor provides valid self-measurements in the vast majority of adults, and satisfies the BP measurement accuracy criteria of the ANSI/AAMI/ISO 2013 validation protocol.</t>
  </si>
  <si>
    <t>biometrics+ECG+pressure sensor; freescan</t>
  </si>
  <si>
    <t>healthy+diseased; hypertensive</t>
  </si>
  <si>
    <t>3.2±6.7; 2.6±4.6</t>
  </si>
  <si>
    <t>S Shin, P Yousefian, AS Mousavi, ...</t>
  </si>
  <si>
    <t>A Unified Approach to Wearable Ballistocardiogram Gating and Wave Localization</t>
  </si>
  <si>
    <t>IEEE Transactions …</t>
  </si>
  <si>
    <t>https://ieeexplore.ieee.org/abstract/document/9145596/</t>
  </si>
  <si>
    <t>https://scholar.google.com/scholar?cites=10944815102594882231&amp;as_sdt=2005&amp;sciodt=2007&amp;hl=en</t>
  </si>
  <si>
    <t>… cuff-less BP monitoring technologies based on the wearable … ultra-convenient cuff-less blood pressure (BP) monitoring via … green diamonds are systolic peaks, diastolic troughs, and feet…</t>
  </si>
  <si>
    <t>https://ieeexplore.ieee.org/iel7/10/4359967/09145596.pdf</t>
  </si>
  <si>
    <t>https://scholar.google.com/scholar?q=related:t5p_AlnL45cJ:scholar.google.com/&amp;scioq=wearable+blood+pressure+monitoring+estimation+systolic+diastolic+cuffless&amp;hl=en&amp;as_sdt=2007</t>
  </si>
  <si>
    <t>K.M. Lee, Z. Qian, R. Yabuki, H. Kino, T. Fukushima, K. Kiyoyama, T. Tanaka</t>
  </si>
  <si>
    <t>Pulse Arrival Time Measurement with Finger-Based ECG and Trans-Nail PPG Circuits for Cuffless Blood Pressure Monitoring</t>
  </si>
  <si>
    <t>Extended irrelevant; abstracts of the 2018 International Conference on Solid State Devices and Materials</t>
  </si>
  <si>
    <t>The Japan Society of Applied Physics</t>
  </si>
  <si>
    <t>http://dx.doi.org/10.7567/ssdm.2018.j-2-04</t>
  </si>
  <si>
    <t>10.7567/ssdm.2018.j-2-04</t>
  </si>
  <si>
    <t>E Regidor, J R Banegas, J L Gutiérrez-Fisac, V Domínguez, F Rodríguez-Artalejo</t>
  </si>
  <si>
    <t>Influence of childhood socioeconomic circumstances, height, and obesity on pulse pressure and systolic and diastolic blood pressure in older people</t>
  </si>
  <si>
    <t>http://dx.doi.org/10.1038/sj.jhh.1001925</t>
  </si>
  <si>
    <t>10.1038/sj.jhh.1001925</t>
  </si>
  <si>
    <t>https://www.nature.com/articles/1001925.pdf</t>
  </si>
  <si>
    <t>not wearable; biometrics and socioeconomics</t>
  </si>
  <si>
    <t>C Peng, M Chen, HK Sim, Y Zhu, ...</t>
  </si>
  <si>
    <t>Noninvasive and nonocclusive blood pressure monitoring via a flexible piezo-composite ultrasonic sensor</t>
  </si>
  <si>
    <t>https://ieeexplore.ieee.org/abstract/document/9186675/</t>
  </si>
  <si>
    <t>https://scholar.google.com/scholar?cites=10387349766421497529&amp;as_sdt=2005&amp;sciodt=2007&amp;hl=en</t>
  </si>
  <si>
    <t>… the systolic blood pressure and diastolic blood pressure … decade, cuff-less blood pressure monitoring wearable devices … , “Noninvasive blood pressure estimation using ultrasound …</t>
  </si>
  <si>
    <t>https://ieeexplore.ieee.org/iel7/7361/4427201/09186675.pdf</t>
  </si>
  <si>
    <t>https://scholar.google.com/scholar?q=related:uUZK-ZNHJ5AJ:scholar.google.com/&amp;scioq=wearable+blood+pressure+monitoring+estimation+systolic+diastolic+cuffless&amp;hl=en&amp;as_sdt=2007</t>
  </si>
  <si>
    <t>number of test subjects not greater than 1</t>
  </si>
  <si>
    <t>ultrasound; arterial diameter</t>
  </si>
  <si>
    <t>physiological model; Arndt</t>
  </si>
  <si>
    <t>none; 1 subject</t>
  </si>
  <si>
    <t>0±0.87; 0±0.78</t>
  </si>
  <si>
    <t>JM Kang, YJ Kwon, SW Noh, SY Park, YH Kim, ...</t>
  </si>
  <si>
    <t>Blood pressure measurement apparatus, portable pressure measurement apparatus, and calibration method for blood pressure measurement apparatus</t>
  </si>
  <si>
    <t>https://irrelevant; patents.google.com/irrelevant; patent/US10660532B2/en</t>
  </si>
  <si>
    <t>… A cuffless blood pressure sensor is an indirect measurement … a blood pressure estimation formula, based on the received … ), systolic blood pressure (SBP), diastolic blood pressure (…</t>
  </si>
  <si>
    <t>https://irrelevant; patentimages.storage.googleapis.com/2e/2e/80/eeeea5fe79b499/US10660532.pdf</t>
  </si>
  <si>
    <t>https://scholar.google.com/scholar?q=related:OzXd-V7UL2cJ:scholar.google.com/&amp;scioq=wearable+blood+pressure+monitoring+estimation+systolic+diastolic+cuffless&amp;hl=en&amp;as_sdt=2007</t>
  </si>
  <si>
    <t>Nathaniel Reichek, Richard B Devereux</t>
  </si>
  <si>
    <t>Reliable estimation of peak left ventricular systolic pressure by M-mode echographic-determined end-diastolic relative wall thickness: Identification of severe valvular aortic stenosis in adult patients</t>
  </si>
  <si>
    <t>http://dx.doi.org/10.1016/0002-8703(82)90493-8</t>
  </si>
  <si>
    <t>10.1016/0002-8703(82)90493-8</t>
  </si>
  <si>
    <t>https://api.elsevier.com/content/article/PII:0002870382904938</t>
  </si>
  <si>
    <t>PK Baheti, H Garudadri</t>
  </si>
  <si>
    <t>An ultra low power pulse oximeter sensor based on compressed sensing</t>
  </si>
  <si>
    <t>… international workshop on wearable …</t>
  </si>
  <si>
    <t>https://ieeexplore.ieee.org/abstract/document/5226900/</t>
  </si>
  <si>
    <t>https://scholar.google.com/scholar?cites=14547762702956597549&amp;as_sdt=2005&amp;sciodt=2007&amp;hl=en</t>
  </si>
  <si>
    <t>… ) waveforms, used to estimate blood oxygenation (SpO2) and … be combined to estimate systolic and diastolic blood pressures (… Cuff-less and noninvasive measurements of arterial blood …</t>
  </si>
  <si>
    <t>https://ieeexplore.ieee.org/iel5/5226856/5226857/05226900.pdf</t>
  </si>
  <si>
    <t>https://scholar.google.com/scholar?q=related:LZFn2hkJ5MkJ:scholar.google.com/&amp;scioq=wearable+blood+pressure+monitoring+estimation+systolic+diastolic+cuffless&amp;hl=en&amp;as_sdt=2007</t>
  </si>
  <si>
    <t>Sverre E. Kjeldsen, Giuseppe Mancia</t>
  </si>
  <si>
    <t>Unobserved automated office blood pressure measurement in the Systolic Blood Pressure Intervention Trial (SPRINT): systolic blood pressure treatment target remains below 140 mmHg</t>
  </si>
  <si>
    <t>European Heart Journal - Cardiovascular Pharmacotherapy</t>
  </si>
  <si>
    <t>http://dx.doi.org/10.1093/ehjcvp/pvw002</t>
  </si>
  <si>
    <t>10.1093/ehjcvp/pvw002</t>
  </si>
  <si>
    <t>2055-6837</t>
  </si>
  <si>
    <t>http://academic.oup.com/ehjcvp/article-pdf/2/2/79/7110121/pvw002.pdf</t>
  </si>
  <si>
    <t>X Ding</t>
  </si>
  <si>
    <t>Machine learning techniques</t>
  </si>
  <si>
    <t>The Handbook of Cuffless Blood Pressure Monitoring</t>
  </si>
  <si>
    <t>https://link.springer.com/chapter/10.1007/978-3-030-24701-0_9</t>
  </si>
  <si>
    <t>https://scholar.google.com/scholar?cites=2607060899302019874&amp;as_sdt=2005&amp;sciodt=2007&amp;hl=en</t>
  </si>
  <si>
    <t>10.1007/978-3-030-24701-0_9</t>
  </si>
  <si>
    <t>… learning method for cuffless blood pressure estimation. It then … Cuffless estimation of systolic blood pressure for short effort … In: Wearable and implantable body sensor networks (BSN), …</t>
  </si>
  <si>
    <t>https://scholar.google.com/scholar?q=related:IhO1OhMkLiQJ:scholar.google.com/&amp;scioq=wearable+blood+pressure+monitoring+estimation+systolic+diastolic+cuffless&amp;hl=en&amp;as_sdt=2007</t>
  </si>
  <si>
    <t>G.E. Burch</t>
  </si>
  <si>
    <t>Of diastolic and systolic pressure and left ventricular work</t>
  </si>
  <si>
    <t>http://dx.doi.org/10.1016/0002-8703(78)90374-5</t>
  </si>
  <si>
    <t>10.1016/0002-8703(78)90374-5</t>
  </si>
  <si>
    <t>https://api.elsevier.com/content/article/PII:0002870378903745</t>
  </si>
  <si>
    <t>List of contributors</t>
  </si>
  <si>
    <t>http://dx.doi.org/10.1097/00126097-199901001-00007</t>
  </si>
  <si>
    <t>10.1097/00126097-199901001-00007</t>
  </si>
  <si>
    <t>http://journals.lww.com/00126097-199912001-00007</t>
  </si>
  <si>
    <t>D Baldwin, MJ Baldwin</t>
  </si>
  <si>
    <t>Continuous, non-invasive, optical blood pressure monitoring system</t>
  </si>
  <si>
    <t>US irrelevant; patent 9,357,933</t>
  </si>
  <si>
    <t>https://irrelevant; patents.google.com/irrelevant; patent/US9357933B2/en</t>
  </si>
  <si>
    <t>https://scholar.google.com/scholar?cites=3778220316462835535&amp;as_sdt=2005&amp;sciodt=2007&amp;hl=en</t>
  </si>
  <si>
    <t>… calculation and monitoring of real-time arterial blood … non-invasive, wearable, cuff-less blood pressure system having … to pulse rate, and diastolic and systolic blood pressure. Long range …</t>
  </si>
  <si>
    <t>https://irrelevant; patentimages.storage.googleapis.com/e6/85/d9/d02c80aaa0d28f/US9357933.pdf</t>
  </si>
  <si>
    <t>https://scholar.google.com/scholar?q=related:T2fuJVzvbjQJ:scholar.google.com/&amp;scioq=wearable+blood+pressure+monitoring+estimation+systolic+diastolic+cuffless&amp;hl=en&amp;as_sdt=2007</t>
  </si>
  <si>
    <t>Foreword</t>
  </si>
  <si>
    <t>http://dx.doi.org/10.1097/00126097-199912001-00001</t>
  </si>
  <si>
    <t>10.1097/00126097-199912001-00001</t>
  </si>
  <si>
    <t>https://journals.lww.com/00126097-199912001-00001</t>
  </si>
  <si>
    <t>E. Bernacki, S. Tsai</t>
  </si>
  <si>
    <t>Use of group health insurance claims data to assess morbidity among employed persons.</t>
  </si>
  <si>
    <t>http://dx.doi.org/10.1097/00043764-198908000-00012</t>
  </si>
  <si>
    <t>10.1097/00043764-198908000-00012</t>
  </si>
  <si>
    <t>irrelevant; abstracts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 irrelevant; abstracts are divided into three categories: 1) Business Aspects of Health Promotion; 2) Health Aspects of Health Promotion; and 3) Legal Aspects of Health Promotion.s are divided into three categories: 1) Business Aspects of Health Promotion; 2) Health Aspects of Health Promotion; and 3) Legal Aspects of Health Promotion. BUSINESS ASPECTS OF HEALTH PROMOTION Use of Group Health Insurance Claims Data to Assess Morbidity among Employed Persons. Edward J. Bernacki, Shan P. Tsai. Journal of Occupational Medicine, August 1989; 31(8):677-678. Information supplied by health care providers to group insurance carriers could provide data regarding work-related illnesses more efficiently than corporate medical departments. Diagnostic and descriptive information, already coded and placed on computer tape for each claimant, can be processed to analyze relationships between disease and work exposures. Women commonly file more claims than men for illnesses, but this difference and other known differences could be adjusted when replacing medical departments with insurance carriers as a primary data source. (21 references) (Health Care Costs) Characteristics of Self-Selected Responders to a Health Risk Appraisal: Generalizability of Corporate Health Assessments. Wendy D. Lynch, Thomas J. Golaszewski, Andrew Clearie, Donald M. Vickery. American Journal of Public Health, July 1989; 79(7):887-888. Six thousand nine hundred eighty-nine full-time employees of Travelers Companies were asked to complete a voluntary health risk appraisal (HRA). The group of 2,600 HRA responders, 61 percent of them salaried, had an average age of 39.7. The group of 4,389 non-responders, 48 percent of them salaried, had an average age of 41.1 years. Health claims were filed by 78 percent of HRA responders and by 72 percent of HRA non-responders, with no difference in age and sexadjusted cost per claimant between groups. (3 references) (Lifestyle, Health Care Costs) Early and Continued Participation in a Work-Site Health and Fitness Program. Mary A. Steinhardt, Karen M. Carrier. Research Quarterly for Exercise and Sport, 1989; 60(2):117-126. The effects of social, enviromnental, physical, behavioral, and psychological variables on early and continued participation in a worksite health promotion program were examined among 403 employees of a large Texan company. Early participation, assessed at one month, was identified with 66 percent accuracy by the employees’ perceived convenience of the center, male sex, non-participation in exercise as a youth (p = .001), and commitment o activity. Adherence for six months was positively related to attitudinal commitment, male sex, convenience, and estimation of physical ability. Percent fat and treadmill time did not discriminate among groups, possibly because of effective programming strategies. (54 references) (Program Compliance, Program Implementation) Evaluation" of a Work Site Relaxation Training Program Using Ambulatory Blood Pressure Monitoring. Nancy Fiedler, Eleanor Vivona-Vaughan, Michael Gochfeld. Journal of Occupational Medicine, July 1989; 31(7):595-602. Ambulatory blood pressure monitoring was used to assess the effects of nine weeks of worksite training in progressive muscle relaxation and meditation on 29 normotensive male and female hazardous waste workers. Stress reduction training was January/February 1990, Vol. 4, No. 3 231 associated with decreases in diastolic blood pressure variability, but had no effect on absolute blood pressure. Reactive subjects also experienced reductions in mean systolic blood pressure following treatment. (22 references) (Coronary Heart Disease, Stress Management) HEALTH ASPECTS OF HEALTH PROMOTION Weight Loss Competitions at the Worksite: How They Work and How Well. Albert J. Stunkard, Rita Yopp Cohen, Michael R. J. Felix. Preventive Medicine, July 1989; 18(4):460-474. In 12-week programs at six worksites, cash prizes were awarded for successfully meeting weight loss goals under conditions where individuals competed, where teams competed, or where all participants cooperated. Competitions between teams resulted in more weight loss than cooperation or individual competition among men. Among women no significant difference between team competitions and cooperation was found, although both conditions produced more weight loss than individual competition. In a second study, 10 team competitions were conducted at 15 worksites of various kinds, with subjects assigned to teams by several methods. Twenty-one percent of the work force was recruited for weight loss, with lower attrition and greater costeffectiveness than in clinical programs. In the competitions, the cost of a one percent loss in weight was $.92 compared to $7.31 in a commerical weight loss program with the next best record. In three of the competitions examined at six months, 54 percent of the weight loss had been maintained, and at one year maintenance was 27 percent. (35 references) (Program Implementation, Weight Control) Differences between a Supervised and Independent Strength and Conditioning Program with Chronic Low Back Syndromes. Kevin Reilly, Brent Lovejoy, Richard Williams, Henry Roth. Journal of Occupational Medicine, June 1989; 31(6):547-550. Forty subjects with chronic low back problems were given predesigned exercise programs which they were asked to perform at a health club four times a week for six months. Twenty of the subjects received individual supervision by a trained specialist at each exercise session. The independent exercisers completed an average of 31.95 exercise sessions and those who were supervised completed 90.75 sessions. The supervised exercisers showed significantly greater improvement in body composition, strength, and endurance as well as markedly fewer occurrences of pain and relapse. It is suggested that individual supervision improves compliance because the exercise leader helps chronic back patients understand how to distinguish among fatigue, discomfort, and true pain when making exercise decisions. (8 references) (Back Care Programs, Program Compliance) Effects of Exercise Training on Serum Lipid and Lipoprotein Levels in Post-MI Patients: A Metaanalysis. Zung Vu Tran, H. L. Brammell. Journal of Cardiopulmonary Rehabilitation, June 1989; 9(6):250255. Data from 15 studies of exercise training and changes in blood lipids after myocardial infarction were pooled and analyzed. Five hundred twenty-six male subjects with an average age of about 52 years trained an average of four times a week for 25 weeks. Total cholesterol fell from 232 mg/dl to 221 mg/dl, triglycerides fell from 169 mg/dl to 149 mg/dl, and LDL cholesterol fell from 145 mg/dl to 140 mg/dl. The ratio of total cholesterol to HDL-cholesterol also dropped significantly from 5.7 to 5.0. No significant changes were found for these variables in pooled control group data. Among the exercisers, decreases in total cholesterol and triglyceride levels were significantly and positively related to decreases in body weight. (43 references) (Coronary Heart Disease, Exercise) Family Roles and Smoking. Ingrid Waldron, Diane Lye. American Journal of Preventive Medicine, 1989; 5(3):136-141. Data from 96,483 whites and 9,191 blacks were used to analyze relationships between current smoking and family status while controlling for age, education, and race. Divorced and separated adults were the groups most likely to be current or former smokers. Except for widowed blacks, subjects who had never married had the lowest prevalence of current smoking or of having ever smoked. Differences in smoking adoption were apparent before subjects entered adulthood, suggesting no effects of marriage or divorce. Married adults were more likely to have quit smoking than unmarried or separated adults. (35 references) (Lifestyle, Smoking) Exercise and Self-Esteem: Rationale and Model. Robert J. Sonstroem, William P. Morgan. Medicine and Science in Sport and Exercise, 1989; 21(3):329337. Theories of self-esteem that can be applied to exercise research in group settings were reviewed. Self-esteem frequently includes physical and personal competence, power, self-approval, love-worthiness, and self-acceptance. A proposed working model for examining exercise effects on self-esteem includes measures of exercise performance, self-efficacy, physical competence, and physical acceptance. Valuations in the proposed model should be weighted by each subject’s perception of the importance of that component in his or her total self-esteem. Interactions should be investigated by comparisons of tests that precede and follow exercise intervention. (82 references) (Exercise, Lifestyle) Social Network and Social Support Influence Mortality in Elderly Men. Bertil S. Hanson, Sven-Olof Isacsson, Lars Janzon, Sven-Eric Lindell. American Journal of Epidemiology, July 1989; 130(1): 100-111. Eight i</t>
  </si>
  <si>
    <t>Index to authors</t>
  </si>
  <si>
    <t>http://dx.doi.org/10.1097/00126097-199905000-00014</t>
  </si>
  <si>
    <t>10.1097/00126097-199905000-00014</t>
  </si>
  <si>
    <t>http://journals.lww.com/00126097-199905000-00014</t>
  </si>
  <si>
    <t>S. Yang, S. Chefer, D. B. Vaupel, X. Chen, P. Kurup, T. Ross, E. Stein, Y. Yang</t>
  </si>
  <si>
    <t>Metabolite Abnormalities in Rhesus Monkeys during Withdrawal of Methamphetamine : A 1 H MR Spectroscopy Study at 3 T</t>
  </si>
  <si>
    <t>Introduction Methamphetamine (METH), a powerful psychostimulant drug, can cause long-term alterations in dopaminergic, serotonergic, and glutamatergic systems. Human neuroimaging studies have demonstrated abnormalities in brain structure, function, and neurochemistry due to chronic METH use. However, human studies are often confounded by factors such as presence of pre-existing conditions (e.g., mental illness), differences in drug use patterns (regular or infrequent), and poly-drug use. In contrast, these confounding factors can be carefully controlled in animal models. Non-human primates provide valuable models of drug addition due to their similarity to humans in brain anatomy and function, physiology, and cognitive behaviors. Therefore, findings from non-human primate models can be more directly translated to humans. So far, there are very limited studies showing the metabolite changes in the abstinence of METH in humans and limited findings in non-human primates. In this study, we investigate metabolite levels in the brain of Rhesus monkeys during METH withdrawal using proton magnetic resonance spectroscopy (H-MRS). Materials and Methods Ten Rhesus monkeys (9 male and 1 female, 8-13 kg body weight), with a long history of methamphetamine exposure (8-10 years) and an average daily METH intake from 0.4 to 1.2 mg/kg, and 5 naive Rhesus monkeys (males) matching the age of METH-self-administered monkeys were used for the study. In the preparation for the MRI/MRS scan, anesthesia was induced by ketamine (10 mg/kg, im), transitioned to intravenous propofol (30-50 mg/kg/h) for intubation and transport to the MR Facility where it was discontinued and replaced by isoflurane. During the MRS scan, the anesthesia was maintained using 1.8-2.5% isoflurane in O2. Vital signs (heart and respiration rates, end tidal CO2, blood oxygen saturation, systolic and diastolic blood pressure) were monitored continuously. For the METH-abstinence group, the MRS scans were performed longitudinally in 5 separate sessions (1-day, 1-week, 1-month, 3-month, and 6-month abstinence, respectively). In each session, H-MRS spectra were acquired from a single-voxel in the frontal lobe encompassing the dorsal anterior cingulate cortex (dACC) and from a single-voxel in the basal ganglia encompassing the striatum. Both regions have been implicated in METH addiction. The MRI and H-MRS scans were performed on a Siemens Allegra 3T scanner (Erlangen, Germany) using a NOVA birdcage coil for transmitting and two pieces of surface coils for receiving. Single-voxel PRESS spectral data were acquired from the frontal-lobe voxel (18×12×10 mm) that encompassed the dACC and from the basal ganglia voxel (10×11×10 mm) encompassing the striatum, based on the high-resolution T2-weighted localizer images (see Fig. 1). The PRESS sequence parameters were TR/TE = 2000/30 ms, bandwidth = 2 kHz, sampling points = 2048, repetition = 600, 16-step phase cycling, total time = 20 min. Unsuppressed water signal was acquired with 4 TRs immediately following the H-MRS scan. To secure better shimming, manual shimming was performed following the Siemens automatic shimming procedure. In order to correct for the CSF in each voxel for absolute spectral quantification, a whole-brain volume of high-resolution anatomical images was acquired using a 3D magnetization prepared rapid gradient echo (MPRAGE) T1-weighted sequence on each session. Image segmentation was performed to obtain the CSF, gray matter, and white matter of the brain volume, using SPM with a recently published Rhesus monkey template [1]. Each voxel was then registered into the segmented brain volume to calculate the percentage of CSF in the voxel. The spectral data received from individual surface coils were combined by a complex weighting function obtained from a singular value decomposition (SVD)-based weighting estimation method [2]. After combination, spectral quantification was carried out with LCModel [3] using unsuppressed water signal for scaling and eddy current correction. The basis set consisted of the model spectra of alanine (Ala), aspartate (Asp), creatine (Cre), γ-aminobutyric acid (GABA), glucose (Glc), glutamine (Gln), glutamate (Glu), glycerophosphocholine (GPC), phosphocholine (PCh), lactate (Lac), myo-Inositol (mI), N-acetylaspartate (NAA), N-Acetylaspartylglutamate (NAAG), and taurine (Tau). Only the concentrations with a Cramer-Rao Lower Bound (CRLB) less than 20% were included into the final data analysis. Results and Discussion Fig. 2 shows two representative spectra from the frontal-lobe voxel that encompassed the dACC (a) and the basal ganglia voxel that encompassed the striatum (b) of the same monkey. The spectra from the frontal-lobe voxel generally demonstrated a better signal-tonoise ratio due to a larger voxel size and closer position to the surface coils. The linewidth of unsuppressed water peak mainly ranged from 17 to 30 Hz. The following metabolites had the CRLB of less than 20% for all the scans, Cre, Glu, tCho (GPC+PCh+Cho), mI, NAA, NAANAAG (NAA+NAAG), and Glx (Glu+Gln), with generally 3-4% for NAA, NAANAAG, and Cr+PCr, 4-5% for tCho and mI, 8-9% for Glu and Glx, and 11-20% for most Gln with some over 20%. There were no significant metabolite differences in the frontal lobe between the METH and control groups. However, animals with long-term METH exposure showed elevated tCho levels in the basal ganglia at early time points of abstinence (up to one month) and even after 3 months of drug withdrawal (1.33 at early abstinence and 1.37 after 3 months of METH withdrawal in the METH group and 1.06 in the control group, p&lt;0.03 and p&lt;0.02, respectively). In addition, tCho/NAANAAG in the basal ganglia was also significantly higher in both the early abstinence (0.20) (p &lt; 0.03) and long abstinence (0.20) (p &lt; 0.05), compared with the control group (0.15). In contrast, the Cre level in the striatum was significantly lower in early abstinence (7.30) (p &lt;0.02), compared to the control group (7.88). There were no differences between the METH and control groups observed after 3 month of drug withdrawal. The data on elevated tCho level are consistent with the findings in human METH users in abstinence and suggest prolonged effects of METH after withdrawal [4]. References [1] McLaren DG et al., NeuroImage 2009; 45:52-59. [2] Sandgren N et al., J Magn Reson 2005; 179:79-91. [3] Provencher SW, MRM 1993; 30:672-679. [4] Nordahl TE et al., Arch Gen Psychiatry 2005;62:444-452.</t>
  </si>
  <si>
    <t>F Lehocki, AM Bogdanova, M Tysler, ...</t>
  </si>
  <si>
    <t>SmartPatch for Victims Management in Emergency Telemedicine</t>
  </si>
  <si>
    <t>… on Measurement</t>
  </si>
  <si>
    <t>https://ieeexplore.ieee.org/abstract/document/9446791/</t>
  </si>
  <si>
    <t>… wearable cuffless blood pressure (BP) measuring devices was introduced. Algorithm for BP estimation … ± 5.21 mmHg for systolic and -0.18 ± 4.13 mmHg for diastolic blood pressure. We …</t>
  </si>
  <si>
    <t>https://ieeexplore.ieee.org/iel7/9446761/9446762/09446791.pdf</t>
  </si>
  <si>
    <t>https://scholar.google.com/scholar?q=related:JTpC2RJjpIAJ:scholar.google.com/&amp;scioq=wearable+blood+pressure+monitoring+estimation+systolic+diastolic+cuffless&amp;hl=en&amp;as_sdt=2007</t>
  </si>
  <si>
    <t>CT Yen, SN Chang, CY Cai</t>
  </si>
  <si>
    <t>Development of a continuous blood pressure measurement and cardiovascular multi-indicator platform for Asian populations by using a back propagation …</t>
  </si>
  <si>
    <t>Journal of Nanomaterials</t>
  </si>
  <si>
    <t>https://www.hindawi.com/journals/jnm/2021/6613817/</t>
  </si>
  <si>
    <t>https://scholar.google.com/scholar?cites=5172818722176592577&amp;as_sdt=2005&amp;sciodt=2007&amp;hl=en</t>
  </si>
  <si>
    <t>… on portable … cuffless blood pressure measurement [11–13]. Various methods related to measuring the correlation between blood and optics currently apply PPG for estimating blood …</t>
  </si>
  <si>
    <t>https://scholar.google.com/scholar?q=related:wWrTljiLyUcJ:scholar.google.com/&amp;scioq=wearable+blood+pressure+monitoring+estimation+systolic+diastolic+cuffless&amp;hl=en&amp;as_sdt=2007</t>
  </si>
  <si>
    <t>Anne Kapping, D. Swenson, A. Algiers, J. Ransom</t>
  </si>
  <si>
    <t>Study of an Accelerometer to Increase Energy Expenditure in Sedentary Individuals</t>
  </si>
  <si>
    <t>Purpose: The Gruve© accelerometer calculates daily energy expenditure and specifies a weekly energy expenditure goal that is specific to each individual. Using this information, we examined whether feedback from the Gruve© accelerometer can positively influence people to increase their weekly energy expenditure in the form of non-exercise activity thermogenesis. Methods: Seven apparently healthy adults (4 male, 3 female) between the ages of 30-61 years participated in this study. We performed a two week study comparing nofeedback (week 1) to feedback (week 2) and observed differences in energy expenditure for both weeks. Results: There were no significant differences in absolute weekly caloric expenditure between the use of the accelerometer without feedback (4692±910 kilocalories) compared with using the accelerometer while feedback was given (4856±1264 kilocalories). However, female subjects showed practical significance, as they increased their energy expenditure nearly 700 kilocalories from the first to the second week when informational feedback was provided from the accelerometer. Conclusions: The Gruve© accelerometer has potential to motivate people to increase their daily physical activity. It may be more effective in business settings for companies with sedentary employees to provide them with informational feedback on their energy expenditure goals, rather than for people who already have knowledge of their energy expenditure needs. Screening and Testing Procedures Body composition including height, weight and percent body fat. Fasting blood chemistries including cholesterol and glucose. Minimal waist circumference and body mass index (BMI). Auscultatory resting systolic and diastolic blood pressure. Primary outcome variable: weekly energy expenditure (kilocalories) Gruve© Accelerometer An accelerometer that provides a spectrum of five colors to indicate whether a person is meeting their daily energy expenditure goals. Two Week Experimental Protocol Week 1 – No feedback Synchronization of accelerometer and computer program with participants' baseline data. The Gruve© accelerometer was programmed to provide no feedback by disabling the five color changing halo and vibration. Estimation of energy expenditure over one week without the influence of any feedback given from the accelerometer by wearing the device on right hip during all daily activities. Week 2 – Informational Feedback The Gruve© accelerometer was programmed to provide informational feedback in the form of the color changing halo. Feedback was also provided by vibrating on the individual’s hip when following a prolonged period of inactivity. Energy expenditure was measured throughout the second week. Research participants were allowed to view their daily energy expenditure on the computer program as another form of informational feedback. SUMMARY AND CONCLUSIONS In contrast to our hypothesis, providing informational feedback during the use of an omnidirectional accelerometer does not significantly improve energy expenditure over a two week interventional period compared to no feedback. Females with feedback from the device increased their energy expenditure ~100 kcals per day, representing an extra 700 kcals expended per week, which is considered practically applicable. The device seems best suited for sedentary individuals with minor knowledge pertaining to physical activity. METHODS Subjects Nine apparently healthy adults (5 male, 4 female) between the ages of 30-61 years participated in the study. Volunteers were recruited from the University of WisconsinEau Claire and surrounding community by personal contact. All subjects provided written informed consent according to the guidelines of the University of Wisconsin – Eau Claire. RESULTS We would like to thank all of the participants for volunteering in our study. We would also like to recognize Andrew Wood and Muve Technology for graciously donating the devices, and the Department of Kinesiology at the University of Wisconsin-Eau Claire for the use of equipment and supplies necessary to complete this study. BACKGROUND Despite the well-known beneficial effects of regular physical activity, only 20% of adults in the United States habitually engage in the recommended amount of aerobic exercise required to improve cardiovascular health, while more than 37% are sedentary. Non-exercise activity thermogenesis (NEAT) is the energy expenditure of all physical activities other than volitional sporting-like exercise. Increasing NEAT may help to enhance the energy expenditure goals of sedentary people. Omni-directional accelerometers are popular motivational tools that measure intensity and duration of movement to estimate energy expenditure. In particular, the Gruve© accelerometer takes into account a person’s height, weight, blood pressure, waist circumference, percent body fat, and plasma levels of glucose and cholesterol to calculate a person’s daily and weekly energy expenditure goal. The Gruve© accelerometer also provides informational feedback regarding whether a person is meeting their daily energy expenditure goals. This feedback may serve as an important behavioral modification tool because individuals are aware that their activity levels are being monitored. Therefore, wearing an accelerometer may actually help people increase their daily physical activity. EXPERIMENTAL AIM To determine whether feedback from the Gruve© accelerometer can positively influence people to increase their weekly energy expenditure in the form of NEAT. = 0-25% = 76-99% = 51-75% = 26-50%</t>
  </si>
  <si>
    <t>Brent M. Egan, Jiexiang Li, C. Shaun Wagner</t>
  </si>
  <si>
    <t>Systolic Blood Pressure Intervention Trial (SPRINT) and Target Systolic Blood Pressure in Future Hypertension Guidelines</t>
  </si>
  <si>
    <t>http://dx.doi.org/10.1161/hypertensionaha.116.07575</t>
  </si>
  <si>
    <t>10.1161/hypertensionaha.116.07575</t>
  </si>
  <si>
    <t>The Systolic Blood Pressure (SBP, mm Hg) Intervention Trial (SPRINT) showed that targeting SBP &lt;120 mm Hg (intensive treatment, mean SBP: 121.5 mm Hg) versus &lt;140 (standard treatment, mean SBP: 134.6 mm Hg) reduced cardiovascular events 25%. SPRINT has 2 implicit assumptions that could impact future US hypertension guidelines: (1) standard therapy controlled SBP similarly to that in adults with treated hypertension and (2) intensive therapy produced a lower mean SBP than in adults with treated hypertension and SBP &lt;140 mm Hg. To examine these assumptions, US National Health and Nutrition Examination Survey 2009 to 2012 data were analyzed on 3 groups of adults with treated hypertension: group 1 consisted of SPRINT-like participants aged ≥50 years; group 2 consisted of participants all aged ≥18 years; and group 3 consisted of participants aged ≥18 years excluding group 1 but otherwise similar to SPRINT-like participants except high cardiovascular risk. Mean SBPs in groups 1, 2, and 3 were 133.0, 130.1, and 124.6, with 66.2%, 72.2%, and 81.9%, respectively, controlled to SBP &lt;140; 68.3%, 74.8%, and 83.4% of the controlled subset had SBP &lt;130. Mean SBPs in those controlled to &lt;140 were 123.3, 120.9, and 118.9, respectively. Among US adults with treated hypertension, (1) the SPRINT-like group had higher mean SBP than comparison groups, yet lower than SPRINT standard treatment group and (2) among groups 1 to 3 with SBP &lt;140, SBP values were within &lt;3 mm Hg of SPRINT intensive treatment. SPRINT results suggest that treatment should be continued and not reduced when treated SBP is &lt;130, especially for the SPRINT-like subset. Furthermore, increasing the percentage of treated adults with SBP &lt;140 could approximate SPRINT intensive treatment SBP without lowering treatment goals.</t>
  </si>
  <si>
    <t>https://www.ahajournals.org/doi/full/10.1161/HYPERTENSIONAHA.116.07575</t>
  </si>
  <si>
    <t>JH Soeseno, TPC Chen, WC Chen</t>
  </si>
  <si>
    <t>Method of establishing blood pressure model</t>
  </si>
  <si>
    <t>US irrelevant; patent App. 16/849,173</t>
  </si>
  <si>
    <t>https://irrelevant; patents.google.com/irrelevant; patent/US20210282720A1/en</t>
  </si>
  <si>
    <t>… ”, the cuffless blood pressure measurement is naturally less … wearable blood pressure measurement device loaded with the specific … pressure estimation can be a value of systolic blood …</t>
  </si>
  <si>
    <t>https://irrelevant; patentimages.storage.googleapis.com/96/0e/9d/9bb00b5de57e70/US20210282720A1.pdf</t>
  </si>
  <si>
    <t>Takayuki Tanaka, Y. Ishizaka, T. Mitushima, M. Tani, A. Toda, E. Toda, M. Okada, Hiroshi Yamamoto, M. Yamakado</t>
  </si>
  <si>
    <t>Plasma amino acid profile is altered by visceral fat accumulation and is a predictor of visceral obesity in humans</t>
  </si>
  <si>
    <t>http://dx.doi.org/10.1038/NPRE.2011.5560.1</t>
  </si>
  <si>
    <t>10.1038/NPRE.2011.5560.1</t>
  </si>
  <si>
    <t>Background: The plasma amino acid profile can be a useful indicator in clinical settings because it changes in response to various metabolic alternations. However, the association between the plasma amino acid profile and body fat accumulation has not been evaluated in humans. Objective: This study aimed to relate plasma amino acids to visceral fat accumulation in humans because excess visceral fat raises the odds ratio of developing metabolic syndrome. Design: A total of 1,449 subjects (985 males and 464 females) who had undergone a comprehensive health screening were enrolled in this study. The visceral fat area (VFA) was determined in each subject using CT imaging. Subjects were then divided into two groups according to VFA: high-VFA ( 100 cm, n=867) and low-VFA (&lt;100 cm, n=582). The plasma amino acid profile was analyzed together with other metabolic valuables and then compared between the two groups using uniand multivariate analyses. Results: As the degree of visceral fat accumulation increased, plasma concentrations of several amino acids changed significantly. Glu, Val, Leu, Ile, Tyr, Ala, Phe, Pro, Lys, Orn, Trp, Met, His and alpha-aminobutyric acid (ABA) levels were significantly higher in the high-VFA group compared to the low-VFA group, whereas the levels of Gly, Ser, Gln and Asn were significantly lower. To evaluate the potential of using amino acids as an indicator of VFA, a discriminant analysis was conducted with the multivariate logistic regression analysis “AminoIndex”, and the ROC curve was calculated. The resulting “AminoIndex” exhibited an area under the ROC curve of 0.81 (95% confidence interval; 0.78 to 0.83), with higher sensitivity and specificity by 80% and 65%, respectively. Conclusions: The plasma amino acid profile changes depending on visceral fat content and can be used as a marker for diagnosing elevated visceral obesity in humans. Introduction Recent progress in metabolomics has enables the high throughput measurement of diverse amino acids 1-3 and has shown the new possibility of using amino acid analysis of biological samples as a biomarker discovery tool by generating diagnostic indices through systematic multivariate regression models. Published studies have shown that amino acids in biological fluids change in response to metabolic alternations during the courses of various diseases, such as renal failure, cancer, atherosclerosis, and insulin resistance. The balance between branched amino acids (Leu, Val and Ile; BCAA) and aromatic amino acids (Phe and Tyr; AAA) is known as Fischer’s ratio and is one of a few classical indicators used to monitor hepatic encephalopathy. Recently, a novel multivariate logistic regression model of plasma free amino acids (“AminoIndex) was reported for the discrimination of various disease states in rat models of type-1 and type-2 diabetes and the progression of liver fibrosis in chronic hepatitis C in humans. Furthermore, the usefulness of amino acid profiles in various tissues in combination with other “-omics” datasets has been reported for investigating metabolic and regulatory networks in animals . Recent studies have suggested that there may be an association between plasma amino acid levels and obesity in both animals and humans. For instance, elevated plasma BCAAs and glutamate were observed in obese rodents 14, 15 and humans. The plasma ratio of Trp/large neutral amino acids was also lower in obese subjects . Furthermore, a reduction in the levels of Gly, Trp, Thr, His, taurine, citrulline and cystine has been reported in obese subjects. These studies strongly indicate that the volume of adipose tissue or its dysfunctions could affect amino acid metabolism and the levels of amino acids in peripheral circulation. However, the relationship between plasma amino acid levels and fat content, particularly in a specific body fat deposit, has not been evaluated in humans. Visceral obesity has been reported to represent a clinical intermediate phenotype reflecting the relative incapability of subcutaneous adipose tissue to act as a protective energy depot, leading to ectopic fat deposition in visceral adipose, skeletal muscle, liver, heart and other tissues . Thus, visceral obesity may be both a marker of a dysmetabolic state and a cause of metabolic syndrome. Waist circumference and bioelectrical impedance have been reported to be better markers of visceral fat accumulation than body mass index. However, these approaches are insufficient to diagnose visceral obesity. Although both computed tomography (CT) and magnetic resonance imaging (MRI) achieve a reliable prediction of visceral fat , such highcost and low-throughput measurements are unsuitable for primary diagnosis. In this study, we first determined the plasma amino acid profile of human subjects who underwent CT scans for estimation of visceral fat area (VFA). Next, each plasma amino acid level was compared between lowand high-VFA groups to assess its discriminant power. Finally, a discriminant analysis with selected amino acids was examined with the multivariate logistic regression analysis “AminoIndex” and an additional assessment was made with ROC curve analysis. Subjects and Methods Subjects A total of 1,449 subjects (985 males and 464 females) who had undergone comprehensive health screening tests between January 2008 and June 2009 at the Center for Multiphasic Health Testing and Services, Mitsui Memorial Hospital, and the Kameda Medical Center Makuhari were enrolled. Subjects were divided into two groups according to visceral fat area (VFA) volumes calculated from CT images: highVFA ( 100 cm, n=867) and low-VFA (&lt;100 cm, n=582). These VFA areas were chosen because previous studies have reported that the mean number of metabolic risk factors in Japanese subjects with VFA 100 cm is significantly higher than in those with VFA&lt;100 cm, irrespective of BMI. Subjects were provided with no medical treatments before examination and blood sampling. The protocol was approved by the Ethical Committees of Mitsui Memorial Hospital and Kameda Medical Center Makuhari. In Japan, regular health check-ups for employees are legally mandated; thus, the majority of the subjects enrolled in the study did not have serious health problems. In addition, most or all of the costs of the health screenings are paid by the company for which the individual works or by each individual. In addition, there are several options to choose from in the health screening program. The option chosen is up to each individual, not to the physicians or the company for which the individual works. Therefore, the study population was thought to not be enriched for any particular disease condition. Analyses of metabolic parameters Blood samples were taken from the subjects after an overnight fast. Serum levels of total cholesterol (TC), HDL-cholesterol (HDL-C), and triglycerides (TG) were determined enzymatically. Plasma glucose was measured by the hexokinase method, and hemoglobin A1c (HbA1c) was determined using the latex agglutination immunoassay. Systolic and diastolic blood pressures were measured twice on the same day, and the mean value was used in the analysis. BMI was calculated as weight in kilograms divided by height in meters squared. Measurement of abdominal fat area by CT scan Subcutaneous and visceral fat areas visualized on a CT scan at the level of the umbilicus were measured using Fat Scan software (N2 System Co., Osaka, Japan). All CT scans were performed in the supine posture using a CT scanner (SOMATOM Sensation Cardiac 64, Siemens, Germany). The VFA was defined as the intraperitoneal fat bound by the parietal peritoneum or transversalis fascia, excluding the vertebral column and paraspinal muscles. The SFA was defined as the fat superficial to the abdominal and back muscles. A region of interest drawn around the external margin of the dermis was used to calculate the total abdominal fat (TAF) area. The SFA was obtained by subtracting the VFA from the TAF. Plasma amino acid profiling Blood samples (5 ml) were taken from forearm veins after an overnight fast in collection tubes containing EDTA-2Na (Terumo, Tokyo, Japan) and immediately cooled on ice. Plasma was obtained by centrifugation at 3000 rpm for 15 min at 4°C and stored at −80°C until analysis. Before analysis, a 50 L portion of the plasma sample was added to 50 L of the internal standard solution and 100 L of acetonitrile, and the solution was mixed with a vortex-mixer as described previously . After mixing, the precipitate was removed by centrifugation at 15,000 rpm for 10 min at 4°C and the supernatant was used for further analysis. Plasma amino acid analysis was carried out with HPLC-ESI-MS following derivatization. A MSQ Plus LC/MS system (Thermo Fischer Scientific, Waltham, MA, USA) equipped with an electrospray ionization source was used in the positive ionization mode for selected ion monitoring (SIM). Xcalibur (TM) version 1.4 SR1 software was used for data collection and processing. The HPLC separation system consisted of an L-2100 (pump), L-2200 (autosampler), and L-2300 (column oven) (Hitachi High-Technologies Corporation, Tokyo, Japan). A Wakosil-II 3C8-100HG column (100 mm × 2.1 mm, 3 m) (Wako Pure Chemical Industries, Osaka, Japan) was used for the separation. The mobile phase consisted of eluent A (25 mM ammonium formate in water) and eluent B (water:acetonitrile=40:60). In this study, twenty-four compounds were measured as described previously : alanine (Ala), alphaaminobutyric acid (ABA), arginine (Arg), asparagine (Asn), citrulline (Cit), glutamic acid (Glu), glutamine (Gln), glycine (Gly), histidine (His), isoleucine (Ile), leucine (Leu), lysine (Lys), methionine (Met), ornithine (Orn), phenylalanine (Phe), proline (Pro), serine (Ser), threonine (Thr), tryptophan (Trp), tyrosine (Tyr), and valine (Val). Statistical analysis A Welch t-test was used to analyze differences in demographic variables, biochemical variables, and the plasm</t>
  </si>
  <si>
    <t>Srinu Kammila, Norman R.C. Campbell, Rollin Brant, Roberta deJong, Bruce Culleton</t>
  </si>
  <si>
    <t>Systematic error in the determination of nocturnal blood pressure dipping status by ambulatory blood pressure monitoring</t>
  </si>
  <si>
    <t>http://dx.doi.org/10.1097/00126097-200204000-00007</t>
  </si>
  <si>
    <t>10.1097/00126097-200204000-00007</t>
  </si>
  <si>
    <t>http://journals.lww.com/00126097-200204000-00007</t>
  </si>
  <si>
    <t>Q Hu, X Deng, A Wang, C Yang</t>
  </si>
  <si>
    <t>https://iopscience.iop.org/article/10.1088/1361-6579/abc8dd/meta</t>
  </si>
  <si>
    <t>https://scholar.google.com/scholar?cites=8305894455524667604&amp;as_sdt=2005&amp;sciodt=2007&amp;hl=en</t>
  </si>
  <si>
    <t>10.1088/1361-6579/abc8dd</t>
  </si>
  <si>
    <t>… to estimate systolic blood pressure (SBP) and diastolic blood … and portable due to the merits of a single PPG sensor (such … and Hasan MK 2019 Cuffless blood pressure estimation from …</t>
  </si>
  <si>
    <t>https://iopscience.iop.org/article/10.1088/1361-6579/abc8dd/pdf</t>
  </si>
  <si>
    <t>https://scholar.google.com/scholar?q=related:1DBvMwB3RHMJ:scholar.google.com/&amp;scioq=wearable+blood+pressure+monitoring+estimation+systolic+diastolic+cuffless&amp;hl=en&amp;as_sdt=2007</t>
  </si>
  <si>
    <t>B. Aygun, N. Mortier, M. Smeltzer, J. Hankins, R. Ware</t>
  </si>
  <si>
    <t>Glomerular Hyperfiltration and Microalbuminuria in Children with Sickle Cell Anemia.</t>
  </si>
  <si>
    <t>http://dx.doi.org/10.1182/BLOOD.V114.22.263.263</t>
  </si>
  <si>
    <t>10.1182/BLOOD.V114.22.263.263</t>
  </si>
  <si>
    <t>irrelevant; abstract 263   Introduction: Glomerular hyperfiltration is an early manifestation of sickle cell nephropathy, and has been observed in children with sickle cell anemia (SCA) as young as 12 months of age with an age-dependent increase until the second decade of life. Over time, some children with SCA will develop microalbuminuria or frank proteinuria, but predictors of this complication are not currently available. The first aim of this study was to compare glomerular filtration rate (GFR) measured quantitatively by plasma clearance of injected 99-technetium diethylenetriaminepentaacetate (99mTC-DTPA) to GFR estimates using serum creatinine and cystatin C in children with SCA. A second aim was to identify predictors of elevated GFR and microalbuminuria/proteinuria among children with SCA.  Methods: The Hydroxyurea Study of Long-Term Effects (HUSTLE) is a prospective observational study ([NCT00305175][1]) with the goal of describing the long-term cellular, molecular, and clinical effects of hydroxyurea therapy in SCA. At treatment initiation, patients have routine laboratory studies plus serum cystatin C, urine microalbumin, and GFR measurement by 99mTC-DTPA clearance. The GFR was also estimated using the following published equations:  1. Schwartz standard formula with GFR = (height × 0.55) / serum creatinine;  2. Modified Schwartz formula with GFR = 39.1 [height (m) /serum creatinine (mg/dl)] × [1.8/cystatin C (mg/L)]0.294[30/BUN 9mg/dl)]0.169[1.099]male[height(m)/1.4]0.188;  3. Cystatin C formula 1 with GFR = −4.32 + (80.35 / cystatin C); and  4. Cystatin C formula 2 with GFR = anti log {1.962 + [1.123*log (1/cystatin C)]}.  Correlations between continuous variables were measured using Pearson's Correlation Coefficient and medians between patient groups were compared using the Wilcoxon-Mann-Whitney test.  Results: A total of 65 children with SCA (41 males) enrolled in the HUSTLE study before starting treatment with hydroxyurea. The mean age of the patients was 9.4 ± 4.6 years (range 2.0–18.0 years). All patients were normotensive with mean systolic and diastolic blood pressure measurements of 107 and 61 mmHg, respectively. The mean serum creatinine was 0.34 ± 0.10 mg/dL (range 0.1 – 0.6 mg/dL); mean serum cystatin C was 0.76 ± 0.14 mg/L (range 0.57–1.22 mg/L). The mean 99mTC-DTPA GFR value was elevated at 155.8 ± 38.9 mL/min/1.73m2 (range: 91–308 mL/min/1.73m2, normal for age 104 ± 20 mL/min/1.73m2). GFR values were not significantly different according to gender or age, although older teenagers had the lowest GFR values. Correlations between 99mTC-DTPA-GFR and the four estimated GFR values were all significant, but the best correlation was with the modified Schwartz formula (Pearson Correlation Coefficient = 0.45, p = 0.0014). The 99mTC-DTPA GFR values had a statistically significant negative correlation with serum cystatin C levels (Pearson Correlation Coefficient = −0.32, p = 0.0246) and a positive correlation with both systolic and diastolic blood pressure measurements (Pearson Correlation Coefficient = 0.27, p &lt; 0.033 for both). A total of 63 patients had quantitative microalbumin measurements: 7 (11.1%) had microalbuminuria (30–299 mg protein/gm creatinine) and two (3.2%) had frank proteinuria (≥ 300 mg protein/gm creatinine). Mean 99mTC-DTPA GFR values were higher in the 9 patients with microalbuminuria or proteinuria as compared to 54 without microalbuminuria (184.2 versus 152.7 mL/min/1.73m2, p = 0.077). Conversely, cystatin C values were significantly lower in patients with microalbuminuria or proteinuria (0.63 mg/mL versus 0.78 mg/mL, p = 0.0028). The presence of microalbuminuria or proteinuria was also significantly associated with a higher systolic and diastolic BP, as well as lower WBC and ANC.  Conclusions: This prospective study confirms elevated GFR values in children with SCA, but documents only modest correlations with published formulas for GFR estimation in the setting of glomerular hyperfiltration. GFR elevation is associated with lower cystatin C levels, and higher systolic and diastolic blood pressure measurements. Microalbuminuria/proteinuria was present in 14.3% of this pediatric cohort and was associated with lower cystatin C, higher blood pressure values, and lower WBC and ANC. Serial monitoring of cystatin C may be useful as an early marker of sickle cell nephropathy.  Disclosures: Off Label Use: Hydroxyurea for children with sickle cell anemia.   [1]: /lookup/external-ref?link_type=CLINTRIALGOV&amp;access_num=NCT00305175&amp;atom=%2Fbloodjournal%2F114%2F22%2F263.atom</t>
  </si>
  <si>
    <t>CHARLES H. LAWRENCE</t>
  </si>
  <si>
    <t>THE EFFECT OF PRESSURE-LOWERING DRUGS AND THERAPEUTIC MEASURES ON SYSTOLIC AND DIASTOLIC PRESSURE IN MAN</t>
  </si>
  <si>
    <t>Archives of Internal Medicine</t>
  </si>
  <si>
    <t>http://dx.doi.org/10.1001/archinte.1912.00060160010003</t>
  </si>
  <si>
    <t>10.1001/archinte.1912.00060160010003</t>
  </si>
  <si>
    <t>0003-9926</t>
  </si>
  <si>
    <t>http://jamanetwork.com/journals/jamainternalmedicine/fullarticle/653271</t>
  </si>
  <si>
    <t>S Heimark, OMH Rindal, TM Seeberg, ...</t>
  </si>
  <si>
    <t>Blood pressure altering method affects correlation with pulse arrival time</t>
  </si>
  <si>
    <t>… Pressure Monitoring</t>
  </si>
  <si>
    <t>https://www.ncbi.nlm.nih.gov/pmc/articles/PMC8893131/</t>
  </si>
  <si>
    <t>… PAT was measured using a prototype wearable chest belt … Cuff-less measurements of blood pressure: are we ready for … , cuff-less measurement of blood pressure: evaluation in patients …</t>
  </si>
  <si>
    <t>https://journals.lww.com/bpmonitoring/Fulltext/2022/04000/Blood_pressure_altering_method_affects_correlation.10.aspx</t>
  </si>
  <si>
    <t>D. Scales</t>
  </si>
  <si>
    <t>Goal-directed cardiopulmonary resuscitation for patients in intensive care units.</t>
  </si>
  <si>
    <t>http://dx.doi.org/10.1164/rccm.201411-1971ED</t>
  </si>
  <si>
    <t>10.1164/rccm.201411-1971ED</t>
  </si>
  <si>
    <t>The fundamental elements of cardiopulmonary resuscitation (CPR)— combining closed-chest cardiac massage and defibrillation—were first described and then promoted in guidelines during the 1950s and 1960s (1–3). Subsequent recommendations have focused on improving the delivery of effective CPR, for example optimizing the depth and rate of compressions, minimizing interruptions of chest compressions, and avoiding hyperventilation (4, 5). The impact has been transformative: modern CPR has improved survival rates after cardiac arrest, has become a mandatory element of clinical training, and is now provided by default to all in-hospital cardiac arrest cases unless there exist explicit directives to withhold it. However, CPR as recommended by current guidelines is largely a “one-size-fits-all” approach. All patients—regardless of size, precipitating rhythm, or underlying acute physiology—receive a standard algorithm for CPR including compression depth and rate. Improved adherence to these guidelines has been associated with better outcomes (6), but many clinicians may prefer a more nuanced approach for their individual patients. After all, we dose drugs according to renal function, adjust tidal volume to predicted body weight in patients with acute respiratory distress syndrome, and titrate vasopressors to desired blood pressure targets. Why wouldn’t we also provide CPR targeting specific physiological goals, rather than delivering the same resuscitation approach to all patients? In this issue of the Journal, Sutton and colleagues (pp. 1255– 1262) address this question directly by testing an approach that seeks to tailor CPR to an individual’s hemodynamic parameters (7). Using a swine model of cardiac arrest, they evaluated a more “patientcentric” resuscitation, in which CPR compression depth was titrated to achieve a systolic blood pressure of at least 100 mm Hg and vasopressors were adjusted to maintain coronary perfusion pressures greater than 20 mm Hg. They randomly assigned 20 pigs to receive blood pressure–targeted CPR versus resuscitation using standard CPR compression depth and repeated epinephrine dosing as recommended by American Heart Association guidelines. The differences in outcomes between the groups were dramatic: 80% of the pigs in the blood pressure–targeted CPR group survived to 24 hours, whereas no pigs survived in the standard CPR group. Most of this survival benefit was already apparent when they compared rates of successful return of spontaneous circulation after the arrest. Surprisingly, the mean compression depth and total number of vasopressor doses were actually lower among pigs in the blood pressure–targeted CPR group. The importance of the Sutton trial is that it represents a carefully controlled animal experiment that may lead to important changes in the current approach to providing CPR to some patients. Their results have biological plausibility and face validity: it makes sense that targeting CPR to deliver adequate coronary and systemic arterial pressures should work better than a more generic approach. Their findings are also concordant with those from earlier observational data in humans showing that successful return of spontaneous circulation is more likely in the setting of higher coronary perfusion pressures during CPR (8). In particular, providing blood pressure–targeted CPR may have clinical relevance to patients in intensive care units (ICUs) or coronary care units. These patients frequently already have arterial and central venous catheters in situ during CPR, allowing for direct and immediate measurement of systemic arterial pressures and estimation of coronary perfusion pressures (calculated as the mathematical difference between arterial and right atrial diastolic pressures). The findings of this study are less likely to lead to changes in the approach to CPR in patients suffering out-of-hospital cardiac arrests, since the required hemodynamic measurements are seldom feasible. Clinicians should of course be wary of translating findings from animal research directly to the bedside. The swine cardiac arrest model that was used in this experiment has anatomical similarities to humans, including anterior–irrelevant; posterior chest depth and compression characteristics, but confirmatory human clinical research is required. Nevertheless, the potential benefits of CPR were first elucidated in animal experiments, and the treatment was quickly adopted into clinical practice because of a lack of alternative therapies for otherwise dire situations. In the same tradition, delivering CPR that targets a patient’s hemodynamics is an appealing approach for ICU patients who already have arterial and central venous catheters inserted—and for whom outcomes with conventional CPR remain very poor (9). Conducting randomized controlled trials to evaluate such an approach is not impossible but does present a daunting task: the incidence of cardiac arrest in ICU patients is less than 2% (10). Until such higher-level evidence becomes available, intensivists may choose to monitor—and titrate— systolic blood pressure and coronary perfusion pressure to ensure that goal-directed CPR is delivered when ICU patients develop cardiac arrest. n</t>
  </si>
  <si>
    <t>Marijke S. van der Steen, Jacques W.M. Lenders, Theo Thien</t>
  </si>
  <si>
    <t>Side effects of ambulatory blood pressure monitoring</t>
  </si>
  <si>
    <t>http://dx.doi.org/10.1097/00126097-200506000-00007</t>
  </si>
  <si>
    <t>10.1097/00126097-200506000-00007</t>
  </si>
  <si>
    <t>http://journals.lww.com/00126097-200506000-00007</t>
  </si>
  <si>
    <t>Ambulatory blood pressure monitoring in pediatric end-stage renal disease</t>
  </si>
  <si>
    <t>http://dx.doi.org/10.1097/00126097-199903000-00012</t>
  </si>
  <si>
    <t>10.1097/00126097-199903000-00012</t>
  </si>
  <si>
    <t>http://journals.lww.com/00126097-199900430-00012</t>
  </si>
  <si>
    <t>YJ Wang, CH Chen, CY Sue, WH Lu, YH Chiou</t>
  </si>
  <si>
    <t>Estimation of blood pressure in the radial artery using strain-based pulse wave and photoplethysmography sensors</t>
  </si>
  <si>
    <t>Micromachines</t>
  </si>
  <si>
    <t>https://www.mdpi.com/358038</t>
  </si>
  <si>
    <t>https://scholar.google.com/scholar?cites=13575557076338739770&amp;as_sdt=2005&amp;sciodt=2007&amp;hl=en</t>
  </si>
  <si>
    <t>… The percentage errors of diastolic and systolic BP readings were, respectively, 4.74% and … Estimation Method and Model This study devised a continuous and cuffless BP monitoring …</t>
  </si>
  <si>
    <t>https://www.mdpi.com/2072-666X/9/11/556/pdf</t>
  </si>
  <si>
    <t>https://scholar.google.com/scholar?q=related:Ogo2CzwRZrwJ:scholar.google.com/&amp;scioq=wearable+blood+pressure+monitoring+estimation+systolic+diastolic+cuffless&amp;hl=en&amp;as_sdt=2007</t>
  </si>
  <si>
    <t>Алиева Тамфира Тамерлан кызы</t>
  </si>
  <si>
    <t>Индекс клинико-метаболического статуса как показатель эффективности комплексной терапии пациентов с сахарным диабетом 2-го типа</t>
  </si>
  <si>
    <t>Реферат Цель. Изучение возможности применения индекса клинико-метаболического статуса для оценки результатов лечения больных сахарным диабетом 2-го типа в ходе мониторирования их состояния. Методы. Проведён анализ результатов лечения 70 больных сахарным диабетом 2-го типа (28 женщин и 42 мужчин). У всех пациентов определяли рост и массу тела, вычисляли индекс массы тела. Систолическое и диастолическое артериальное давление определяли в положении больного сидя. По результатам определения систолического и диастолического артериального давления вычисляли показатель артериального давления. Индекс клинико-метаболического статуса определяли по следующей формуле: индекс КМС=а1х1+а2х2+а3х3+а4х4, где индекс КМС — индекс клинико-метаболического статуса; x1 — индекс массы тела; x2 — уровень гликированного гемоглобина; x3 — индекс показателя артериального давления; x4 — ММ-индекс атерогенности; a1–a4 дискриминантные коэффициенты. Результаты. У женщин в начале исследования индекс клинико-метаболического статуса находился в диапазоне от 45,8 до 70,2 (в среднем 53,8±5,69), в конце исследования он составлял от 41,3 до 56,3 (в среднем 47,8±3,86, р &lt;0,001). У мужчин в начале исследования индекс клинико-метаболического статуса находился в пределах от 58,1 до 82,2 (в среднем 68,8±6,08), в конце исследования — от 54,0 до 66,8 (в среднем 47,8±3,86, р &lt;0,001). Вывод. Разработанный индекс клинико-метаболического статуса позволяет в комплексе оценить динамику изменений состояния больных сахарным диабетом 2-го типа в ходе мониторирования их состояния. Ключевые слова: индекс клинико-метаболического состояния, сахарный диабет 2-го типа, мониторирование состояния. CLINICAL AND METABOLIC STATUS INDEX AS AN INDICATOR OF COMPLEX TREATMENT EFFICIENCY IN PATIENTS WITH TYPE 2 DIABETES MELLITUS T.T. Alieva Azerbaijan Medical University, Baku, Azerbaijan 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</si>
  <si>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T. Hozumi, M. Eisenberg, K. Sugioka, A. Kokkirala, Hiroyuki Watanabe, M. Teragaki, J. Yoshikawa, S. Homma</t>
  </si>
  <si>
    <t>Change in Coronary Flow Reserve on Transthoracic Doppler Echocardiography after a Single High-Fat Meal in Young Healthy Men</t>
  </si>
  <si>
    <t>http://dx.doi.org/10.7326/0003-4819-136-7-200204020-00009</t>
  </si>
  <si>
    <t>10.7326/0003-4819-136-7-200204020-00009</t>
  </si>
  <si>
    <t>Context Some studies show that acute elevations in plasma triglyc-eride levels after a high-fat meal alter vascular tone and impair endothelial function. Whether a high-fat meal and associated hypertriglyceridemia affect coronary microcirculation in healthy people without known cardiovascular disease is unclear. Contribution Five hours after a single high-fat meal, triglyceride levels in 15 healthy young men increased from 1.1 mmol/L to 2.8 mmol/L (100 mg/dL to 250 mg/dL) and coronary flow reserve decreased by 18% (95% CI, 13% to 23%). Implications A single high-fat meal can adversely affect coronary micro-circulation in young healthy men. The Editors High-fat meals and elevated triglyceride levels are associated with cardiovascular diseases (1-3). In recent studies analyzing brachial artery vasoactivity, a single high-fat meal reduced endothelial function in young healthy men without coronary risk factors (4-6). High-fat meals may have an unfavorable effect on coronary microcirculation as well as peripheral vasoactivity. To our knowledge, however, no report has evaluated the effect of high-fat meals on coronary microcirculation in humans. Transthoracic Doppler echocardiography with a high-frequency transducer provides noninvasive estimations of coronary flow reserve, which is defined as the ratio of coronary flow during peak flow response induced by dilatation of coronary microvessels to resting coronary flow (7, 8). We used Doppler echocardiography to evaluate change in coronary flow reserve, which indicates a change in coronary microcirculation, in young healthy men after a single high-fat meal. Methods Study Group We studied 15 young healthy men (mean age [SD], 29 4 years) who had no evidence of coronary artery disease. Women were not included because we wanted to exclude the effect of estrogen on coronary circulation. None of the men had a history of hypertension, diabetes mellitus, hypercholesterolemia, or tobacco abuse, all of which may affect coronary circulation. Mean body mass index (SD) was 24.6 3.6 kg/m2. Study Protocol Studies were started after a 12-hour overnight fast. We obtained written informed consent from all of the men, and the Institutional Review Boards of Columbia University and Osaka City University Medical School approved the protocol. Fasting blood samples were drawn to determine levels of serum total cholesterol, low-density lipoprotein cholesterol, high-density lipoprotein cholesterol, and triglycerides. Coronary flow reserve was then assessed by using transthoracic Doppler echocardiography. All 15 men consumed liquid high-fat meals (1200 calories, 100 g fat, 50 g saturated fat, 300 mg cholesterol, 47 g carbohydrates, 27 g total protein). Five of the 15 men were then randomly selected to consume a liquid low-fat meal (1200 calories, 10 g fat, 2 g saturated fat, 6 mg cholesterol, 273 g carbohydrates, 30 g total protein) within 1 week of consumption of the high-fat meal. The composition of high-fat meals and low-fat meals remained consistent during the study period. Coronary flow reserve was measured again 5 hours after consumption of high-fat and low-fat meals; this interval was chosen on the basis of previous reports demonstrating the time course of blood triglyceride levels and endothelial dysfunction after high-fat meals (9). Lipid levels were also determined 5 hours after the high-fat meals. Coronary Flow Reserve Measurement by Transthoracic Doppler Echocardiography The SONOS 5500 digital ultrasonography system (Agilent Technologies, Andover, Massachusetts) or the Sequoia digital ultrasonography system (Acuson, Mountain View, California) was used to assess coronary flow reserve, as described elsewhere (7, 8). Both systems had high-frequency transducers (5 to 8 MHz and 5 to 7.5 MHz, respectively). For color Doppler flow mapping, velocity range was set at 9.6 to 16.0 cm/s in the Agilent system and 8.6 to 11.0 cm/s in the Acuson system. The color gain was adjusted to provide optimal images. Briefly, acoustic window was found in the midclavicular line in the fourth or fifth intercostal space in the left lateral decubitus position. The left ventricle was imaged in the long-axis cross-section, and the ultrasound beam was then inclined laterally. Next, coronary blood flow in the left anterior descending coronary artery (middle to distal) was searched by using color Doppler flow mapping. After a sample volume (1.5 mm wide) was positioned on the color signal in the left anterior descending coronary artery, fast Fourier transformation analysis recorded Doppler spectral velocity tracings of coronary flow velocity. Angles were corrected because of incident Doppler angle (mean angle [SD], 45 degrees 5 degrees), although we tried to make the ultrasound beam as parallel as possible to the flow of the left anterior descending coronary artery. All studies were continuously recorded on 0.5-inch S-VHS videotapes for off-line analysis. The ultrasonography technicians were unaware of patients' meal status. We first recorded baseline spectral Doppler signal in the left anterior descending coronary artery. Adenosine or adenosine triphosphate was intravenously administered (0.14 mg/kg of body weight per minute) for 2 minutes to record spectral Doppler signals. This allowed us to obtain peak flow response induced by dilatation of coronary microvessels. All patients had continuous heart rate and electrocardiographic monitoring. Systolic and diastolic blood pressure were recorded at baseline, at peak flow response, and at recovery. An experienced investigator who was blinded to the order of preprandial and postprandial data used the ultrasonography system computer to obtain measurements off-line by tracing the contour of the spectral Doppler signal. Mean diastolic velocity was measured at baseline and at peak flow response. An average of the measurements was obtained in three cardiac cycles. Coronary flow reserve was defined as the ratio of mean diastolic velocity at peak flow response to basal mean diastolic velocity. Statistical Analysis A paired, two-tailed Student t-test was used to evaluate the differences between preprandial and postprandial states and the differences between baseline and hyperemic data before and after the high-fat meal. The primary null hypothesis was that the change in coronary flow reserve after a high-fat meal would not differ from that after a low-fat meal. Secondary null hypotheses were that the change in triglyceride levels after a high-fat meal would not differ from the change in coronary flow reserve after a low-fat meal and that the change in coronary flow reserve after a high-fat meal would not correlate with the change in triglyceride levels after a high-fat meal. Analysis of the changes in coronary flow reserve and triglyceride levels after high-fat and low-fat meals was performed by paired t-test of the differences between preprandial and postprandial values. A sign test was used to obtain the P value for comparisons between the changes in coronary flow reserve and in triglyceride levels after high- and low-fat meals. The association between the change in coronary flow reserve and the change in triglyceride levels after the high-fat meal was assessed by using the Pearson correlation. Analyses were performed by using SAS, version 7.00 (SAS Institute, Inc., Cary, North Carolina). To evaluate reproducibility of coronary flow reserve measurement, coronary flow reserve was assessed by transthoracic Doppler echocardiography twice in seven randomly selected participants before the high-fat meal. The two measurements were obtained more than 10 minutes apart. Reproducibility was calculated as the standard deviation of the differences between the first and second measurement of coronary flow reserve and was expressed as a percentage of the average value. Average reproducibility for measurement of coronary flow reserve was 5.3%. Role of the Funding Source The funding source had no role in the collection, analysis, or interpretation of the data or in the decision to submit the manuscript for publication. Results In all 15 men, triglyceride levels increased significantly from baseline after the high-fat meal, from 1.1 to 2.8 mmol/L (100 mg/dL to 250 mg/dL) (P &lt; 0.001). No statistically significant changes in total cholesterol level were observed (4.5 mmol/L vs. 4.4 mmol/L [174 mg/dL vs. 171 mg/dL]), and no difference was observed in mean diastolic coronary velocity at rest before and after the high-fat meal (24.3 cm/s vs. 25.4 cm/s). Coronary flow velocity at peak flow response was lower than the value obtained before consumption of the high-fat meal (81.3 cm/s vs. 94.0 cm/s; P &lt; 0.001). As a result, average coronary flow reserve changed from 4.02 before the high-fat meal to 3.30 5 hours after it (decrease, 18% [95% CI, 13% to 23%]) (Figures 1 and 2). No statistically significant change in heart rate or systolic and diastolic blood pressure occurred after the high-fat meal. Figure 1. Spectral Doppler recording in the left anterior descending coronary artery before ( top ) and after ( bottom ) a high-fat meal. Figure 2. Coronary flow reserve in 15 men who received a high-fat meal ( left ) and in 5 men who received both high- and low-fat meals ( right ). The Table shows data from the 5 men who received both high-fat and low-fat meals. Coronary flow reserve decreased by a mean of 0.79 after the high-fat meal and increased by a mean of 0.07 after the low-fat meal (difference, 0.86 [CI, 1.36 to 0.37]; P = 0.03) (Figure 2). The mean increase in triglyceride levels was 1.6 mmol/L (140 mg/dL) after the high-fat meal and 0.1 mmol/L (10 mg/dL) after the low-fat meal (difference, 1.5 mmol/L [CI, 0.3 to 2.7 mmol/L], 130 mg/dL [CI, 23 to 236 mg/dL]; P = 0.03). However, in all participants, the change in coronary flow reserve after the high-fat meal did not correlate significantly with the change in triglyceride levels (r = 0.01; P &gt; 0.2). Table. Change in Lipid Levels, Coronary Flow Data, and</t>
  </si>
  <si>
    <t>Patterns of ambulatory blood pressure monitoring</t>
  </si>
  <si>
    <t>http://dx.doi.org/10.1097/00126097-199903000-00008</t>
  </si>
  <si>
    <t>10.1097/00126097-199903000-00008</t>
  </si>
  <si>
    <t>http://journals.lww.com/00126097-199900430-00008</t>
  </si>
  <si>
    <t>M Etemadi, OT Inan</t>
  </si>
  <si>
    <t>Wearable ballistocardiogram and seismocardiogram systems for health and performance</t>
  </si>
  <si>
    <t>Journal of Applied Physiology</t>
  </si>
  <si>
    <t>journals.physiology.org</t>
  </si>
  <si>
    <t>https://journals.physiology.org/doi/abs/10.1152/japplphysiol.00298.2017</t>
  </si>
  <si>
    <t>https://scholar.google.com/scholar?cites=7625846126225721454&amp;as_sdt=2005&amp;sciodt=2007&amp;hl=en</t>
  </si>
  <si>
    <t>10.1152/japplphysiol.00298.2017</t>
  </si>
  <si>
    <t>… Moreover, we determined that the PEP could be estimated … of contractility are based on estimates of systolic time intervals (42… SeismoWatch: wearable cuffless blood pressure monitoring …</t>
  </si>
  <si>
    <t>https://journals.physiology.org/doi/full/10.1152/japplphysiol.00298.2017</t>
  </si>
  <si>
    <t>https://scholar.google.com/scholar?q=related:bgh5-aVy1GkJ:scholar.google.com/&amp;scioq=wearable+blood+pressure+monitoring+estimation+systolic+diastolic+cuffless&amp;hl=en&amp;as_sdt=2007</t>
  </si>
  <si>
    <t>Lisa M Roberts, Byron C Jaeger, Liliana C Baptista, Sara A Harper, Anna K Gardner, Elizabeth A Jackson, Dorothy Pekmezi, Bhanuprasad Sandesara, Todd M Manini, S. Anton, Thomas W Buford</t>
  </si>
  <si>
    <t>CIA_A_222655 1817..1828</t>
  </si>
  <si>
    <t>1Department of Medicine, Division of Gerontology/Geriatrics/Palliative Care, University of Alabama at Birmingham, Birmingham, AL, USA; 2Center for Exercise Medicine, University of Alabama at Birmingham, Birmingham, AL, USA; 3Department of Biostatistics, University of Alabama at Birmingham, Birmingham, AL, USA; 4Department of Aging and Geriatric Research, University of Florida, Gainesville, FL, USA; 5Department of Medicine, Division of Cardiovascular Disease, University of Alabama at Birmingham, Birmingham, AL, USA; 6Department of Health Behavior, School of Public Health, the University of Alabama at Birmingham, Birmingham, AL, USA 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</si>
  <si>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I Kim, YA Bhagat</t>
  </si>
  <si>
    <t>Towards development of a mobile RF Doppler sensor for continuous heart rate variability and blood pressure monitoring</t>
  </si>
  <si>
    <t>… 38th Annual International Conference of the …</t>
  </si>
  <si>
    <t>https://ieeexplore.ieee.org/abstract/document/7591455/</t>
  </si>
  <si>
    <t>https://scholar.google.com/scholar?cites=9346360435036900107&amp;as_sdt=2005&amp;sciodt=2007&amp;hl=en</t>
  </si>
  <si>
    <t>… and for ultimately measuring cuffless blood flow in the human … As a proof of concept, we have developed a mobile, portable … calculation of the velocity of a target medium such as blood. …</t>
  </si>
  <si>
    <t>https://ieeexplore.ieee.org/iel7/7580725/7590615/07591455.pdf</t>
  </si>
  <si>
    <t>https://scholar.google.com/scholar?q=related:C8sj6UvxtIEJ:scholar.google.com/&amp;scioq=wearable+blood+pressure+monitoring+estimation+systolic+diastolic+cuffless&amp;hl=en&amp;as_sdt=2007</t>
  </si>
  <si>
    <t>no reported MAE/ME; no experiment; hardware development</t>
  </si>
  <si>
    <t>Dr. Bijaya Hijam, Dr. Nameirakpam Charan, D. A. Chandak</t>
  </si>
  <si>
    <t>Comparative Study of Effect of Low Dose Intrathecal Bupivacaine with Fentanyl for Caesarean Delivery</t>
  </si>
  <si>
    <t>Many drug combinations have been used to improve the quality of subarachnoid block during caesarean section. The synergistic effect of combining local anaesthetic with opioid intrathecally has numerous advantages. Amongst the opioids, Fentanyl addition has been suggested to have various benefits and this has proved in various studies. Hence, this prospective and randomized double blind study was undertaken to compare the efficacy and safety of two different intrathecal fentanyl doses with hyperbaric bupivacaine in terms of the quality and intensity of subarachnoid block in patients undergoing elective caesarean sections. METHODS 100 healthy parturients, scheduled for elective caesarean section with singleton pregnancy were allocated randomly into two groups, 50 in each group. Group I received intrathecal 0.5% Bupivacaine Heavy 1.8 ml with Fentanyl 10ug (0.2 ml) with 0.2 ml saline. Group II was given Intrathecal 0.5% Bupivacaine Heavy 1.8 ml with Fentanyl 20 ug (0.4ml). Total volume of both solutions was 2.2 ml. During the study, cardiorespiratory parameters, time required to achieve highest sensory block to T4-T6 level, duration of anaesthesia, onset and total duration of motor blockade, intraoperative analgesic supplementation, postoperative pain relief, vasopressor requirement, duration of effective analgesia, maternal and neonatal side effects were monitored. RESULTS The duration of anaesthesia and effective analgesia was significantly prolonged in Group II as compared to group I. Onset and duration of complete motor blockade in both groups were similar. Subjective pain score was lowest in Group II than Group I. The duration of analgesia assessed by visual analogue scale was significantly more in Group II with a mean effective analgesia time of 289.60±11.75 minutes than Group I of 146.06±8.75 minutes. The incidence of maternal side effects and neonatal outcome were comparable in both groups. CONCLUSION Addition of fentanyl 20ug as compared to 10 ug to intrathecal hyperbaric bupivacaine in caesarean section markedly enhances quality of surgical anaesthesia, prolonged duration of sensory block and effective analgesia, without affecting maternal and fetal well-being. Keywords– intrathecal Fentanyl, Caesarean Delivery, Hyperbaric Bupivacaine, Subarachnoid Block -------------------------------------------------------------------------------------------------------------------------------------Date of Submission: 29-07-2019 Date of Acceptance: 14-08-2019 -------------------------------------------------------------------------------------------------------------------------------------I. Background One of the primary aim of anaesthesia is to render adequate pain relief, thereby permitting the performance of surgical procedures without stress and discomfort to patients and allowing fast recovery postoperatively. Recently, there is an increased popularity of regional anaesthesia amongst obstetric anaesthetists. However, it is not without risk. Morbidity and mortality in regional anaesthesia are primarily related to excessive high regional blocks and toxicity of local anaesthetics. Drug doses reduction and improved technique to avoid higher block levels and heightened awareness of local anaesthetics toxicity have led to the reduction of complications related with regional anaesthesia. The neuroaxial blocks in obstetric patients require precise dose estimation as the drugs are directly injected in intrathecal space. With minimum dose changes, the chances of complication and side effects are enhanced. All these key factors made an enormous contribution to carry out this study. Various adjuvants are added to local anaesthetics to avoid systemic toxicities. It has proved in various studies about advantages of using intrathecal Fentanyl with bupivacaine in caesarean section. This study monitored the effect of intrathecal Fentanyl with low dose bupivacaine on reduction of higher block incidence and avoiding the complications of higher doses of local anaesthetics used in spinal anaesthesia in caesarean section. This study could be implicated to select the best possible doses of opioids with local anaesthetics used in spinal anaesthesia in caesarean section. Comparative Study of Effect of Low Dose Intrathecal Bupivacaine with Fentanyl for Caesarean DOI: 10.9790/0853-1808072026 www.iosrjournals.org 21 | Page In our prospective and randomized double blind study, we evaluated surgical anaesthesia, haemodynamic stability, and perioperative analgesia, maternal and neonatal outcome following intrathecal hyperbaric bupivacaine with two different doses of intrathecal Fentanyl. II. Materials and Methods The present study was carried out in the Department of Anaesthesiology, JNMC and Acharya Vinobha Bhave Rural Hospital Sawangi during the period of NOVEMBER 2008 to SEPTEMBER 2010 after approval from the Institutional Ethical Committee. This study was a randomized and prospective double blind study in which, 100 parturients posted for elective caesarean section under spinal anaesthesia were studied, and compared Intrathecal bupivacaine with two varying doses of Fentanyl in elective caesarean section cases. 100 women of ASA class I and II posted for elective caesarean section at term with singleton pregnancy, aged 20-30 years with Mallampati class I were allocated randomly into two groups of 50 patients each. Patients with history of pre–eclampsia, multiple pregnancies, weight &gt; 90kg, height &lt; 150 cm or &gt;175cm, major systemic illness, acute foetal distress or any contraindication to regional anaesthesia were excluded from the study. Parturients were explained about the technique of anaesthesia, surgery and were familiarized with intraoperative and postoperative questionnaires. Also, informed written valid consent were taken from all participants. All patients were given Inj. Ranitidine (50 mg) and Inj. Metoclopramide (10 mg) intravenously before shifting to operating room. No parenteral opioids or benzodiazepines were administered. Study was conducted in a randomized, double blind manner in the operating theatre. All patients were infused with 1000cc of Ringer's lactate solution through 18G intravenous cannula. Group I (n = 50) received Intrathecal Bupivacaine Heavy 1.8 ml (0.5%) with fentanyl (10 ug) 0.2 ml with 0.2 ml saline to make total volume 2.2 ml. Group II (n = 50) received Intrathecal Bupivacaine Heavy 1.8 ml (0.5%) with fentanyl (20 ug) 0.4 ml. Total volume given was 2.2 ml. Subarachnoid block was instituted with a 25 G spinal needle in left lateral position at L3 L4 space. After this, patients were immediately placed in supine position with 20° left lateral tilt. They all received oxygen by nasal cannula at 41/min. Time of induction of anaesthesia was noted. The following parameters were monitored Pulse, Systolic and Diastolic BP, Respiratory rate and Oxygen Saturation were noted every 2 minutes until T4 dermatomal level was reached, then every 5 minutes for the initial 30 minutes, followed by every 15 minutes till 2 hours and then every 30 minutes till block receded to T12 level, then every 40 minutes till patient demand analgesia and then monitoring was continued every 60 minutes till 7th postoperative hours. If systolic blood pressure fell below by 30% of preoperative base line values, Inj. Ephedrine was given intravenously in 3 mg increments. Dermatomal sensory blockade to pinprick was assessed every 2 minutes till T 4 – T6 dermatomal level was reached then every 15 minutes till regression to T12 level. Degree of motor block was assessed using Bromage Scale. Subjective Pain Rating Score was used for intraoperative Analgesic supplementation. Patients with Grade 3 pain score was given Inj Fentanyl 0.5 – 1 ug/kg IV. Visual analogue scale (VAS) was used for postoperative pain relief assessment. Patient were asked 60-minute post operatively to rate pain on 100 mm VAS. Intraoperative comfort score was used to assess patients comfort level during surgery. Incidence of nausea, vomiting, pruritus, high level of blocks were recorded. Neonatal outcome was assessed by Apgar score at 1 min and 5 min after delivery. For rescue analgesia, patients were administered intramuscular Inj. Diclofenac 75 mg. Statistical analysis: In this study, for each parameter of both the groups, mean and standard deviations were calculated by using statistical computer software package SPSS and graph pad. To find out the significant difference between the groups for quantitative data Z test was used and paired “t” test to see the change within a group. Z test was used to find out statistical difference in comfort and Pain Scores. Incidence of the side effects was compared by Chi square test. A P–value of &lt;0.05 was taken as statistically significant. III. Results A total of 100 patients participated in the study and were randomised into two groups, group I(n=50) and group II(n=50). The results obtained from the demographic data show that both groups were comparable in terms of age, weight, height and parity distribution (Figure 1). Duration of surgery in both groups showed no statistical difference (Figure 1). The highest median peak sensory level achieved in both the groups was T6. The time required for highest sensory level in both groups was comparable. The time to T12 and time of effective analgesia was significantly higher in group II as compared to group I. The basal mean systolic blood pressure (Figure 4) in Group I was 119.84 ± 6.28 mm Hg and in Group II was 117.40 ± 6.78 mm Hg which was comparable and difference was not statistically significant (p&gt;0.05). At 2 minutes, significant fall in blood pressure was observed in both the group. From 20 minutes, the mean systolic pressure gradually increased. From 90 to 420 minutes interval, the systolic blood pressure in Group I and II was stable and showed no statistical difference (p-value&gt;0.05). The comparison of respiratory rate and oxygen saturation in both groups showed no statistical difference. Nau</t>
  </si>
  <si>
    <t>Reporting bias in self-measurement of blood pressure</t>
  </si>
  <si>
    <t>http://dx.doi.org/10.1097/00126097-200108000-00003</t>
  </si>
  <si>
    <t>10.1097/00126097-200108000-00003</t>
  </si>
  <si>
    <t>http://journals.lww.com/00126097-200108000-00003</t>
  </si>
  <si>
    <t>K. Wachtell, H. Ibsen, M. Olsen, K. Borch-Johnsen, L. Lindholm, C. Mogensen, Bjrn Dahlf, Richard D. Devereux, G. Beevers, U. de Faire, F. Fyhrquist, S. Julius, S. Kjeldsen, K. Kristianson, O. Lederballe‐Pedersen, M. Nieminen, P. Okin, P. Omvik, S. Oparil, H. Wedel, S. Snapinn, P. Aurup</t>
  </si>
  <si>
    <t>Albuminuria and Cardiovascular Risk in Hypertensive Patients with Left Ventricular Hypertrophy: The LIFE Study</t>
  </si>
  <si>
    <t>http://dx.doi.org/10.7326/0003-4819-139-11-200312020-00008</t>
  </si>
  <si>
    <t>10.7326/0003-4819-139-11-200312020-00008</t>
  </si>
  <si>
    <t>Context Microalbuminuria is a known risk factor for cardiovascular disease. Contribution In this large prospective study of hypertensive patients with left ventricular hypertrophy, increasing microalbuminuria was associated with increasing risks for cardiovascular disease. Risks continuously increased without evidence of a threshold or plateau level. Implications Microalbuminuria assessment in hypertensive patients may improve cardiovascular risk stratification. Cautions The study was based on data collected during a randomized, controlled trial of antihypertensive therapy. Albuminuria was measured as the albumincreatinine ratio in a single spot urine collection. Other than for the study drug received, the authors did not adjust for treatments received during the trial. The Editors Microalbuminuria was first associated with essential hypertension in nondiabetic individuals by Parving and colleagues (1), and subsequent studies (2, 3) confirmed the association. Albuminuria is an independent risk factor for cardiovascular disease and increased all-cause mortality in relatively unselected (4, 5) or general (6-8) populations, postmenopausal women (9), older people (10, 11), diabetic patients (12, 13), hypertensive patients with or without concomitant diabetes (8, 14, 15), and people with known high risk for cardiovascular disease (16). Left ventricular hypertrophy is an independent predictor of adverse prognosis (17-19) and is related to albumin excretion independent of age, blood pressure, diabetes, race, serum creatinine level, or smoking; these associations suggest parallel cardiac damage and increased renal albumin excretion rate (20). Other studies suggest that albuminuria at levels well below traditional partition values is a risk factor for coronary vascular disease in patients with and without diabetes (16, 21), indicating that the relation between albuminuria and cardiovascular risk from other populations cannot be directly applied to nondiabetic hypertensive patients. More precise information about the relation between albuminuria and cardiovascular risk would not only help clinicians better estimate the patient's absolute risk but also strengthen the decision to initiate antihypertensive treatment, since current guidelines consider not only blood pressure but also target organ damage (for example, albuminuria) (22). We conducted a prospective study to determine the albuminuria level at which cardiovascular morbidity and mortality are increased in a large group of hypertensive patients with left ventricular hypertrophy. In a predefined protocol, we hypothesized that no unique albuminuria threshold predicts increased cardiovascular risk but rather that increasing albuminuria is associated with a graded increase in risk. We anticipated that in hypertensive patients with left ventricular hypertrophy, any threshold identified would be much lower than the threshold traditionally defined in diabetic populations. Methods Patients Participants in our study were outpatients between 55 and 80 years of age. They were recruited from a mix of general and hospital practices and had previously untreated or treated stage II or III hypertension with electrocardiographically confirmed left ventricular hypertrophy (measured according to the product of QRS duration multiplied by Cornell voltage or according to SokolowLyon voltage). The patients were randomly assigned to receive double-blind therapy with losartan or atenolol in the Losartan Intervention For Endpoint reduction (LIFE) study (23, 24). Study Design The hypotheses of the current study were prespecified as part of the LIFE protocol. Inclusion criteria were a mean trough sitting systolic blood pressure of 160 to 200 mm Hg or a diastolic blood pressure of 95 to 115 mm Hg after 1 and 2 weeks of single-blind placebo treatment and no other antihypertensive medication at the time of randomization. Exclusion criteria were myocardial infarction or stroke within 6 months, current congestive heart failure or previously known left ventricular ejection fraction less than 0.40, and renal insufficiency (serum creatinine level &gt;160 mmol/L [&gt;1.8 mg/dL]). We excluded patients who had a condition that the treating physician believed required treatment with losartan or another angiotensin II-receptor blocker, atenolol or another -blocker, hydrochlorothiazide, or angiotensin-converting enzyme inhibitors. Patients gave informed consent under protocols approved by the ethics committees of the participating institutions. End Points and Adjudication This study of the 8206 LIFE participants who had baseline albuminuria determinations (&gt;90% of the entire sample) is based on analysis of a primary composite end point (n = 971): the first occurrence of cardiovascular death, fatal or nonfatal stroke, and fatal or nonfatal myocardial infarction. Additional end points were all-cause mortality (n = 703) and the first occurrence of each component of the composite end point, regardless of whether it was preceded by another component of the primary end point: 383 cardiovascular deaths, 479 strokes, and 344 myocardial infarctions. In the nondiabetic subgroup there were 755 composite end points, including 292 cardiovascular deaths, 379 fatal and nonfatal strokes, 261 fatal and nonfatal myocardial infarctions, and 554 all-cause deaths. Investigators reported all end points; source data were verified by independent monitors and were adjudicated by an independent committee on the basis of definitions provided in a predefined end point manual (24). Patients and the investigators reported the prevalences of coronary, cerebral, or peripheral vascular disease and smoking habits. Diabetes was defined according to investigator report and plasma glucose level. The Framingham risk score (25) was estimated from baseline blood pressure, total cholesterol level, high-density lipoprotein cholesterol level, smoking status, glucose level, and level of left ventricular hypertrophy on electrocardiography (ECG). Renal Evaluation On the same day, a spot urine sample was collected as the first morning voiding and the serum creatinine level was measured. Urine albumin concentration was determined by standard methods (26) using a turbidometric method (Hitachi 717 analyzer, Hoffmann-La Roche Ltd., Basel, Switzerland) (27) on a single urine specimen. Both serum and urine levels of creatinine were analyzed by using the Jaff reaction without deproteinizing and then quantified by a photometric method using the same analyzer. The ratio of urine albumin (in mg/L) to creatinine concentration (UACR) (in mmol/L) provided a composite measure (in mg/mmol) of renal glomerular capillary permeability that adjusted for urine dilution (28). To derive U.S. measures of UACR (mg/g), UACR in mg/mmoL is multiplied by 8.84. Statistical Analysis We used SPSS software, version 11.0.1 (SPSS, Inc., Chicago, Illinois), for statistical analyses. The study sample as a whole and the nondiabetic patients were divided into UACR deciles; diabetic patients were divided into UACR quintiles. We used Cox proportional-hazards models to compare hazard ratios among groups and to evaluate the contributions of differences in the degree of left ventricular hypertrophy (both Cornell voltage duration product and SokolowLyon voltage as continuous variables), the Framingham risk score (25), and treatment allocation (losartan or atenolol) as covariates. To express the increase in risk per increase in UACR as a continuous variable, we log-transformed UACR. We used a Cox model in the test for trend and used the decile group as a continuous variable. Hazard ratios from the decile groups were then used to estimate the best-fitting curve (SPSS curve estimation function). Two-tailed P values less than 0.05 were considered statistically significant. Role of the Funding Source The funding source had no role in the design, analysis, and reporting of the study or in the decision to submit the manuscript for publication. Results Patient Characteristics Descriptive data for the LIFE study sample (23) and relations of microalbuminuria and macroalbuminuria to cardiovascular risk factors have been reported elsewhere (20). Of the 9193 patients participating in the LIFE study, 8206 had the baseline UACR measurements necessary for inclusion in the present study. The mean age (SD) was 66 7 years; 54% of patients were women, and 92% were white. Thirteen percent had diabetes, 13.5% had coronary heart disease, and 7.7% had had a stroke. The mean arterial blood pressure (SD) was 174 14/98 9 mm Hg, the mean serum creatinine level (SD) was 87 20 mmol/L, and the median UACR was 1.28 mg/mmol. Additional baseline characteristics of patients with albuminuria are described elsewhere (20). To stratify risk in hypertensive patients with albuminuria and left ventricular hypertrophy, patients were divided into UACR deciles, with 814 to 821 patients in each group. Patients were followed for a median of 4.8 years and a total of 39 122 patient-years. End point rates were 24.8 per 1000 patient-years of follow-up for the composite endpoint, 9.4 for cardiovascular mortality, 17.6 for all-cause mortality, 11.9 for stroke, and 8.5 for myocardial infarction. Age; sex; race; body mass index; blood pressure; level of left ventricular hypertrophy on ECG; Framingham risk score; prevalence of known diabetes, coronary heart disease, or peripheral vascular disease; and smoking habits did not differ between the patients who provided a urine sample and the 987 patients who did not. The prevalence of history of cerebral vascular disease (13.2% vs. 10.5%; P = 0.029) and mean serum creatinine level (90.0 vs. 86.7 mmol/L; P = 0.001) were higher in patients who did not provide a urine sample than in those who did. When we considered differences in left ventricular mass on ECG, Framingham risk score, and study treatment, patients without a urine sample had a 52% higher all-cause mortality rate (95% CI, 23% to 87%); the rates of t</t>
  </si>
  <si>
    <t>X Sun, L Zhou, S Chang, Z Liu</t>
  </si>
  <si>
    <t>Using CNN and HHT to predict blood pressure level based on photoplethysmography and its derivatives</t>
  </si>
  <si>
    <t>Biosensors</t>
  </si>
  <si>
    <t>https://www.mdpi.com/2079-6374/11/4/120</t>
  </si>
  <si>
    <t>https://scholar.google.com/scholar?cites=12202390615594181360&amp;as_sdt=2005&amp;sciodt=2007&amp;hl=en</t>
  </si>
  <si>
    <t>… need for portable, easy to operate, continuous measurement, … on Hypertension Prevention, Detection, Evaluation and … the values of systolic and diastolic blood pressure (Table 1), …</t>
  </si>
  <si>
    <t>https://www.mdpi.com/2079-6374/11/4/120/pdf</t>
  </si>
  <si>
    <t>https://scholar.google.com/scholar?q=related:8CINJZ2ZV6kJ:scholar.google.com/&amp;scioq=wearable+blood+pressure+monitoring+estimation+systolic+diastolic+cuffless&amp;hl=en&amp;as_sdt=2007</t>
  </si>
  <si>
    <t>Y Wang, Z Liu</t>
  </si>
  <si>
    <t>Blood pressure estimation based on pulse transit time with LANDMARC</t>
  </si>
  <si>
    <t>2017 IEEE Life Sciences Conference (LSC)</t>
  </si>
  <si>
    <t>https://ieeexplore.ieee.org/abstract/document/8268163/</t>
  </si>
  <si>
    <t>… coefficients for systolic BP (SBP) estimation and diastolic BP (DBP) … time measurement: Potential for cuffless blood pressure … seismocardiogram in a wearable blood pressure monitor,” in …</t>
  </si>
  <si>
    <t>https://ieeexplore.ieee.org/iel7/8260826/8268126/08268163.pdf</t>
  </si>
  <si>
    <t>https://scholar.google.com/scholar?q=related:SE7qbgDS8YMJ:scholar.google.com/&amp;scioq=wearable+blood+pressure+monitoring+estimation+systolic+diastolic+cuffless&amp;hl=en&amp;as_sdt=2007</t>
  </si>
  <si>
    <t>Pedro Javier Siquier Homar</t>
  </si>
  <si>
    <t>Nutrition Congress 2016: Development of integrated support software for clinical nutrition- Pedro Javier Siquier Homar- Hospital Comarcal de Inca</t>
  </si>
  <si>
    <t>Objectives: 1. To progress an incorporated computer software demonstration for dedicated nutritional support, integrated in the electronic clinical record, which detects automatically and early those undernourished patients or at risk of emerging undernourishment, defining points of opportunity for enhancement and appraisal of the results.    2. To describe the characteristics of a new computer program for assisted electronic prescription of parenteral and enteral nutrition. To define the different prescription assistances involved in the nutritional support process, with the aim to standardize nutritional support and include it in protocols.    3. To define any passes lead with the electronic clinical record of the Hospital Comarcal de Inca.    Methods: The standard standards published by the Nutrition Work Group of the Spanish Society of Hospital Pharmacy (SEFH) and therefore the recommendations by the Pharmacy Group of the Spanish Society of Parenteral and Enteral Nutrition (SENPE) are taken under consideration . According to these quality standards, the nutritional support has got to include the subsequent healthcare stages or sub-processes: Nutritional screening, nutritional assessment and plan for nutritional care, prescription, preparation and administration.    For the development of the computer software, the characteristics which all new technologies applied to medication use should include were taken into account, according to the recommendations by the Group for Assessment of New Technologies (TECNO Group) of the Spanish Society of Hospital Pharmacy (SEFH), as well as clinical practice standards published by the Work Group on Nutrition by the SEFH. According with said quality standards, the healthcare stages or processes that must be covered by the nutritional support system are: nutritional screening, nutritional assessment, nutritional care plan, prescription, preparation, administration, monitoring, and end of treatment. The characteristics of each sub-process are described below, together with the different prescription assistances implemented.    The map of the healthcare process of the nutritional support in said software is initiated with the inclusion of patients through computer entry in the admission department. All patients will be screened within the first 48 hours since admission. The nutritional screening selected for adult patients was NRS-2002 (26) or who are severely undernourished, or who have certain degrees of severity of disease in combination with certain degrees of under nutrition. Results of sternness of syndrome and under nutrition were well-defined as inattentive, mild, moderate or severe from data sets during a selected number of randomized controlled trials RCTs and FILNUT as computer screener27. For paediatric patients, the PYMS Nutritional Selection System was selected28. This section also includes an alternate method developed by British Association for Parenteral and Enteral Nutrition (BAPEN), to work out patient size supported distance between olecranon and ulnar styloid process, and the age and gender of patients.    If the adult patient has no nutritional risk, the appliance won’t request the screening until after one week, as long as there's no FILNUT score of risk; and in paediatric patients, this will depend on the PYMS score.    Adult patients with nutritional risk are assessed according with the Nutritional Assessment Registry, and paediatric patients are assessed according to the recommendations by the Spanish Society of Paediatrics (AEPED). If the patient is not undernourished, the program will classify him/her as a patient without nutritional risk. The plan for nutritional care is defined for those patients who present undernourishment; said plan features an alarm system, which will inform if the limits of intake of different nutrients are exceeded, and if the way of administration chosen is adequate, according with the estimated duration of the specialized nutritional support. If during the estimation of requirements, the planned osmolality for parenteral nutrition is superior to 800mOsm/L, the software will indicate that the parenteral nutrition must be administered through a central line. In central lines, except for the umbilical for paediatric patients, the left or right side can be selected. After determining the plan of care, the pharmacist must validate the prescription.    In the specific case of parenteral nutrition, according to the formulations for three-chamber, two-chamber and saline bags included in the program database, together with the stability conditions that any preparation must present, the program will generate automatically the preparation which better adjusts to said conditions. If it was decided to modify said preparation due to clinical criteria, this can be confirmed again with the aim to determine its physical-chemical stability. If there is any physical-chemical incompatibility, the program will issue an alert through the relevant warning signals.    For treatment monitoring, there is a section for collection of Vital Constants (systolic pressure, diastolic pressure, temperature, heart rate, and partial oxygen saturation), fluid balance, and record of test results. Regarding the end of treatment, the following options were determined as possible causes: hospital discharge, death, oral or enteral transition, loss of line, indisposition, worsening of the condition, or others. In this last case, there is a Notes section for specifying the cause that was the reason for ending treatment. To obtain Quality Indicators, a module was selected for searching into the software database, in order to generate those indicators considered relevant, because it allows relating all variables collected in sub-processes, as well as any prescription assistance implemented.    Results: This software allows conducting in an automatic way, a selected nutritional assessment for those patients with nutritional risk, implementing, if necessary, a nutritional treatment plan, conducting follow up and traceability of outcomes derived from the implementation of improvement actions and quantifying to what extent our practice is on the brink of the established standard.    Conclusions: Finally, it is worth highlighting that a closed module with the quality indicators published so that was not implemented, because said software allows to meet some of them per se, like an universal screening of all hospital population, and nutritional diagnostic coding of patients. So that the application can be more versatile, all information contained can be used through the generation of dynamic tables combining all variables of different sub-processes; for example, it is possible to determine the relationship between patients at nutritional risk and the level of undernourishment, the prevalence of undernourishment, the number of days on nutritional support based on level of undernourishment, etc. All these data can be exported in excel, csv and pdf format, so that they can be treated with other information systems for subsequent treatment, if required. Summing up, this software introduces the concept of quality control by processes in specialized nutritional support, with the objective to determine any points of likely improvement, as well as the assessment of its outcomes. Once the software has been developed, it is necessary to set it into production, in order to determine if the standardization of specialized nutritional support with said tool will translate into an improvement in quality standards, and in order to assess its limitations.    This software allows standardizing the specialized nutritional support from a multidisciplinary point of view, introducing the concept of internal control per processes and including patient because the main customer. Regarding entries, in the specific case of the Hospital Comarcal de Inca, the set of standards for electronic information exchange HL7 version 2.5 are used. This is integrated with the clinical record of the centre: vital constants (systolic pressure, diastolic pressure, temperature, heart rate, partial oxygen saturation), clinical test unit (blood test and biochemical tests), and admission (hospitalization, transfer, and hospital discharge).    Biography    Pedro Javier Siquier Homar has completed his Pharmacy degree from Santiago de Compostela University and Hospital Pharmacist studies from Complexo Hospitalario Universitario de Vigo. He is the Hospital Pharmacist of compounding area at Hospital Comarcal de Inca and Director of Salutic Developments, a premier Bio-Soft service.    Note: This work is partly presented at 5th International Conference and Exhibition on Nutrition, 5th European Nutrition and Dietetics Conference, June on 16-17, 2016 held at Rome, Italy.</t>
  </si>
  <si>
    <t>Patterns of ambulatory blood pressure monitoring: linkage of data analysis to the disease process</t>
  </si>
  <si>
    <t>http://dx.doi.org/10.1097/00126097-199906000-00008</t>
  </si>
  <si>
    <t>10.1097/00126097-199906000-00008</t>
  </si>
  <si>
    <t>X Fan, Y Huang, X Ding, N Luo, C Li, ...</t>
  </si>
  <si>
    <t>Alignment‐free liquid‐capsule pressure sensor for cardiovascular monitoring</t>
  </si>
  <si>
    <t>Advanced Functional …</t>
  </si>
  <si>
    <t>https://onlinelibrary.wiley.com/doi/abs/10.1002/adfm.201805045</t>
  </si>
  <si>
    <t>https://scholar.google.com/scholar?cites=9077370489103567708&amp;as_sdt=2005&amp;sciodt=2007&amp;hl=en</t>
  </si>
  <si>
    <t>10.1002/adfm.201805045</t>
  </si>
  <si>
    <t>… In this paper, a wearable liquid-capsule sensor platform … 3 mmHg for both diastolic and systolic blood pressure. The new … been widely used for cuffless BP measurement (see Method 3 …</t>
  </si>
  <si>
    <t>https://onlinelibrary.wiley.com/doi/pdf/10.1002/adfm.201805045</t>
  </si>
  <si>
    <t>https://scholar.google.com/scholar?q=related:XMuhqV1M-X0J:scholar.google.com/&amp;scioq=wearable+blood+pressure+monitoring+estimation+systolic+diastolic+cuffless&amp;hl=en&amp;as_sdt=2007</t>
  </si>
  <si>
    <t>Gianfranco Parati, Giuseppe Mancia</t>
  </si>
  <si>
    <t>Blood pressure variability as a risk factor</t>
  </si>
  <si>
    <t>http://dx.doi.org/10.1097/00126097-200112000-00014</t>
  </si>
  <si>
    <t>10.1097/00126097-200112000-00014</t>
  </si>
  <si>
    <t>http://journals.lww.com/00126097-200112000-00014</t>
  </si>
  <si>
    <t>CC Lin, KC Chiang</t>
  </si>
  <si>
    <t>Portable apparatus for measurement of cardiovascular health, system, and method thereof</t>
  </si>
  <si>
    <t>US irrelevant; patent App. 15/015,175</t>
  </si>
  <si>
    <t>https://irrelevant; patents.google.com/irrelevant; patent/US20170224287A1/en</t>
  </si>
  <si>
    <t>… this portable apparatus is such as a cuff-less blood pressure … measure, calculate, or estimate one or more cardiovascular … relationships to systolic and diastolic or mean blood pressure (P…</t>
  </si>
  <si>
    <t>https://irrelevant; patentimages.storage.googleapis.com/7c/3f/c6/9e07686bef2b58/US20170224287A1.pdf</t>
  </si>
  <si>
    <t>https://scholar.google.com/scholar?q=related:6WLzZdfuq-gJ:scholar.google.com/&amp;scioq=wearable+blood+pressure+monitoring+estimation+systolic+diastolic+cuffless&amp;hl=en&amp;as_sdt=2007</t>
  </si>
  <si>
    <t>Jiapeng Lu, Yuan Lu, Hao Yang, Wuhan Bilige, Yetong Li, W. Schulz, F. Masoudi, H. Krumholz</t>
  </si>
  <si>
    <t>Characteristics of High Cardiovascular Risk in 1.7 Million Chinese Adults</t>
  </si>
  <si>
    <t>http://dx.doi.org/10.7326/M18-1932</t>
  </si>
  <si>
    <t>10.7326/M18-1932</t>
  </si>
  <si>
    <t>Cardiovascular disease (CVD) accounted for 40% of all deaths in China in 2015 (1). This substantial burden is predicted to increase because of the aging of the Chinese population and an increase in the prevalence of risk factors, such as hypertension, diabetes, and smoking (24). Identifying and modifying risk factors for persons at high risk for CVD would have a considerable impact on population health (57). For those at high risk, modification of CVD risk factors may markedly reduce their chance of having a CVD event (79). Nationwide information is lacking about the prevalence and treatment of high CVD risk in China. Although Chinese guidelines recommend statins and aspirin for persons at high risk for CVD, information is limited regarding whether treatment varies by region or population subgroup. Previous community and regional studies found that the prevalence of high CVD risk varied substantially, from 6% to 30%, in Chinese adults (1013), but no study assessed the differences across diverse population subgroups nationally. Moreover, the clustering of underlying risk factors is not known. An understanding of the cause of high CVD risk and existing patterns in treating it is essential for policymakers to develop cost-effective and targeted risk modification strategies in China. To that end, we investigated the prevalence, features, and treatment of high CVD risk in a government-funded, community-based, national project of CVD screening and management in 1.7 million persons in China. This study is intended to form the foundation for national efforts to reduce CVD risk at the primary care level throughout China. Methods Study Design and Participants The China PEACE Million Persons Project is a government-funded public health program designed to focus on high CVD risk throughout China. The project's details were described previously (14). In brief, from September 2014 to June 2017, a total of 141 county-level geographic regions (88 rural counties, 53 urban districts) in all of China's 31 provinces were selected to provide diversity in geographic distribution, population structure (ethnicity distribution), and exposure to risk factors and disease patterns. Study site selection also took into account population size, population stability, and local capacity to support the project (for details, see Supplement 1). Potential participants were invited by local staff from primary health care institutions or hospitals via extensive media campaigns (14). Participants were asked to provide consent if they were aged 35 to 75 years, were currently registered in the selected region's Hukou (a record officially identifying area residents), or had lived in the region for at least 6 of the previous 12 months. The central ethics committee at the China National Center for Cardiovascular Disease and the institutional review board at Yale University approved this project. All enrolled participants provided written informed consent. Supplement. Supplementary Appendix Study Outcome The study outcome was high CVD risk, defined as a predicted 10-year risk for CVD exceeding 10% according to the Chinese Guideline for the Prevention of Cardiovascular Disease (15). Similar to guidelines published by the American College of CardiologyAmerican Heart Association and the Japan Atherosclerosis Society (16, 17), the Chinese guideline suggests that CVD prevention and treatment should be based on risk assessment and stratification. This guideline provides risk stratification criteria: Low, moderate, and high risk are defined as a predicted 10-year risk for CVD of less than 5%, between 5% and 9%, and 10% or greater, respectively. Therefore, we used 10% as the cutoff value to define high CVD risk in this study. The predicted 10-year risk for CVD was calculated on the basis of age, sex, smoking status, systolic blood pressure, the presence of diabetes, and total cholesterol level by using the risk prediction charts for Western Pacific Region B developed by the World Health Organization (WHO) and the International Society for Hypertension (ISH) (for details, see Supplement 2) (18). Persons with previous myocardial infarction, percutaneous coronary intervention, coronary artery bypass grafting, or stroke were excluded. Data Collection and Variables For each participant, blood pressure, lipid and blood glucose levels, height, and weight were measured at the initial screening. Blood pressure was measured twice on the right upper arm after 5 minutes of rest in a seated position with a standardized electronic blood pressure monitor (Omron HEM-7430). If the difference between the 2 systolic blood pressure readings was greater than 10 mm Hg, a third measurement was obtained and the average of the last 2 readings was used. Hypertension was defined as systolic blood pressure of 140 mm Hg or higher, diastolic blood pressure of 90 mm Hg or greater, or use of antihypertensive medications, in accordance with U.S. and Chinese definitions (1921). Participants were required to wear light clothes, no shoes, and no headgear while being measured for height and weight. Body mass index (BMI) was defined as weight in kilograms divided by height in square meters. Normal weight was defined as a BMI of 18.5 to 23.9 kg/m2, low weight as less than 18.5 kg/m2, overweight as 24.0 to 27.9 kg/m2, and obesity as 28.0 kg/m2 or greater, on the basis of recommendations from the Working Group on Obesity in China (22). Trained personnel conducted standardized in-person interviews with the study participants to collect information on sociodemographic status (ethnicity, education level, occupation, marital status, annual household income, and medical insurance status), lifestyle (smoking and alcohol use), medical history, and medication use. Medication use was determined by asking participants whether they had taken a prescription drug for antiplatelet therapy, blood pressure control, lipid lowering, or glucose control in the previous 2 weeks. Statistical Analysis For the entire group of participants, we described the rates of high CVD risk overall and by age, sex, BMI, region, and socioeconomic status. Age- and sex-standardized rates of high CVD risk were calculated by direct standardization with the 2010 Chinese Census (23). To quantify variability in site-based rates of high CVD risk among study locations, we calculated the median odds ratio by fitting a multivariable mixed model with random effects at the study site level. We analyzed risk profiles in population subgroups, defined a priori by all possible combinations of 8 characteristics: age (35 to 44, 45 to 54, 55 to 64, and 65 to 75 years), sex (men and women), geographic region (western, central, and eastern China), urbanity (urban vs. rural), ethnic origin (Han and non-Han), occupation (farmer and nonfarmer), annual household income (&lt;10000 [equivalent to US $1452], 10000 to 50000 [US $1452 to US $7259], and &gt;50000 [US $7259]), and education (primary school and below, middle school, high school, and college and above). We retained 21022 subgroups, each comprising at least 500 participants, and assessed the distributions of rates of high CVD risk among these groups (for details, see Supplement 3). Histogram and density plots were used to visualize the estimates in the population subgroups. Next, we developed multivariable mixed models with study center as random effects and a logit link function to assess the associations of patient characteristics with high CVD risk by sex to account for clustering of participants by study center. The population characteristics included in the model were urbanity, geographic region, ethnicity, education level, occupation, annual household income, marital status, medical insurance status, current alcohol use, and BMI group. Among persons with high CVD risk, we assessed the prevalence of individual cardiovascular risk factors (hypertension, diabetes, dyslipidemia, smoking, alcohol use, overweight, and obesity), as well as the clustering of hypertension, diabetes, dyslipidemia, and smoking among those with high CVD risk. The clustering analysis was done to quantify the proportion of participants with high CVD risk who had 1 or more of the 4 risk factors mentioned earlier and to determine the percentage of high-risk persons with 1, or more than 1, of these risk factors. Then, we calculated the proportions of statin and aspirin use, as well as the proportions of antihypertensive medication use for those with hypertension. In particular, we constructed 8682 high-risk subgroups, each including at least 500 participants, by using the 8 characteristics mentioned earlier and calculated medication use in these subgroups. We excluded participants with missing values for age, sex, education level, annual household income, marital status, smoking status, alcohol use, blood pressure, or BMI. A P value less than 0.050 was considered statistically significant. All analyses were conducted with SAS, version 9.4 (SAS Institute), and R, version 3.4.1 (The R Foundation for Statistical Computing). Role of the Funding Source The funder had no role in study design; data collection, analysis, or interpretation; or the decision to submit the manuscript for publication. Results Characteristics of Participants Of 1765425 enrolled participants, 26539 were excluded because of missing data and 58760 because of previous CVD (Supplement Figure 1). Among the remaining 1680126 participants, 674375 (40.1%) were men, the mean age was 55.49.7 years, 93.0% were married, and 44.3% had graduated from primary school or had no formal schooling (Table 1). Table 1. Characteristics of the Study Population* Population and Subgroup Rates of High CVD Risk Among All Participants Among 1680126 participants, high CVD risk was present in 9.5% (95% CI, 9.5% to 9.6%) (n= 160015), including 11.8% of men (n= 79685) and 8.0% of women (n= 80330). The age- and sex-standardized rate of high CVD risk was 6.6%. The characteristics of persons at high risk fo</t>
  </si>
  <si>
    <t>E Monte-Moreno</t>
  </si>
  <si>
    <t>Non-invasive estimate of blood glucose and blood pressure from a photoplethysmograph by means of machine learning techniques</t>
  </si>
  <si>
    <t>Artificial intelligence in medicine</t>
  </si>
  <si>
    <t>https://www.sciencedirect.com/science/article/pii/S093336571100056X</t>
  </si>
  <si>
    <t>https://scholar.google.com/scholar?cites=1884198205549255443&amp;as_sdt=2005&amp;sciodt=2007&amp;hl=en</t>
  </si>
  <si>
    <t>… estimate of the blood glucose level (BGL) and the systolic (SBP) and … , a cuffless and easy-to-use method for monitoring blood … and portable device for continuous measurement of …</t>
  </si>
  <si>
    <t>https://scholar.google.com/scholar?output=instlink&amp;q=info:Exsx-EgEJhoJ:scholar.google.com/&amp;hl=en&amp;as_sdt=2007&amp;scillfp=253899535785626843&amp;oi=lle</t>
  </si>
  <si>
    <t>https://scholar.google.com/scholar?q=related:Exsx-EgEJhoJ:scholar.google.com/&amp;scioq=wearable+blood+pressure+monitoring+estimation+systolic+diastolic+cuffless&amp;hl=en&amp;as_sdt=2007</t>
  </si>
  <si>
    <t>123±21; 78±16</t>
  </si>
  <si>
    <t>Gert A. van Montfrans</t>
  </si>
  <si>
    <t>Oscillometric blood pressure measurement: progress and problems</t>
  </si>
  <si>
    <t>http://dx.doi.org/10.1097/00126097-200112000-00004</t>
  </si>
  <si>
    <t>10.1097/00126097-200112000-00004</t>
  </si>
  <si>
    <t>http://journals.lww.com/00126097-200112000-00004</t>
  </si>
  <si>
    <t>J. Treadwell, J. Reston, Benjamin Rouse, J. Fontanarosa, Neha Patel, N. Mull</t>
  </si>
  <si>
    <t>Automated-Entry Patient-Generated Health Data for Chronic Conditions: The Evidence on Health Outcomes</t>
  </si>
  <si>
    <t>http://dx.doi.org/10.23970/AHRQEPCTB38</t>
  </si>
  <si>
    <t>10.23970/AHRQEPCTB38</t>
  </si>
  <si>
    <t>Background Automated-entry consumer devices that collect and transmit patient-generated health data (PGHD) are being evaluated as potential tools to aid in the management of chronic diseases. The need exists to evaluate the evidence regarding consumer PGHD technologies, particularly for devices that have not gone through Food and Drug Administration evaluation. Purpose To summarize the research related to automated-entry consumer health technologies that provide PGHD for the prevention or management of 11 chronic diseases. Methods The project scope was determined through discussions with Key Informants. We searched MEDLINE and EMBASE (via EMBASE.com ), In-Process MEDLINE and PubMed unique content (via PubMed.gov ), and the Cochrane Database of Systematic Reviews for systematic reviews or controlled trials. We also searched ClinicalTrials.gov for ongoing studies. We assessed risk of bias and extracted data on health outcomes, surrogate outcomes, usability, sustainability, cost-effectiveness outcomes (quantifying the tradeoffs between health effects and cost), process outcomes, and other characteristics related to PGHD technologies. For isolated effects on health outcomes, we classified the results in one of four categories: (1) likely no effect, (2) unclear, (3) possible positive effect, or (4) likely positive effect. When we categorized the data as “unclear” based solely on health outcomes, we then examined and classified surrogate outcomes for that particular clinical condition. Findings We identified 114 unique studies that met inclusion criteria. The largest number of studies addressed patients with hypertension (51 studies) and obesity (43 studies). Eighty-four trials used a single PGHD device, 23 used 2 PGHD devices, and the other 7 used 3 or more PGHD devices. Pedometers, blood pressure (BP) monitors, and scales were commonly used in the same studies. Overall, we found a “possible positive effect” of PGHD interventions on health outcomes for coronary artery disease, heart failure, and asthma. For obesity, we rated the health outcomes as unclear, and the surrogate outcomes (body mass index/weight) as likely no effect. For hypertension, we rated the health outcomes as unclear, and the surrogate outcomes (systolic BP/diastolic BP) as possible positive effect. For cardiac arrhythmias or conduction abnormalities we rated the health outcomes as unclear and the surrogate outcome (time to arrhythmia detection) as likely positive effect. The findings were “unclear” regarding PGHD interventions for diabetes prevention, sleep apnea, stroke, Parkinson’s disease, and chronic obstructive pulmonary disease. Most studies did not report harms related to PGHD interventions; the relatively few harms reported were minor and transient, with event rates usually comparable to harms in the control groups. Few studies reported cost-effectiveness analyses, and only for PGHD interventions for hypertension, coronary artery disease, and chronic obstructive pulmonary disease; the findings were variable across different chronic conditions and devices. Patient adherence to PGHD interventions was highly variable across studies, but patient acceptance/satisfaction and usability was generally fair to good. However, device engineers independently evaluated consumer wearable and handheld BP monitors and considered the user experience to be poor, while their assessment of smartphone-based electrocardiogram monitors found the user experience to be good. Student volunteers involved in device usability testing of the Weight Watchers Online app found it well-designed and relatively easy to use. Implications Multiple randomized controlled trials (RCTs) have evaluated some PGHD technologies (e.g., pedometers, scales, BP monitors), particularly for obesity and hypertension, but health outcomes were generally underreported. We found evidence suggesting a possible positive effect of PGHD interventions on health outcomes for four chronic conditions. Lack of reporting of health outcomes and insufficient statistical power to assess these outcomes were the main reasons for “unclear” ratings. The majority of studies on PGHD technologies still focus on non-health-related outcomes. Future RCTs should focus on measurement of health outcomes. Furthermore,future RCTs should be designed to isolate the effect of the PGHD intervention from other components in a multicomponent intervention.</t>
  </si>
  <si>
    <t>Roland Asmar, Jean-michel Mallion</t>
  </si>
  <si>
    <t>CD-ROMs for blood pressure measurement</t>
  </si>
  <si>
    <t>http://dx.doi.org/10.1097/00126097-200108000-00006</t>
  </si>
  <si>
    <t>10.1097/00126097-200108000-00006</t>
  </si>
  <si>
    <t>http://journals.lww.com/00126097-200108000-00006</t>
  </si>
  <si>
    <t>A Welhenge, A Taparugssanagorn</t>
  </si>
  <si>
    <t>Blood Pressure Estimation from Photoplethysmography with Motion Artifacts Using Long Short Term Memory Network</t>
  </si>
  <si>
    <t>Journal of Biomimetics …</t>
  </si>
  <si>
    <t>Trans Tech Publ</t>
  </si>
  <si>
    <t>https://www.scientific.net/JBBBE.54.31</t>
  </si>
  <si>
    <t>… An advantage of this method is that the method is cuffless. The … A finger wearable measuring device for blood pressure was … et al. as systolic blood pressure and diastolic blood pressure. …</t>
  </si>
  <si>
    <t>https://scholar.google.com/scholar?q=related:FUlhnsnuK-EJ:scholar.google.com/&amp;scioq=wearable+blood+pressure+monitoring+estimation+systolic+diastolic+cuffless&amp;hl=en&amp;as_sdt=2007</t>
  </si>
  <si>
    <t>K. King</t>
  </si>
  <si>
    <t>Baker Medical Research Institute International Colloquium</t>
  </si>
  <si>
    <t>http://dx.doi.org/10.5694/j.1326-5377.1987.tb120419.x</t>
  </si>
  <si>
    <t>10.5694/j.1326-5377.1987.tb120419.x</t>
  </si>
  <si>
    <t>The transport mechanisms are the same in all these species, and the basic physiological processes are similar in all mammals, but the lipoprotein cholesterol levels and the number of lipoprotein receptors (in adults there are some 100 low-density lipoprotein receptors) are very variable. Blood glucose levels also exhibit considerable .interspecies variation and represent another "plastic" system. Very-low-density lipoprotein cholesterol levels also vary among and within species. In adult humans, this level is about 2.59 mmol/L; in neonates, the levels range from 0.517-1.29 mmol/L and low-density lipoprotein cholesterol is absent. However, in cows, the very-low-density lipoprotein cholesterol level is 0.259 mmol/L. Persons who are homozygous for familial hypercholesterolaemia usually die in their teens; in those who are heterozygous for the disease, problems usually become apparent in their forties. In such persons there is a deficiency of high-affinity receptor sites for low-density lipoproteins. (This deficiency is absolute in those with homozygous familial hypercholesterolaemia, and represents a reduction of 50010 of normal levels in heterozygotes.) Serum cholesterol values in this condition usually exceed 9.0 mmol/L and those of low-density lipoprotein cholesterol exceed 7.0 mmol/L. Atherogenesis is accelerated with tendinous xanthomatosis, and treatment is necessary. Low-density lipoprotein cholesterol receptors can be produced in a matter of hours, as there is a liver cache of these that is sensitive to circulating low-density lipoprotein cholesterol levels. Wantanabe rabbits have no low-density lipoprotein receptors and therefore have 20-times the normal levels of circulating low-density in the afternoon. The heart rate rises during activity, and such affected activities can be as diverse as examinations and playing cards. The repeated visits of a doctor to measure a patient's blood pressure cause rises in systolic blood pressure levels which average 25 mmHg, and in diastolic blood pressure levels that average 15 mmHg. Visits of doctors to measure blood pressures cause greater rises in blood pressure than do visits by nurses to measure blood pressure, but nurses' visits can also lead to significant rises in blood pressure. However, the rises in blood pressure that occur in response to a doctor's visit are more long-lasting than are those that occur in response to a nurse's visit. Professor Zanchetti mentioned that an Australian trial had shown that in about half the apparently hypertensive patients in the trial who were receiving therapy with a placebo, the blood pressure returned to normal levels over time! and that this finding had also been made in a British study.' It would appear that the "alarm" response to the measurement of blood pressure disappears with time if a patient is not truly hypertensive. The cause of this variability in blood pressure levels is not known, and it is possible that it may have something to do with the sensitivity of baroreceptors. Infusions of vasoactive drugs can lead to increased variability of the blood pressure according to the sensitivity of the baroreceptors and increases in the heart rate, and it seems that the blood pressure as measured over a 24-hour period may correlate with damage to the heart and could possibly have some predictive value for future damage to the heart. However, it is impractical that every patient should undergo 24-hour monitoring of his or her blood pressure. Nevertheless, the technique remains a useful research tool. Professor Richard Havel, the Director of the Cardiovascular Research Institute of the University of California, noted the value of interdisciplinary cooperation in the research field to investigate trends. He referred to the percentage reduction in deaths from coronary heart disease such that the incidence of this is now approximately the same in the United States and in Australia. This is thought to be a reflection of the current interest in diets that are low in cholesterol content. However, the reduction in deaths from coronary heart disease has not been seen in the United Kingdom, Switzerland or New Zealand. Professor Havel mentioned that trials of cholestyramine therapy versus placebo had shown a good response to therapy plus dietary manipulation by a reduction of twoT he Baker Medical Research Institute held an International Colloquium to celebrate its Diamond Jubilee on December 5, 1986. At this, three of the overseas scientific advisers to the Institute, who were visiting for discussion with scientific staff members about current and future research, presented recent trends in their particular fields. Professor Albert Zanchetti, the Director of the Centre for Clinical Physiology and Hypertension of the University of Milan, noted that the results of research can influence clinical practice and vice versa. Cardiovascular morbidity has fallen quite markedly in the United States, and somewhat less so in Australia and Italy, but no change has occurred in Sweden or the United Kingdom. This requires further research. As a result of antihypertensive drug therapy, the numbers of cases of stroke and of cardiac failure have decreased; however, the numbers of patients with coronary heart disease have not declined to the same degree. Drug therapy has decreased the risk of myocardial infarction in patients with hypertension but not to the normotensive level of risk. Mild hypertension is very prevalent and therefore it causes the most morbidity of all grades of hypertension. The British trial showed the importance of treating mild hypertension, 1 but this remains a formidable task in terms of cost and organization. The alleviation of hypertension may involve non-pharmacological means, and research at the Baker Institute has been directed towards modifying habits. Preaching should be avoided by doctors, and it is to be hoped that investigation will provide the correct approach to be taken. It would be even more satisfactory if we were able to identify those persons who are likely to develop heart damage as a result of mild hypertension. Professor Zanchetti observed that it is difficult to assess the variability that may be exhibited by blood pressure levels, which has certain implications for therapy. Blood pressure is a "highly variable variable" which may depend on behaviour, reflexes and more elusive mechanisms and it is uncertain whether excessive variability is a risk factor for hypertension or merely a source of diagnostic error. In patients who wear a portable blood pressure recorder for 24 hours, it has been noted that blood pressure levels oscillate throughout the day. Blood pressure levels fall during sleep and in Italy during siesta time</t>
  </si>
  <si>
    <t>T Klingeberg, M Schilling</t>
  </si>
  <si>
    <t>Mobile wearable device for long term monitoring of vital signs</t>
  </si>
  <si>
    <t>Computer methods and programs in …</t>
  </si>
  <si>
    <t>https://www.sciencedirect.com/science/article/pii/S0169260711003269</t>
  </si>
  <si>
    <t>https://scholar.google.com/scholar?cites=18374955597202216177&amp;as_sdt=2005&amp;sciodt=2007&amp;hl=en</t>
  </si>
  <si>
    <t>… together with the blood pressure measurement and body … to identify systolic and diastolic blood pressures of the subject… ), we only provide an estimated value for the data rate and no …</t>
  </si>
  <si>
    <t>https://scholar.google.com/scholar?q=related:8VTQzsL0AP8J:scholar.google.com/&amp;scioq=wearable+blood+pressure+monitoring+estimation+systolic+diastolic+cuffless&amp;hl=en&amp;as_sdt=2007</t>
  </si>
  <si>
    <t>no reported MAE/ME; hardware development</t>
  </si>
  <si>
    <t>MJ Banet, MJ Thompson, Z Zhou</t>
  </si>
  <si>
    <t>Blood pressure monitor</t>
  </si>
  <si>
    <t>US irrelevant; patent App. 11/530,076</t>
  </si>
  <si>
    <t>https://irrelevant; patents.google.com/irrelevant; patent/US20080082004A1/en</t>
  </si>
  <si>
    <t>https://scholar.google.com/scholar?cites=10261740731379201961&amp;as_sdt=2005&amp;sciodt=2007&amp;hl=en</t>
  </si>
  <si>
    <t>… with the apparatus processes the PTT value to estimate blood pressure. … the same, display device and wearable intelligent device … device for cuff-less blood pressure(bp) measurement …</t>
  </si>
  <si>
    <t>https://irrelevant; patentimages.storage.googleapis.com/c1/49/ff/655805a01bd498/US20080082004A1.pdf</t>
  </si>
  <si>
    <t>https://scholar.google.com/scholar?q=related:qbcDf9MGaY4J:scholar.google.com/&amp;scioq=wearable+blood+pressure+monitoring+estimation+systolic+diastolic+cuffless&amp;hl=en&amp;as_sdt=2007</t>
  </si>
  <si>
    <t>The importance of 24-h blood pressure control</t>
  </si>
  <si>
    <t>http://dx.doi.org/10.1097/00126097-200102000-00002</t>
  </si>
  <si>
    <t>10.1097/00126097-200102000-00002</t>
  </si>
  <si>
    <t>http://journals.lww.com/00126097-200102000-00002</t>
  </si>
  <si>
    <t>J. Meguro, M. Takahashi, A. Ikeda, H. Hirai, K. Kukita, M. Yonekawa, N. Yokota, T. Hayashi, Ito</t>
  </si>
  <si>
    <t>Topic 92: Muscle Assist Systems</t>
  </si>
  <si>
    <t>http://dx.doi.org/10.1177/039139889301600647</t>
  </si>
  <si>
    <t>10.1177/039139889301600647</t>
  </si>
  <si>
    <t>S of the 11th World Congress 01 ISlO / nth Congress of ESAO Amsterdam, July 4-8, 1993 273 ARTIFICIAL CONDITIONER FOR STORED ORGAN A. Kawamura, J. Meguro, M. Takahashi, A. Ikeda, H. Hirai, K. Kukita, M. Yonekawa, N. Yokota*, T. Hayashi*, K. Ito* Dept. of Surgery, Reserach Institute*, Sapporo Hokuyu Hospital, Artificial Organ &amp; Transplantation Hospital, Sapporo, Japan We have developed an artificial organ conditioning system in order to do conditioning and evaluate the viability of organs that have previously been stored for transplantation long time in cold solution. System: Circuit was consisted with a perfusate reservoir, heat exchanger, roller pump, hollow-fiber-artificial-lung, pressure metre, air trap, organ chamber. The temperature was 24"C and pressure was 80 mmHg. Composition of perfusate: Nacl, Na-lactate, MgS04, KH2P04, Glucose, amino acid, allopurinol, adenosine, PEG-SOD, insulin, dexamethazone, FOM, HEPES, hydroxyl-starch, Fluoro-carbon, pH 7.40, osmotic pressure 320mOsm. Cold storage organ: . Isolated rabbits kidney were stored 24 hours in the UW solutions. Experimental group: I. no cold stored, II. 24 hours cold stored. Group I (n=6): In all kidneys, urine secreation was observed immediately at the beginning of perfusion. During 12 hours perfusion, urine out-put was 4.8-11.0ml/2hrs and urine K was 19.2-50.5mEq/L/2hrs. Group II (n=6): In 6, urine recreation was observed immediately, 21.3±11.8ml at 2 hours, 13.2±8.2ml at 6 hours and 12.7±12.3ml at 12 hours. Urine K andN was well secreated during 12 hours perfusion. The kidneys which were stored in 4"C UW-solution for 24 hours had a good urination using our artificial conditioner. This suggests that our conditioner will become useful for determining and evaluating the viability of stored organs before transplantation. 190 AQUEOUS PHASE GAS EXCHANGE FOR PERFUSION OF ISOLATED ORGANS M.HHusler H.v.Baeyer, K.Stahl. K.Affeld KJinikum Rudolf Virchow, Departmenteof Medicine, Freie Universitat Berlin, Germany The conservationof isolated organs requires supply of nutrients, gas exchange and removal of waste products. We investigatedwhether a dialyzer membrane can be used as an oxygenator for this purpose. High flux (P40) and low flux (F4) polysulfonmodules (FreseniusAG Germany) were perfused with deoxygenized blood at one and dialysate (Ringer lactate sol.) at the other side of the membrane. The recirculating dialysate was hold at a temperature of 12°C and was continuouslysaturated with oxygen. While passing the dialyzer, the blood was oxygenizedand decarbonized.We found the 0z flux (10z) to be dependenton the dialysate blood ratio (i.e. dialysate flow QDI blood flow QB) and the wall shear rate (-yw). The Oz flux increases with the dialysate blood ratio until ii reaches a plateau. This plateau of maximal 0z flux, attains a higher level with increase of the wall shear rate. However, a maximal system pressure of 300mmHglimits the wall shear rate. The COz flux (1COz)depends only on the wall shear rate in the same way as the Oz flux. Our results demonstrate that oxygen consumptionof an isolatod large animal organ, can be provided with this system using polyfsulfonhemodialyzers. QB QD/QB "(W JOo max JC02 max. mI/min lIs mI/min/m2 mI/min/m2 F40 188 tz 866 16,5 57 F4 lZ9 15 704 15,Z 47 2 AUTOMYONEOVENTRICLE (AMNV) NEW LOOK AT THE PROBLEM OF AUXILLARY CIRCULATION (Experimental investigation) V.S. ChekanQV, K.V.Shatalov A.N.Bakulev Institute for Cardiovascular Surgery, Moscow, Russia We elaborated and tested on animals (n=10) an original construction of AMNV. For solving the problem of diastolic AMNV filling, a relaxing system presented by an additional helix-like chamber was included in AMNV. This chamber was closely related to the working chamber and functioned in antiphase with it. The energy of contractions of the right Latissimus Dorsi muscle (LDM) served as a source of energy for the work of relaxing AMNV system. An original myostimulator served for the flap stimulation. AMNV was formed by an original surgical method, consisting in the wrapping of a special two-chambered silicone cavity with a MLD flap on a neuro-vascular pedicle. With partial exclusion of the left ventricle from the blood flow (according to Stevens method of bypass grafting), the AMNV acted as an active compression chamber. Systemic hemodynamics were assessed as a complex with the help of a standard algorithm of the cardiac pumping function investigation. We got the following hemodynamical indices: PsistAMNV 96,5 ± 7 mm Hg., EDPLV 12,4 ± 3,3 Hg, PAM 84,2 ±3,2 mm Hg., dP/dt max AMNV -900 ± 73 Hg/sec. Mean CI was 93,4% of initial values, EF AMNV attained 78% of its technical volume. AMNV capacity approached natural ventricle's capacity, reaching 92% of the initial value. 486 226 MUSCLE AND PNEUMATIC-POWERED LVADS J. Wilde, J van Loon, S. Topaz, D. Bishop, A. Shelton, C. Marten, C. Verhoef, W.J. Kolff Universityof Utah, Salt Lake City, Utah, U.S.A. L. Stephenson, F. Baciewicz, H. &amp; H. Nakajima, G. Thomas, B. Hammond. Wayne State University, Detroit, Michigan, U.S.A. There is world-wide interest in supporting the failing heart with a skeletal muscle by either wrapping it around the natural failing heart or by wrapping the skeletal muscle around a pouch which pumps. Cardiomyoplasty carries an operative mortality rate of up to 30%, partly because it takes six weeks for the skeletal muscle to be trained. With pneumatic-power, a pouch can begin pumping immediately on the operating table to support the circulation; and when the muscle-power takes over, the pneumatic-power can be discontinued. The wearer is tether-free. We have connected the left ventricular assist device (LVAD) to the root of the aorta for diastolic counterpulsation. Systoleof the natural heart will till the LVAD and the LVAD will pump during the diastole of the natural heart. A large pouch insertedunder the m. lastissimusdorsi providing low pressure was combined with a pressure amplifier to meet aortic pressure. This promises easier surgery. Implantation of these pumps in experimental animals is being done. In addition, many surgeons have volunteeredto test our devices in experimental animals. Results will be shown. © Wichtig Editore, 1993 The International Journal of Artificial Organs I Vol. 16 n. 6,1993 irrelevant; abstractS 01 the 11th World Congress of 18AO I uth Congress 01 ESAO Amsterdam, July 4-8, 1993S 01 the 11th World Congress of 18AO I uth Congress 01 ESAO Amsterdam, July 4-8, 1993 AUTOMUSCLE NEOVENTRICLE ESTIMATION OF FUNCTIONAL COMPETENCE V.S.Chekanov, K,V.Shatalov, M.V.Tolmachev, R.R.Movsesyan Bakulev Institute for Cardiovascular Surgery RAMS, Moscow, Russia The possibility of neoventricle forming out of autogenic muscle which has adequate hemodynamic capacity, brings a certain optimism into the problem of surgical treatment of complex heart diseases proceeding with critical left-ventricular insufficiency. Tasks of the complex study in dogs were as follows: study of surgical aspects of the forming of neoventricle from m.1atissimusdorsi, study od hemodynamic competence of formed ventricle, study of biochemical "transformation" of the skeleton muscle into the tear-resistant capacity generator for heart function support. We used original Cardiomyoneurostimulator and original surgical method of the forming of neoventricle which carried out the role of the active pumping camera during partial left-ventricle output from the blood-circulation according to Stevens method, by bypass grafting complex estimation of the systemic hemodynamics was made according to the generally accepted algorithm for artificial ventricles: NeoLVP=96+1-7mmHg, LVed= 12,4+1-3,2mmHg, MAP= 108+1-6,7mmHg, dP/dtmax(NLV)= 900+1-73, SV= 14,3ml, C I=0,054+1-0,01411min/kg. Neoventricle capacity was 76% to the base capacity of ownleft ventricle. 54 IN SITU CONDITIONINGOF THE LATISSIMUS DORSI MUSCLE FOR CIRCULATORY ASSIST BY MULTICHANNELSTIMULATION R. Koller,W.Girsch.A, Rokitansky,HG. Stoehr,L. Huber, M. Rab.H, Schima.A, Laczkovics,UM. Losert,E. Wolner 2nd Surgical Clinic, Ludwig Boltzmann Institute for CardiosurgicalResearch, Center for Biomedical Research; University of Vienna, Austria The present study was done in order to survey the changes in force and fatigue of the latissimus dorsi muscle during transformation into a fatigue resistant one by the means of multichannel stimulation. In sheep a silicone chamber connected to a pressure transducing system was implanted under the left latissimus dorsi muscle. After the implantation of four stainless steel stimulation electrodes, muscle conditioning was performed by multichannel ("carrousel") burst stimulation of the nerve. The training programme was started with active periods of 10 min/h producing 10 tetanic contractions per minute. It was increased until 75 contractions/min. could be performed during 24 hours. The changes of muscle force and fatigue during the conditioning programme were monitored by the silicone balloon system. After a median period of 21 weeks fatigue resistance was reached. The fatigue resistant muscle was able to produce a pressure of more than 100 mm Hg in the balloon. When the conditioning procedure was finished, the muscle forces and the fatigue resistance of the conditioned and the contralateral, .unconditioned latissimus dorsi muscle. were compared. During 15 minutes of stimulation the conditioned muscle exhibited a decrease of muscle force only to a small extent and produced between 20 and 30 % less maximum tetanic tension than the unconditioned one. 171 CARDIOIIYOPLASTY AND AORTOIIYOPLASTY FOR LONG-TERII CIRCULATORY SUPPORT: CLINICAL EXPERIENCE JC Chachgues, C Acar, A Farge, K Radermecker, A Berrebi, K Tapia, R Spaargaren, P Grandjean, A Carpentier. Broussais Hospital, Paris, France. Cardiac assistance derived from skeletal muscle is emerging as a valid therapeutic option in the treatment of chronic heart failure. Two techniques have been used clinically at Broussais Hospital: CARDIOKYOPLASTY: T</t>
  </si>
  <si>
    <t>T Joseph Sheehan</t>
  </si>
  <si>
    <t>Can structural equation models inform blood pressure research?</t>
  </si>
  <si>
    <t>http://dx.doi.org/10.1097/00126097-199904010-00003</t>
  </si>
  <si>
    <t>10.1097/00126097-199904010-00003</t>
  </si>
  <si>
    <t>http://journals.lww.com/00126097-199904010-00003</t>
  </si>
  <si>
    <t>L. Crooks, M. Arakawa, J. Hoenninger, B. McCarten, J. Watts, L. Kaufman, Universityof CalIforniaandtheRadiologicImagingLab</t>
  </si>
  <si>
    <t>Effects on Ventricular FunctIon of Disopyramide, Procainamide, andOulnidineas DeterminedbyRadIOAUCIIdeAnglography.G.</t>
  </si>
  <si>
    <t>synostosed samples analyzed in patients, a reduced radiotracer concentration found, whereas the bone thickness in The accuracy of bilateral regional cerebral blood flow (rCBF) measurements with Xe- I33 was investigated using the depth response performance data of an rCBF detector and a computer model of the human brain. Four different cerebral blood flowswere simulated (0.5, 0.6, 1.0, 1.2 ml/min/g), and the xenon concen trations in the voxels were estimated using the formula developed by Kety (Meth Med Res 8:223â€”236,1960). The calculated xenon concentrations were multiplied with the appropriate detector coefficients and summed to give the total detector signals. The biexponential deconvolution procedure, evaluated by Obrist et al. (Stroke 6:245-256, 1975), was applied to the data for rCBF cal culations. These calculations were performed for a small and large brain model and for different collimators. The author obtained a hemisphere signal cross talk between 22% and 29%. The total elimination of xenon from the gray matter had no significant effect on the cross talk, since the white matter hemisphere cross talk was in the order of 25â€”30%.Flow differences between the hemispheres did influence the rCBF calculations. The estimation error for the regional gray matter flow was 9-42% when flow asymmetries existed. A higher spatial resolution was obtained using a fine-hole collimator, but its low sensitivity deteriorated the accuracy of the rCBF estimations. a reliable oh Seventy patients with cranial malformations underwent bone scintigraphy (0.2 mCi/kg body weight, Tc-99m MDP). Normal suturat uptake was observed in most cases. Decreased or absent radiotracer accumulation was found in patients suffering from microcephaly. The same pattern was seen in those with craniosy nostosis. The decreased radionuclide accumulation in the patho logic sutures was frequently associated with increased Tc-99m MDP uptake in normalsutures. Insome cases a significantly high The mean regional ejection of Group I before and after thrombolysis from 19.9% to 16.5%, 19.1% to 17.3% in Group 2, and 20.1% to 51% in Group 3. The concluded that intracoronary Tl-201 scintigraphy is a valuable predictor of the salvageability of myocardium immediately fol lowing intracoronary lysis and the most valuable tool in assessing those patients suitable for early coronary revascularization. Theimplicationsofasymptomaticepisodesofischemiainpa tients with coronary artery disease (CAD) are not well known, and this study was undertaken to compare left-ventricular (LV) functionin patients inwhomchest pain developedduring exercise testing with those not developing chest pain during the test. First pass radionuclide ventriculograms were obtained at rest and at peak upright exercise using a multicrystal gamma camera system in 74 patients with angiographicatly proven CAD referred for evaluation of chest pain syndromes. The patients were divided into two groups: Group I, angina pectoris during exercise (31 ) and Group II, thoseterminating exercisebecauseof excessivefatigue, dyspnea,or legweakness(43). Restingparametersof LVfunction werecomparableinthetwogroups,asweretheexerciseheartrate, exercise systolic blood pressure, exercise duration, and exercise work load. No significant difference was found in the incidence of positive exercise ECG (48% in Group I, 40% in Group II). The two groups differed significantly in the response to exercise in EF (p &lt;0.01), end-systolicvolume (p &lt;0.005), systolic blood pres sure-end-systolic volume ratio (p &lt;0.05), and watt-motion score (p &lt;0.05), with worse LV functions in Group I. Abnormal EF response to exercise was seen in 14 of 15 Group I patients with abnormal exercise ECG compared with 11of 17 in Group II (p &lt;0.05). The occurrence of positive exercise ECG or abnormal exerciseLV functionin mostof the patients in Group II indicates the presence of silent ischemia during the test, and such studies may prove useful in defining the prognosis in these patients. C. technique to human patients was noted in the form of patient motion, especially respiration, making the data from different cardiac cyclesinconsistent. ventricular (LV) function was assessed using radionuclide angi ography in 17 patients, each of whom l'eceived alt three drugs in random sequence in a triple crossover design. The patients ranged in age from 34â€”73yr (mean 57 Â±I I). There were I I men and six women;fivehad had evidenceof coronary artery disease without infarction, and nine were in clinical heart failure at the time of the study. All demonstrated serious ventricular ectopic activity on 24 hr ambu latory Holter monitoring. The majority had routine gated equi librium radionuclide angiograms using in tamed before initiation of therapy with repeat EF and repeat 24 hr ambulatory Hotter monitoring after therapeutic drug levelswere obtained. An 85% reduction in ventricular ectopic beats was found in 10 of 17 patients on disopyramide compared with 5 of 17 with procainamide therapy (p &lt;0.05) and 9 of 17 during quinidine therapy (p Absolute left-ventricular volumes are an important parameter in characterizing cardiac function. The technique described in this article calculates cardiac volumes by making use of the build-up factor, which reflectsthe increasesin observedcountrate that occurdue to the presenceofscatter.Thus geometricalassumptions concerning shape, as involved in contrast ventricutography, are avoided. Thirty-four consecutive patients were studied in this in vestigation and received contrast ventriculography within 24 hr of the nuclear medicine study. The patient's red blood cells were labeled in vivo with 20 mCi of Tc-99m. Imaging consisted of a first-pass right irrelevant; posterior oblique (RPO) dynamic study on the prone patient. Following the first-pass study, a gated RPO study was performed. The patient was then moved to the supine position for a left anterior oblique (LAO) gated study. After these imaging procedures, a blood sample was withdrawn and counted, and the thickness of the patient was measured. End-diastolic and end systolic counts were obtained from regions of interest (ROIs) generated by a semi-automated computer program and were corrected for background. Values of the build-up factor as a function of depth were determined using a tissue-equivalent phantom. These data were used in an iterative procedure to cat culate the end-diastolic volume. The Dodge area-length formula was used to process the data from the contrast ventriculograms. The iterative build-up factor method gave less than a 4% error. When this method was compared with the area-length method, the correlation coefficient was 0.97. No significant intraobserver difference was noted in the selection of RPO count rates for ten randomly selected patients. Enlargement ofthe left atrium makes alt count-based volume determinations difficult. This method can be performed as a part of routine gated blood-pool imaging. Ventricular Postextrasystollc Study This study attempts to assess the effects of induced ventricular extrasystoles in dogs on the first and second postextrasystolic sinus beats (PESB). Ventricular extrasystoles were induced 150 msec after QRS complex with electrodes located in two to five ventric ular sites. Data were acquired by the list mode technique with a nuclear medicine computer system, and special software was used to isolate and analyze the first and second PESB. There were marked increases in stroke volume (+51 .6 Â±6.8%); first PESB compared with control sinus beat (p = &lt;0.001) and left ventricular ejection fraction (41.5 Â±4%vs. 56.8 Â±3.9%); control beat vs. first PESB (p = &lt;0.001). Concomitant decreases in end-systolicvol umes (â€”16.2 Â±5.2%); first PESB vs. control beat (p = &lt;0.001) confirmed the increase inotrophy seen during these beats. During thesecondPESB,therewasa slightincreaseintheejectionfraction (+1.6 Â±I.6%); second PESB vs. control beat (p = &lt;0.01) despite a small decrease in end-diastolic volume (â€”2.8 1 2.5%); second PESB vs. control beat (p &lt;0.01). In the dog, postextrasystolic potentiation affects primarily the first PESB and produces only a slight inotrophy of the followingbeat. List mode radionuclide ventriculography is a useful and reproducible method for assessing changes in ventricular function following ventricular ectopics that have a fixed relation to the preceding QRS complex. Special software is required, however, that is capable of extracting and analyzing data from each logically distinct class of beats following induced extrasystoles. These authors compared: (a) 17 patients with a history of ra dioiodine treatment for thyroto@icosis, presently without any clinical features of hypothyroidism but with a high serum thyroid stimulating hormone (TSH, &gt;7.5 mU/I) level; with (b) 25 age and sex-matched healthy control subjects. Serum TSH, total thyroxine (T4), and total triiodothyroninÃ«(T3) were measured by in-house radioimmunoassay (RIA). Thyroxine binding globulin (TBG) was measured by rocket immunoelectrophoresis,and free T4 (Ff4) and free T3 (Ff3) were measured by commercially available kit. Total T4 in the patients at a median 85 mol/l (range 72-102) was not significantly lower than the 88 nmol/l (range 67â€”122)in controls and in all subjects was within the normal range (63â€”128nmol/t). Total T3in patientsat 1.7nmot/l (range1.3â€” 2.2) was not lower than the I.7 nmol/1 (range I.4â€”2.6) in the controls, and in all subjects was within the normal range (1.25â€”2.65 nmol/l). Serum TBG in the patients at 13.6 mg/t (range 10.1â€” 16.5) was higher than the 10.4 mg/l (range 9.3â€”14.5). Value in the controls and in alt subjects was within the normal range (6.2-I 6.6 mg/l). The T4/TBG ratio in patients (median 5.7, that Ga-67 uptake in the pulmonary parenchyma in sarcoidosis reflectsmainlythe presenceofgranulomawhereasthe lymphocyte count in the bronchoalveolar lavage fluid reflects the intensity of alveolitis. 1984 The distributionof P-32wass</t>
  </si>
  <si>
    <t>JH Shin, KM Lee, KS Park</t>
  </si>
  <si>
    <t>Non-constrained monitoring of systolic blood pressure on a weighing scale</t>
  </si>
  <si>
    <t>Physiological measurement</t>
  </si>
  <si>
    <t>https://iopscience.iop.org/article/10.1088/0967-3334/30/7/011/meta</t>
  </si>
  <si>
    <t>https://scholar.google.com/scholar?cites=11796777557957175940&amp;as_sdt=2005&amp;sciodt=2007&amp;hl=en</t>
  </si>
  <si>
    <t>10.1088/0967-3334/30/7/011</t>
  </si>
  <si>
    <t>… a novel technique for estimating non-constrained and cuffless blood pressure (BP) that was … , PAT was shown to be more related to systolic blood pressure (SBP) than to diastolic blood …</t>
  </si>
  <si>
    <t>https://iopscience.iop.org/article/10.1088/0967-3334/30/7/011/pdf</t>
  </si>
  <si>
    <t>https://scholar.google.com/scholar?q=related:hGpW3K-StqMJ:scholar.google.com/&amp;scioq=wearable+blood+pressure+monitoring+estimation+systolic+diastolic+cuffless&amp;hl=en&amp;as_sdt=2007</t>
  </si>
  <si>
    <t>DE Quinn, M Banet, M Dhillon, ...</t>
  </si>
  <si>
    <t>Cuffless Blood Pressure Determination with a Patient Specific, Variable Calibration</t>
  </si>
  <si>
    <t>US irrelevant; patent App. 15 …</t>
  </si>
  <si>
    <t>https://irrelevant; patents.google.com/irrelevant; patent/US20190110699A1/en</t>
  </si>
  <si>
    <t>… provide estimates of only systolic and diastolic pressure at … whose cufflessly estimated systolic blood pressure increases … A second patient whose cufflessly estimated systolic pressure …</t>
  </si>
  <si>
    <t>https://irrelevant; patentimages.storage.googleapis.com/78/bb/76/2537637fe7666b/US20190110699A1.pdf</t>
  </si>
  <si>
    <t>Andrew Carek, Christian Holz</t>
  </si>
  <si>
    <t>Naptics</t>
  </si>
  <si>
    <t>Proceedings of the ACM on Interactive, Mobile, Wearable and Ubiquitous Technologies</t>
  </si>
  <si>
    <t>Association for Computing Machinery (ACM)</t>
  </si>
  <si>
    <t>http://dx.doi.org/10.1145/3264906</t>
  </si>
  <si>
    <t>10.1145/3264906</t>
  </si>
  <si>
    <t>2474-9567</t>
  </si>
  <si>
    <t>Normal circadian rhythm mediates blood pressure during sleep, decreasing in value in healthy subjects. Current methods to monitor nocturnal blood pressure use an active blood pressure cuff that repeatedly auto-inflates while the subject sleeps. Since these inflations happen in intervals of thirty minutes to one hour, they cause considerable sleep disturbances that lead to false measurements and impact the person's quality of sleep. These blood pressure samples are also just spot checks and rarely exceed 10-15 values per night.</t>
  </si>
  <si>
    <t>https://dl.acm.org/doi/pdf/10.1145/3264906</t>
  </si>
  <si>
    <t>Shakir Shnawa</t>
  </si>
  <si>
    <t>The Antihypertensive Effects of Olanzapine, Magnesium Oxide and Red Grape</t>
  </si>
  <si>
    <t>Essential hypertension is one of the widely distributed cardiovascular disorder that shares a problematic pathological causation for several critical body organs including the chronic wear and tear effects on the blood vessels of the retina, coronary, renal and cerebral arteries making hypertension an important etiological factor to be treated. In this current study a trial of provision for the most safe and convenient antihypertensive agents was evaluated for the tranqulizing effect of olanzapine as stress is being one of the significant factors for essential hypertention, in addition to Mg salt and grape as stand for Kufa Med. Journal 2008. Vol. 11. No.1 470 agents that prevent dystrophic sequalaes of hypertention especially with grape quercitin and anthocyanin that posses a potent antioxidant and kinase inhibiting properties. A model of hypertension was made on local domestic rabbits with 5mg/kg of daily hydrocortisone and NaCL for 7 days followed with daily oral supplement of olanzapine, MgSO4 and red grape for further 7 days that was daily monitored for the mean arterial pressure MAP with mechanical microphone transducer applied on the thigh as compared with prazosin effect. Olanzapine, MgSO4 showed approximately equipotent significant antihypertensive effect to prazosin in that they reduced MAP to 128,130 and 128 mmHg respectively at day 7 as compared with 150 mmHg for the untreated group, However red grape showed the highly significant antihypertensive effect by reducing MAP to 117 mmHg at P&lt;0.05. From the overall results, alternative antihypertensive agents need further emphasis as they could provide more effective and safe support for treating hypertension. Introduction: Hypertension shows a prevalence of approximately 25% of all adults and over 60% of persons older than 60 years in the United States(1) and comprises about 15% of the general population.It is one of the major underlying pathology of many chronic neural and somatic degenerative diseases including ischemic cerebrovascular and cardiovascular disturbances(2) in addition to its predisposition to the lipodystrophic disease, atherosclerosis. With few exceptions many of the classical antihypertensive drugs have depressant effects on the vascular smooth muscle tone through inhibition of Ca channels, ACE, alpha and beta adrenoceptors and induction of diuresis, since essential hypertension is characterized by increased vascular tone either due to hereditary and environmental factors of pathogenesis like obesity, salt intake and stress among the environmental influences whereas autonomous nervous dysfunction, increased contractility of vascular smooth muscle cells and impaired renal handling of sodium are major abnormalities in essential hypertension.(3) However, satisfying these mechanisms is not sufficient to overcome the associating atherogenesis. Drugs that posses an antiplatelet function activity are eventually of therapeutic significance since platelets play a role in mediation of hypertension, thrombosis and atherosclerosis.(4) Many antiplatelets, antioxidants and smooth muscle relaxant agents had been investigated for their antihypertensive and antithrombotic trial like quercetin flavonoid(5,6) in addition to trials of modulating psychosomatic stress cause of hypertension 3 e.g. neuroleptic tranquilizers. Whereas anticalcium strategy is also significant since Ca ion is the major factor for both thrombosis (platelet and coagulation stimulant) and presser for vascular smooth muscles. Magnesium is considered as a natural antagonist to Ca and could be of therapeutic value for these purposes.(7) This trial was directed toward finding well available drug that is used for other purposes and making use of its metabolic and calming effects for further overcoming precipitating causes of hypertension and atherosclerosis. Animal model trial of induced hypertension is a good method of assessing antihypertensive effects of different drugs.(10) Kufa Med. Journal 2008. Vol. 11. No.1 471 Materials and Methods: Test agents included: 1. Olanzapine 10 mg tablet (Olan-5. Rabaxy. India). 2. MgSO4 (Pure powder. Jenin institute for chemical supplementation. Iraq). 3. Prazosin tablet of 5 mg ( Kimadia, Jordan ). 4. Red grape (Vitis vinifera) was prepared as a dried powder (500 mg dose). It contains flavonoids e.g. quercetin in addition to anthocyanin as phenolic compounds.(8) Grouping of the rabbits: First group represents the normal control group, whereas group 2 is a hypertensive induced group and treated by nothing apart from 1 ml distilled water. Group 3 treated with grape juice 500 mg once daily for 7days. Group 4 treated with Olanzapine 2 mg/kg orally once daily for 7 days. Group 5 treated with MgSO4 powder 200 mg/kg orally once daily for 7 days. Group 6 treated with prazosin 1 mg/kg orally once daily for 7 days. Animal Model of Hypertension: A model of hypertension was achieved by a 7 days of administration of daily oral hydrocortisone 5 mg/kg with 5% NaCl).(9-11) Monitorring and Instrumentation: All rabbits were monitored daily for their MAP that was assessed with application of the indirect heart microphone on the left thighs 2 hours after administration of each drug for assessing the mean arterial blood pressure. The transducer was connected to the physiograph with adjustment of sensitivity to 2 cm/mV and 2.5 cm/s of chart speed. This procedure was repeated daily throughout the 7 days. Systolic and diastolic blood pressures were readily measured to calculate the mean arterial blood pressure (MAP). All measurements were estimated at +\2 SD and P &lt; (0.05). Results: Table (1): The mean arterial blood pressure values in mmHg of the rabbits induced with hypertension and treated with different test agents throughout 7 days with their paired t test at P&lt;0.05 as compared with the untreated group. Group MAP in mmHg (+\2mmHg) of the rabbits groups throughout the days of treatment course Statistical test of significant T test P&lt;0.05 1 2 3 4 5 6 7 Untreated induced 160 160 156 154 153 150 150 Not significant Prazosin 160 152 143 135 130 128 128 Significant decrease Olanzapine 162 140 138 137 137 137 130 Significant decrease MgSO4 164 153 150 146 142 134 128 Significant decrease Grape 158 154 153 150 130 123 117 highly Significant decrease Kufa Med. Journal 2008. Vol. 11. No.1 472 The antihypertensive effects of olanzapine, MgSO4 and grape 100 110 120 130 140 150 160 170 day1 day2 day3 day4 day5 day6 day7 Days of treatment Th e m ea n ar te ria l p re ss ur e in m m Hg o f r ab bi ts Normal</t>
  </si>
  <si>
    <t>Ambulatory blood pressure monitoring in pediatric end-stage renal disease: chronic dialysis and transplantation</t>
  </si>
  <si>
    <t>http://dx.doi.org/10.1097/00126097-199906000-00012</t>
  </si>
  <si>
    <t>10.1097/00126097-199906000-00012</t>
  </si>
  <si>
    <t>G. Galimberti, A. Agosti, R. Muchada</t>
  </si>
  <si>
    <t>Transoesophageal echodoppler: clinical experience and case report</t>
  </si>
  <si>
    <t>http://dx.doi.org/10.1007/978-88-470-2215-7_13</t>
  </si>
  <si>
    <t>10.1007/978-88-470-2215-7_13</t>
  </si>
  <si>
    <t>The accurate evaluation and maintenance of haemodynamic status of critically ill patients and/or high surgical patients is one of the most-important responsibilities of the anaesthesiologist and intensivist [1–4]. Haemodynamic monitoring consists of observing how the cardiovascular system responds to trauma, illness, injury, and therapeutic intervention. Despite continuous improvements in surgical and anaesthetic techniques, major surgery is often associated with complications occurring during the perioperative period. The ability to anticipate haemodynamic impairment in response to critical illness or surgical trauma and to detect adverse changes early is a major factor in preventing the development of a haemodynamic crisis. Despite this important issue, in the majority of patients undergoing non-cardiac surgery, we monitor the cardiovascular function only by the electrocardiographic signal, the invasive or non-invasive measurement of the arterial blood pressure and the continuous recording of the Sp02 and end-tidal CO2 (PetCO2). This monitoring is well recognized to be unable to detect the clinical or subchnical haemodynamic alterations during anaesthesia. In fact, in the face of a sudden intraoperative hypotension, in particular after the induction of anaesthesia, we cannot understand what is really happening because we do not know whether the hypotensive state is caused by a decrease of the total systemic vascular resistance (TSVR) due to vascular dilatation or there is a fall in the cardiac performance. Lastly, there may either be a myocardial depression with a low cardiac output or an increase/decrease of the TSVR. Thus, a lot of anaesthesiologists, almost automatically implement a dangerous lightening of anaesthesia, with the risk of awareness and removal of the autonomic nervous system protection and/or a quick refilling with normal saline or colloids. Despite the lack of a correct physiopathological diagnosis, both manoeuvres are often effective, probably because there is a real or relative hypovolemia in our patients and, thus, the blood volume restoration corrects the hypovolemia due to the vasodilatation during general anaesthesia. Furthermore, if the patients have a normal cardio-814 G. Galimberti, A. Agosti, R. Muchada vascular function, i.e., they are on the sloping part of the LVSW/LVEDP wave (LVSWi left ventricular systolic work, LVEDP left ventricular end-diastolic pressure), the refilling test increases the preload and consequently, by the Frank-Starling mechanism, the inotropic state. Cardiac output (CO) is a critical parameter ensuring the adequacy of tissue oxygenation. CO is the volume of blood ejected per minute. It is the product of the stroke volume (SV) times the heart rate (HR) and is expressed in liters per minute. SV is the amount of blood ejected per beat and it is determined by a combination of three factors: preload (the ventricular end-diastolic volume), afterload (the resistance against which the left ventricular ejects), and contractility (the strength of cardiac contraction). CO measurement by thermodilution was originally introduced by Fegler in anaesthetized dogs in 1954 [5] and subsequently in clinical practice in 1970 by several investigators [6, 7]. Right heart catheterization (RHC) (also known as pulmonary artery catheterization) is necessary to guide therapy in critically ill patients and to improve patient outcome [8]. Despite the adoption of practice guidelines [9] and the widespread use in hospitals around the world, pulmonary artery catheterization (PAC) has remained controversial and the debate continues about rational clinical use, estimation of cost-effectiveness and risk-benefit ratio [10]. PAC provides valuable diagnostic information regarding myocardial function, including CO as well as the determinants of SV, and in some instances, the adequacy of oxygenation. These parameters are provided either intermittently or are delayed in time. The clinical limitations of PAC are thus determined by balancing the benefits to the patients against the not negligible risks and costs associated with using the technique.</t>
  </si>
  <si>
    <t>Foreword What have we learned from ambulatory blood pressure monitoring during the past five years?</t>
  </si>
  <si>
    <t>http://dx.doi.org/10.1097/00126097-199912002-00001</t>
  </si>
  <si>
    <t>10.1097/00126097-199912002-00001</t>
  </si>
  <si>
    <t>https://journals.lww.com/00126097-199912002-00001</t>
  </si>
  <si>
    <t>R Cordeiro</t>
  </si>
  <si>
    <t>PPG-based Methods for Non Invasive and Continuous Blood Pressure Measurement: an Overview and Development Issues...</t>
  </si>
  <si>
    <t>https://www.academia.edu/download/35937749/05480201.pdf</t>
  </si>
  <si>
    <t>… (or systolic BP – SBP) and a minimum BP (or diastolic – DBP). … point out that new cuff-less measurement techniques (such as … Asada, Adaptive blood pressure estimation from wearable …</t>
  </si>
  <si>
    <t>https://scholar.google.com/scholar?q=related:clgkTg-LIDQJ:scholar.google.com/&amp;scioq=wearable+blood+pressure+monitoring+estimation+systolic+diastolic+cuffless&amp;hl=en&amp;as_sdt=2007</t>
  </si>
  <si>
    <t>N Boubouchairopoulou, A Kollias, B Chiu, B Chen, S Lagou, P Anestis &amp; G S Stergiou</t>
  </si>
  <si>
    <t>https://www.nature.com/articles/jhh2016101#citeas</t>
  </si>
  <si>
    <t>pressure sensor+ECG</t>
  </si>
  <si>
    <t>personalization; tested immediately after</t>
  </si>
  <si>
    <t xml:space="preserve">3.2±6.7; 2.6±4.6 </t>
  </si>
  <si>
    <t>R. Tanke, O. Daniëls, H. V. van Lier, A. V. van Heyst, C. Festen</t>
  </si>
  <si>
    <t>Neonatal pulmonary hypertension during extracorporeal membrane oxygenation</t>
  </si>
  <si>
    <t>http://dx.doi.org/10.1017/S1047951100006594</t>
  </si>
  <si>
    <t>10.1017/S1047951100006594</t>
  </si>
  <si>
    <t>irrelevant; abstract Objectives This prospective study was designed to monitor severe pulmonary hypertension during extra corporeal membrane oxygenation using echo Doppler variables. Background All neonates treated with extracorporeal membrane oxygenation also have severe pulmonary hypertension. A study which monitors the reaction of the pre-existing pulmonary hypertension during extracorporeal oxygenation by frequent sampling of those variables related to pulmonary pressure is still lacking. Such a study is necessary to analyze the complex haemodynamic changes in patients undergoing extracorporeal membrane oxygenation. Method In 29 neonates, we estimated pulmonary arterial pressure using peakflow velocity of regurgitation across the tricuspid- and pulmonary valve, peakflow velocity of shunting across persistent arterial ductus, and systolic time intervals of the right ventricle. Correlation between the several estimations of pulmonary arterial pressure were analysed with the Spearman correlation coefficient. Results Systolic pulmonary arterial pressure measured by the velocity of tricuspid regurgitation illustrated severe pulmonary hypertension prior to extra corporeal membrane oxygenation (mean 63 mmHg, sd 20). Similar levels for the systolic pulmonary arterial pressure could be derived (mean 73 mmHg, sd 17) from ductal shunting. A fair correlation of 0.76 (p&lt; 0.002) could be demonstrated. Pulmonary hypertension responded well and quickly to treatment by extra corporeal membrane oxygenation, with reductions within 24 hours to mean systolic levels of 35 mmHg, sd 23. This very early reaction has not previously been demonstrated and could be of importance in defining parameters for weaning from cardiopulmonary bypass. Diastolic pulmonary arterial pressure was investigated because of its relation to vascular resistance. It proved more difficult to measure because of the low incidence of pulmonary regurgitation. Derived diastolic pressures did not show any good correlations. Conclusion Pulmonary hypertension is well documentated prior to extra corporeal membrane oxygenation and respons very quickly to the institution of treatment. Ultra sound techniques are indicated at the bedsite, and prove useful in monitoring pulmonary blood pressure during the procedure.</t>
  </si>
  <si>
    <t>Jean-Philippe Baguet, Jean-Michel Mallion</t>
  </si>
  <si>
    <t>Self-monitoring of blood pressure should be used in clinical trials</t>
  </si>
  <si>
    <t>http://dx.doi.org/10.1097/00126097-200202000-00011</t>
  </si>
  <si>
    <t>10.1097/00126097-200202000-00011</t>
  </si>
  <si>
    <t>http://journals.lww.com/00126097-200202000-00011</t>
  </si>
  <si>
    <t>Athanase Benetos, Mahmoud Zureik, Jeff Morcet, Frédérique Thomas, Kathryn Bean, Michel Safar, Pierre Ducimetière, Louis Guize</t>
  </si>
  <si>
    <t>A decrease in diastolic blood pressure combined with an increase in systolic blood pressure is associated with a higher cardiovascular mortality in men</t>
  </si>
  <si>
    <t>http://dx.doi.org/10.1016/s0735-1097(99)00586-0</t>
  </si>
  <si>
    <t>10.1016/s0735-1097(99)00586-0</t>
  </si>
  <si>
    <t>https://api.elsevier.com/content/article/PII:S0735109799005860</t>
  </si>
  <si>
    <t>Photoplethysmography and deep learning: enhancing hypertension risk stratification</t>
  </si>
  <si>
    <t>https://www.mdpi.com/357280</t>
  </si>
  <si>
    <t>https://scholar.google.com/scholar?cites=9343076998309278588&amp;as_sdt=2005&amp;sciodt=2007&amp;hl=en</t>
  </si>
  <si>
    <t>… methods of blood pressure detection and evaluation have … information from wearables, monitoring medical information, … in new types of cuffless blood pressure detection methods and …</t>
  </si>
  <si>
    <t>https://www.mdpi.com/2079-6374/8/4/101/pdf</t>
  </si>
  <si>
    <t>https://scholar.google.com/scholar?q=related:fPNYOQdHqYEJ:scholar.google.com/&amp;scioq=wearable+blood+pressure+monitoring+estimation+systolic+diastolic+cuffless&amp;hl=en&amp;as_sdt=2007</t>
  </si>
  <si>
    <t>W. Aekplakorn, Jesse Abbott-Klafter, A. Premgamone, B. Dhanamun, C. Chaikittiporn, V. Chongsuvivatwong, Thanaruk Suwanprapisa, Weerayuth Chaipornsupaisan, Siriwat Tiptaradol, Stephen S. Lim</t>
  </si>
  <si>
    <t>Running title : Diabetes prevalence and management in Thailand</t>
  </si>
  <si>
    <t xml:space="preserve">Objective To determine the prevalence of diabetes and impaired fasting glucose (IFG), their association with cardiovascular risk factors, and evaluate the management of blood glucose, blood pressure and cholesterol in individuals with diabetes by geographical regions of Thailand. Research design and methods Using a stratified, multistage sampling design, data from a nationally representative sample of 37,138 individuals aged ≥ 15 years was collected using questionnaires, physical examination and blood samples. Results Prevalence of diabetes and IFG weighted to the national 2004 population was 6.7% (6.0% in men and 7.4% in women) and 12.5% (14.7% in men and 10.4% in women), respectively. Diabetes was more common in urban compared to rural men but otherwise prevalence was relatively uniform across geographical regions. More than half of those with diabetes had not been previously diagnosed, although the majority of those diagnosed were treated with oral anti-glycemics or insulin. Prevalence of associated risk factors was high amongst individuals with diabetes as well as those with IFG. Two thirds of those with diabetes and concomitant high blood pressure (≥ 130/80mmHg) were not aware that they had high blood pressure, and more than 70% of those with diabetes and concomitant high cholesterol (total cholesterol ≥ 6.2 mmol/L) were not aware that they had high cholesterol. Conclusion Diabetes and IFG were uniformly high in all regions. Improvements in the prevention, diagnosis and treatment of diabetes and associated risk factors is required if the health burden of diabetes in Thailand is to be averted. Diabetes and its associated complications are a major health and economic burden worldwide (1,2), with this burden expected to continue to rise (3). This is particularly relevant to the Asia-Pacific region, where lifestyle changes associated with rapid economic development, improved survival from communicable diseases and genetic susceptibility have led to rising diabetes prevalence (4,5). Thailand provides a prime example of this trend (6). A survey in 1999 estimated that 9.6% of Thai adults aged ≥ 35 years had diabetes with 5.4% having impaired fasting glucose (fasting plasma glucose ≥ 6.1 mmol/L and &lt; 7.0 mmol/L) (7). Half of those with diabetes had not been previously diagnosed, while of those diagnosed, 18% were not receiving oral anti-glycemics. Among those with diagnosed diabetes and concomitant hypertension, one third were not receiving blood-pressure lowering medication. These represent lost opportunities for reducing the risks of macroand microvascular diseases associated with diabetes. To monitor the effectiveness of the health system response, routine measurement of the prevalence and management of diabetes is crucial. In Thailand, subnational monitoring is also essential given health administration decentralization, as well as differences in economic development and life-style between geographical regions (8). In this paper, we describe the prevalence of diabetes and IFG as well as the diagnosis, treatment and control of blood glucose, blood pressure and cholesterol in those with diabetes by five geographic regions of Thailand. We use data from the 2004 Third National Health Examination Survey (NHESIII) of more than 37,000 fasting individuals aged ≥ 15 years, which to date, is the single largest survey of fasting plasma glucose in an adult population. Research design and methods NHESIII was conducted between January and May, 2004 by the Health Systems Research Institute (see acknowledgements). The study was approved by the Ethical Review Committee for Research in Human Subjects, Ministry of Public Health. All participants provided written informed consent. Sample design A multi-stage sampling frame based on government registers was used. For areas except for Bangkok, three provinces were chosen by probability proportional to size (PPS) for each of the twelve health administration areas. At the second stage, nine electoral units (EUs) or villages were selected by PPS from both urban and rural areas for each province. At the final stage, fifteen individuals were selected by simple random sampling with replacement from four broad age and sex-groups (Males/Females, 15-59 / 60+ years of age) for each EU/village. Replacements were randomly sampled within a 5-year age range, and of the same sex and EU/village. For Bangkok, nine EUs were selected PPS from six geographical zones. The final stage sampling was identical to the other provinces. The final collected sample, after selecting replacement individuals, was 39,290 individuals out of a target sample size of 42,120 (93.3%). The final collected sample as a percentage of the target sample size, after selecting replacement individuals, by geographic region was as follows: Central 99.1%; Northeast 96.5%; North 92.0%; South 89.2%; and Bangkok 72.2%. The proportion of the Thai population that is urban by geographic region is: Central 32.3%; Northeast 15.0%; North 20.1%; South 23.5%; and Bangkok 100.0%. Data collection and measurement Demographic characteristics, previous diagnosis of diabetes, high blood pressure, high cholesterol and corresponding medication use, and smoking habits were based on interview. Three serial measurements of blood pressure, one minute apart, were made using a mercury sphygmomanometer. Weight, height and waist circumference were directly measured using standard techniques (9). Participants were asked to fast for 8 hours overnight before the venous blood sample was obtained. Sera were frozen and transferred to a regional university laboratory for analysis of plasma glucose using a hexokinase enzyme method. Serum total cholesterol was measured using enzymatic methods. All regional laboratories were standardized by a central laboratory at the Ministry of Public Health. Definition Diabetes was defined as fasting plasma glucose (FPG) ≥ 7.0 mmol/L, use of medication (oral anti-glycemics or insulin) for the treatment of diabetes during the previous 2 weeks, or a report of a previous diagnosis of diabetes by a medical doctor. Diagnosed diabetes was defined as meeting the criteria for diabetes and having previously been diagnosed by a medical doctor as having diabetes. As glycosylated hemoglobin (HbA1c) measurements were not obtained in the survey, control of plasma glucose was defined as FPG &lt; 7.8 mmol/L (10). Impaired fasting glucose was defined as FPG ≥ 5.6 mmol/L and &lt; 7.0 mmol/L. High blood pressure was defined as systolic blood pressure (SBP) ≥ 130 mm Hg or diastolic blood pressure (DBP) ≥ 80 mmHg (average of the two measurements with the lowest variability) or blood pressure lowering medication use during the previous 2 weeks (11). High cholesterol was defined as total serum cholesterol ≥ 6.2 mmol/l or cholesterol-lowering drug use during the previous 2 weeks. Central obesity was defined as a waist circumference of ≥ 90cm in males and ≥ 80cm in females (12). Overweight was defined as a body mass index (BMI) of ≥ 25kg/m (12,13) Statistical methods The analysis was restricted to respondents who had fasted over the previous eight hours before blood collection (94.5% of respondents) with the sample weighted against the registered 2004 population by public health administration area, area of residence (urban/rural; geographical zone for Bangkok), sex and 5-year age groups up to 80+ years. All comparisons by sex, area of residence, geographic region and fasting plasma glucose status were ageand sex-standardized to the national population. Adjusted Wald tests were used to determine statistical significance with p&lt;0.05 considered statistically significant. Robust methods of variance estimation were used to take into account the complex survey design using Stata 9.2 (Stata corporation, Texas). Results Mean fasting plasma glucose (FPG) was 5.2 mmol/L (standard error [SE] 0.04), 5.3 mmol/L (SE 0.04) in men, and 5.2 mmol/L (SE 0.04) in women. Prevalence of diabetes and impaired fasting glucose (IFG) in Thais aged ≥ 15 years was 6.7% (95% confidence interval [95% CI] 5.9% to 7.6%) and 12.5% (95% CI 11.0% to 14.2%), respectively. Diabetes prevalence in men was lower than in women (6.0% vs 7.4%; p&lt;0.05 for the age-standardized comparison), while prevalence of IFG was higher in men than in women (14.7% vs 10.4%; p&lt;0.001 for the age standardized comparison) These figures equate to an estimated 3.0 million Thais with diabetes (1.3 million men and 1.7 million women), and 5.6 million with IFG (3.2 million men and 2.4 million women). Diabetes prevalence was notably higher amongst women aged 55 to 74 years compared to men of the same age (Table 1; p&lt;0.001), whereas IFG prevalence was higher amongst men aged 25 to 54 years compared to women of the same age (Table 1; p&lt;0.001). Diabetes was more common in urban males compared to rural males (Figure 1; p&lt;0.01), but similar in urban and rural females (p&gt;0.05). Male prevalence was higher in Bangkok compared to the urban North (Figure 1; p&lt;0.01) and urban South (p&lt;0.05). Bangkok and the urban and rural Northeast had the highest female prevalence of diabetes which was higher than the urban North and rural South (Figure 1; p&lt;0.05 for all comparisons). Cardiovascular risk factors amongst those with impaired fasting glucose and diabetes Individuals with diabetes have high levels of concomitant cardiovascular risk factors (Table 2), except for smoking, with 72.7% (95% CI 68.7% to 76.4%) having high blood pressure (≥ 130/80 mmHg or on medication), 33.0% (95% CI 28.6% to 37.8%) having high total cholesterol (≥6.2 mmol/L or on medication), 48.8% (95% CI 43.6% to 54.1%) being overweight (BMI≥25kg/m) and 53.5% (95% CI 48.3% to 58.6%) having central obesity (waist circumference ≥ 90cm in males and ≥ 80cm in females). Those with diagnosed diabetes tended to have a higher prevalence of high blood pressure, high cholesterol and overweight but with lower smoking prevalence than those who had not been previously diagnosed (Table 2). </t>
  </si>
  <si>
    <t>WC Lin, KP Lin</t>
  </si>
  <si>
    <t>Blood Pressure Variation Trend Analysis Based on Model Study</t>
  </si>
  <si>
    <t>Future Trends in Biomedical and Health …</t>
  </si>
  <si>
    <t>https://books.google.com/books?hl=en&amp;lr=&amp;id=-pCyDwAAQBAJ&amp;oi=fnd&amp;pg=PA115&amp;dq=wearable+blood+pressure+monitoring+estimation+systolic+diastolic+cuffless&amp;ots=wVjlfzl8ja&amp;sig=aGL9CSwK6IA9hhmQww6u_haJj6g</t>
  </si>
  <si>
    <t>… the cuff-less method of blood pressure measurement has features, such as sleeveless, non-invasive, non-inductive and wearable … Noninvasive cuffless estimation of blood pressure from …</t>
  </si>
  <si>
    <t>https://scholar.google.com/scholar?q=related:xRVR9_mC2G8J:scholar.google.com/&amp;scioq=wearable+blood+pressure+monitoring+estimation+systolic+diastolic+cuffless&amp;hl=en&amp;as_sdt=2007</t>
  </si>
  <si>
    <t>Е. А. Жуков, Д. А. Борцов, А. Н. Обедин, М. В. Анненков</t>
  </si>
  <si>
    <t>Инфузионная терапия у новорожденных детей</t>
  </si>
  <si>
    <t>http://dx.doi.org/10.15360/1813-9779-2008-4-75</t>
  </si>
  <si>
    <t>10.15360/1813-9779-2008-4-75</t>
  </si>
  <si>
    <t>Objective: to study whether 20% albumin might be postoperatively used in the newborn. Subjects and methods. The study included 64 neonatal infants with various congenital surgical diseases: esophageal atresia (34.1%), congenital low and high ileus (43.9%), diaphragmatic hernia (12.1%), and gastroschisis (5.7%). On days 1 and 2 after birth, all the infants underwent correction of a defect. The rate of neonatal shock elimination was studied, by using the traditional scheme and transfusion of highly concentrated 20% albumin solution (20% plasbumin (Talecris Biotherapeutics). A study group comprised 12 neonates aged 0 to 3 days. For stabilization of blood pressure and emergence from shock, they received highly concentrated 20% albumin solution by the authors’ scheme (at an infusion rate of 20 ml/kg/hour until BP stabilized) in the early postoperative period. A control group consisted of 52 neonatal infants who had the similar surgical interventions and received the complete standard complex of infusion-transfusion therapy: 10% glucose + physiological solution in a ratio of 1:1 at a rate of 20 ml/kg/hour, then 6% hydroxyethyl starch preparations in a dose of 3 ml/kg/hour. The control points in the study were as follows: mortality rate, the rate of normalization of BP and diuresis within the first 24 hours after surgery, the severity of generalized edema and the stabilization of total blood protein by day 10, and the duration of artificial ventilation (AV). All the neonates underwent monitoring of vital indices: ECG, systolic, diastolic, and mean BP, and tissue oxygen saturation (SaO2). Statistical processing involved estimation of the significance of changes, by using Student’s test. Results. Mortality rates were 9.8 and 22.3% in the group of neonates receiving 20% albumin against shock and in the control having the traditional treatment, respectively. A significant acceleration of BP normalization was noted in the study group (1.5±0.12 hours) as compared with the control group (26±3.6 hours) (p&lt;0.001). In this group, generalized edema was also more rapidly abolished (on day 3) and blood protein stabilized to 54 g/l by day 4 of therapy. In the control group, these indices were achieved b days 7—9 of therapy. In addition, the duration of AV averaged 3 days in the study group and 7 days in the control group. It should be noted that in the study group the average volume of antishock infusion for BP stabilization was 70±7.3 ml or a third of daily liquid intake (DLI). In the control group, it was significantly higher: 180±9.5 ml or 1V4 of DLI (p&lt;0.05). Conclusion. When highly concentrated albumin was used, no undesirable effects were observed in neonatal infants in the early postoperative period. In shock, 20% albumin promptly stabilized hemodynamic parameters, corrected hypoproteinemia, and reduced the duration of AV. With 20% albumin being used, the low volume of volemic load makes it possible to adequately correct electrolytic disorders and to initiate partial parenteral feeding as early as possible to compensate for energy expenditures. Key words: neonatal infants, shock, 20% albumin, hypovolemic states, neonatal intensive care, congenital malformations, neonatal surgery.</t>
  </si>
  <si>
    <t>WB Gu, CCY Poon, HK Leung, MY Sy, ...</t>
  </si>
  <si>
    <t>A novel method for the contactless and continuous measurement of arterial blood pressure on a sleeping bed</t>
  </si>
  <si>
    <t>… Conference of the …</t>
  </si>
  <si>
    <t>https://ieeexplore.ieee.org/abstract/document/5335393/</t>
  </si>
  <si>
    <t>https://scholar.google.com/scholar?cites=13131732238868506259&amp;as_sdt=2005&amp;sciodt=2007&amp;hl=en</t>
  </si>
  <si>
    <t>… the contactless system to estimate BP by a cuffless approach is … wearable devices such that it can be used for the continuous … In this study, systolic blood pressure (SBP) was estimated …</t>
  </si>
  <si>
    <t>https://ieeexplore.ieee.org/iel5/5307844/5332379/05335393.pdf</t>
  </si>
  <si>
    <t>https://scholar.google.com/scholar?q=related:k2ZNd-VIPbYJ:scholar.google.com/&amp;scioq=wearable+blood+pressure+monitoring+estimation+systolic+diastolic+cuffless&amp;hl=en&amp;as_sdt=2007</t>
  </si>
  <si>
    <t>G Tocci, A Alterio, G M Ciavarella, A Ferrucci, A Macari, F Ianniello, R Bianchini, S Sciarretta, L De Biase, M P Villa, M Volpe</t>
  </si>
  <si>
    <t>Conventional and Tissue Doppler Evaluation of Systolic and Diastolic Function in a Cohort of Paediatric Obese Subjects</t>
  </si>
  <si>
    <t>http://dx.doi.org/10.2165/00151642-200714030-00081</t>
  </si>
  <si>
    <t>10.2165/00151642-200714030-00081</t>
  </si>
  <si>
    <t>M. Zimpfer, N. Kolev, G. Huemer</t>
  </si>
  <si>
    <t>Transesophageal Echocardiography: A New Monitoring Technique</t>
  </si>
  <si>
    <t>1 Introduction.- References.- 2 General theory, history and development.- Principles of two-dimensional echocardiography.- Principles of Dopper echocardiography.- Digital cine loop technology.- History and development of transesophageal echocardiography.- Characteristics of transesophageal systems.- References.- 3 Standard transesophageal imaging and planes.- General considerations.- Cardiac examination.- Transgastric views.- Midesophageal views.- Basal esophageal views.- References.- 4 On-line and off-line determinations of ventricular preloads and volumes.- Preload - clinical relevance.- Off-line echocardiography estimations of preload.- Prolate ellipse method, area-length approach.- Simpson's rule method.- On-line assessment of preload: acoustic quantification technique.- References.- 5 Assessment of afterload.- Clinical relevance.- Echocardiographic estimation of afterload.- References.- 6 Contractility.- Contractility indices revisited.- Cardiac output.- Two-dimensional method.- Doppler echocardiography method.- Theory.- Cardiac output by sampling the aortic valve.- Cardiac output by sampling the pulmonic valve.- Fundamental sources of error.- Comparison with other methods of cardiac measurement.- Uses of Doppler cardiac output in anesthesiology.- Ejection fraction.- Mean velocity of circumferential fiber shortening (Vcf).- Two-dimensional Doppler echocardiographic estimation of isovolumic phase indexes.- Peak rate of change of left ventricular pressure (dP/dt).- Isovolumic contraction time (IVCT).- Frank-Starling principle and end-systolic performance curves.- References.- 7 Perioperative myocardial ischemia.- Cardiac risk.- References.- Myocardial ischemia: pathophysiology and effects of the inhalational anesthetics.- References.- Left ventricular segmental wall motion analysis.- Experimental and clinical studies.- Standard TEE monitoring position.- General considerations.- Reference systems.- Methods for calculating the central reference (centroid) for an individual frame.- Systolic wall thickening analysis.- Biplane and multiplane TEE imaging.- Cine loop and SWMA.- Methodological problems.- References.- Automated on-line wall motion analysis.- Principles of border identification.- Principles of the internal "centroid" reference systems.- Wall motion versus wall thickening.- Conclusion.- References.- Myocardial ischemia and Doppler transmural diastolic flow.- Recording techniques and parameters of Doppler transmitral inflow.- Practical remarks on measurement of Doppler transmitral parameters.- Relation between mitral flow characteristic and hemodynamics.- Doppler transmitral flow for intraoperative diagnosis of acute myocardial ischemia.- References.- Myocardial perfusion by contrast echocardiography: new trend in ischemia detection (scenario of the year 2000).- Principles of contrast echocardiography.- Quantitative analysis of myocardial contrast two-dimensional echocardiography.- a) Assessment of the perfusion territory of regional myocardial perfusion mapping.- b) Qualification of regional myocardial blood flow.- Conclusion.- References.</t>
  </si>
  <si>
    <t>Tatyana Kuznetsova, Dmitri Emelianov, Jan A. Staessen</t>
  </si>
  <si>
    <t>Normality of ambulatory blood pressure</t>
  </si>
  <si>
    <t>http://dx.doi.org/10.1097/00126097-199904000-00004</t>
  </si>
  <si>
    <t>10.1097/00126097-199904000-00004</t>
  </si>
  <si>
    <t>http://journals.lww.com/00126097-199900450-00004</t>
  </si>
  <si>
    <t>1. Dragoumanis, 1. Theodorou, 1. Konstantonis, 1. Pneumatikos, 2. Birbilis</t>
  </si>
  <si>
    <t>Transcranial Doppler Ultrasonography in Intensive Care Unit . Report of a Case with Subarachnoid Hemorrhage and Brain Death and Review of the Literature</t>
  </si>
  <si>
    <t>Transcranial Doppler (TCD) is increasingly utilized in patients with lifethreatening neurologic injury and has several practical applications in neurocritical care. It holds promise for the diagnosis and monitoring of vasospasm (VSP) in patients with subarachnoid hemorrhage (SAH) and the detection of increased intracranial hypertension. In addition, it has the ability to estimate flow velocity alterations, associated with critical decrease in cerebral perfusion pressure, in patients with clinical diagnosis of brain death (BD). It is easily performed, it is relatively inexpensive and non invasive and can aid intensivists in optimizing neurovascular dynamics for the individual patient. In general, TCD findings in different clinical scenarios can be useful tools for screening neurocritical patients during clinical trials for the development of new therapeutic treatments, leading to improvement in final outcome. In this article we will try to describe basic technical issues regarding TCD instrument and examination and we will also try to provide a description of indications and findings in patients with subarachnoid hemorrhage and brain death clinical diagnosis, through the presentation of a case report with SAH and subsequent vasospasm leading to BD, treated in the Intensive Care Unit of a University Hospital. Monitoring of physiologic functions is an important element of patient care in the Intensive Care Unit (ICU). Cardiovascular and pulmonary functions can be continuously monitored in ICU; however, the development of continuous monitoring of cerebrovascular function has lagged behind. Bedside measurement of cerebral blood flow (CBF) is a cumbersome task and requires expensive techniques that are not available in the ICU setting. Transcranial Doppler ultrasonography (TCD) was used in Neurology for the first time by Aaslid in 1982 [1] and is a non-invasive monitoring method that can be useful for bedside measurement of cerebral blood flow velocity (FV) and treatment response. It is portable, inexpensive, easily repeatable and non-invasive. Analysis of the FV waveform can indirectly provide information about CBF, cerebrovascular resistance and intracranial pressure (ICP) in neurocritically ill patients[2]. When monitoring cerebral heamodynamics, TCD can assess vessel patency, alterations in diameter of basal arteries of the Willis circle through the changes in FV, autoregulation (stable FV within a mean arterial pressure range of approximately 50-150 mmHg) and vascular reactivity to CO2[2-5]. TCD can also monitor vasospasm after SAH and estimate blood flow patterns in patients with stroke, head trauma, hydrocephalus and intracranial masses [6-10]. Furthermore, TCD can be of significant value for guiding therapeutic decisions and prediction of outcome. In this study we discuss methodology and basic guidelines for using TCD ultrasonography in Intensive Care Unit, Department of Neurosurgery Democritus University of Thrace, Alexandroupolis University Hospital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96 the ICU, along with clinical applications in the diagnosis and monitoring of SAH and brain death. Furthermore, we present major TCD findings of a patient with SAH, complicated by cerebral vasospasm with severe intracranial hypertension that led to cerebral circulatory arrest. Examination and Doppler instrument Ultrasound examination of a vessel by means of TCD is referred to as insonation. The TCD probe is placed over different ‘acoustic windows’ that are specific areas of skull where the cranial bone is thin (Figure 1). The transtemporal window is used to insonate the middle cerebral artery (MCA), the anterior cerebral artery (ACA), the irrelevant; posterior cerebral artery (PCA) and the terminal portion of the internal carotid artery (TICA) before its bifurcation. The transorbital window is used for insonating the ophthalmic artery (OA) and the internal carotid artery at the siphon level, whereas the transforaminal (occipital) window allows insonation of the distal vertebral arteries (VA) and the basilar artery (BA)[11,12]. Although the temporal bone allows the best insonation of the brain and its vessels, there are still important limitations. An inadequate temporal acoustic window is the major cause of inaccurate TCD measurements and has a prevalence of approximately 14.5%. In addition, bone has the highest acoustic impedance, resulting in great attenuation of the ultrasonic signal before it reaches the brain[13]. All TCD devices use a pulsed Doppler system with a low-frequency, 1-2 MHz ultrasonic signal that provides adequate penetration through thin areas of the cranium and exploits the Doppler effect, in order to determine the speed and direction (velocity) of flow in blood vessels. According to Christian Andreas Doppler, the Doppler effect is the change in the frequency or wavelength of a wave due to relative movement between the sound source and the receiver. The change in frequency is called Doppler frequency shift and is the difference between the transmitted and reflected frequencies. A positive shift indicates flow towards the transducer and a negative shift implies the opposite. Accurate estimation of the Doppler frequency shift requires knowledge of the angle between the sound beam and the flow direction (angle of insonation θ) and is inversely related to the cosine of this angle (cos θ)[11]. The ultrasonic beam is produced by piezoelectric crystals that have been stimulated electrically. This beam bounces off the erythrocytes within the insonated artery. The reflected signal is received by the transducer and converted to an electrical signal. This information is subtracted from the transmitting signal and then processed to obtain a waveform that allows accurate determination of blood flow velocities and direction of flow. Because the calculation of blood flow velocity depends on the cosine of the angle of insonation, the highest velocities are found with a 0-degree angle (cos θ=1), whereas it becomes impossible to accurately determine velocity at insonation angles approaching 90 degrees (cos 90=0). There are two categories of Doppler transducers: those that transmit and receive frequencies continuously (continuous wave-CW Doppler) and those that transmit or receive intermittently (pulse wave-PW Doppler). During TCD ultrasonography, CW Doppler transducers cannot localize the depth of reflecting signal, Figure 1: TCD probe position over different acoustic windows of the skull.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97 whereas PW Doppler transducers permit knowledge of depth of insonated vessels, and are exclusively used for blood flow velocity estimation. A hand-held transducer, which operates as both transmitter and receiver, is used by the technician who takes measurements at selected sites, 25-100 mm from the transducer[11,14]. In addition, transcranial ultrasonography may allow the examination of the parenchyma of the central nervous system (CNS) through the intact skull by means of B-mode ultrasonographic imaging techniques, with the aid of many different transducers of relative low frequency (2-3.5 MHz), allowing at the same time direct visualization of insonated vessels. Ultrasonographic B-mode imaging yields twodimensional image plan segments that are liberally angled and have relatively free axial or coronal orientations. This method is the standard procedure for static imaging and allows vessel visualization through transcranial colorcoded ultrasonography techniques (TCCS), (Figure 2)[15]. Except for flow velocities [peak systolic (PS), end-diastolic (ED), mean] estimation, TCD permits calculation of pulsatility index (PI) that is considered a reliable marker of resistance distal to the insonated site. It is easily calculated by the Gosling equation: PI= (Peak systolic-end diastolic FV)/Mean FV. Another useful measure is Pourcelot’s resistance index (RI) that is a measure of peripheral flow resistance. R I= (Peak systolic-end diastolic FV)/Peak systolic FV. High vascular resistance is characterized by low diastolic flow velocities and a high RI (&gt;0.8), whereas reduced RI (&lt;0.8) is associated with high diastolic flow and low vascular resistance[16-18]. Different vascular scenarios are related to different patterns of blood flow velocities and PI[19]. 1. Pure focal narrowing at the site of insonation will cause an increase in FV. 2. Narrowing or obstructing lesions proximal to the insonation site will cause a decrease in FV at the insonation site. 3. Distal (downstream) increased vascular resistance will decrease FV and increase PI proximal to lesion (PI&gt;1.2). Different depth range, flow direction and normal age-related flow velocities have been established for each vessel (Table 1)[12]. Figure 2: Transcranial color-coded B-Mode ultrasonography (TCCS) of the left anterior cerebral circulation. The upper red coded segment is the middle cerebral artery (MCA), followed by the blue coded A1 segment of ipsilateral anterior cerebral artery (ACA). The two spots at the bottom of the image that are placed next to each other (red and blue coded) are the controlateral right A1 segment of ACA and the right P1 segment of the irrelevant; posterior cerebral artery (PCA) respectively. Table 1: Accepted Guidelines for a normal TCD examination Artery Window Depth (mm) Direction Mean flow velocity MCA ACA PCA TICA ICA (si</t>
  </si>
  <si>
    <t>Q Liu, BP Yan, CM Yu, YT Zhang, ...</t>
  </si>
  <si>
    <t>Attenuation of systolic blood pressure and pulse transit time hysteresis during exercise and recovery in cardiovascular patients</t>
  </si>
  <si>
    <t>https://ieeexplore.ieee.org/abstract/document/6645391/</t>
  </si>
  <si>
    <t>https://scholar.google.com/scholar?cites=4929625260718434567&amp;as_sdt=2005&amp;sciodt=2007&amp;hl=en</t>
  </si>
  <si>
    <t>… be mainly attributed to the ANS control. It is hypothesized that if … blood pressure (MBP) as well as PTT and diastolic blood … PTT is well known for its potential for cuffless BP estimation. …</t>
  </si>
  <si>
    <t>https://ieeexplore.ieee.org/iel7/10/4359967/06645391.pdf</t>
  </si>
  <si>
    <t>https://scholar.google.com/scholar?q=related:BynqbA6MaUQJ:scholar.google.com/&amp;scioq=wearable+blood+pressure+monitoring+estimation+systolic+diastolic+cuffless&amp;hl=en&amp;as_sdt=2007</t>
  </si>
  <si>
    <t>Yesar Mh. Al-Shamma MBChB</t>
  </si>
  <si>
    <t>Effect of Cytotoxic Drug (Doxorubicin) on Cardiovascular system in patients with breast cancer in Najaf</t>
  </si>
  <si>
    <t>This study was carried out to investigate the effect of cytotoxic drug (Doxorubicin) on cardiac toxicity and on haemodynamic variables during the course of treatment of patient with breast cancer with no history of cardiac diseases using totally non-invasive techniques i.e Echocardiography for the estimation of left ventricular ejection fraction [LVEF], fraction shortening [FS] and stroke volume [SV].Mercury sphygmomanometer for measuring of blood pressure and electrocardiography for the measurement of heart rate [HR] also for the evaluation of patient cardiac status. 39 patients were divided into two ages groups group Ι with ages range from 29-44 years and age group Π with ages range from 45-60years. In each group the doses of Doxorubicin (60 mg/m2) were increased every 21 days. Kufa Med. Journal 2008. Vol. 11. No.1 192 The results of this study indicate that in both age groups there was a significant decrease in LVEF, FS, SV and CO due to an adverse effect of cytotoxic drug (Doxorubicin) on cardiac muscle with subsequent treatment with this drug. Concerning the comparison of the effect of Doxorubicin on both age groups. The results indicate that SV and CO were significantly lowered in the older age group Π than in the younger age group Ι. Introduction: Because cancer is leading a cause of mortality in the world. The number of therapeutic modalities available for the treatment of neoplastic processes has increased. historically, it has been well recognized that antineoplastic agent may have an adverse effect on multiple organs and normal tissues.(1) Many chemotherapeutic and biological agents as well as irradiation have been reported to have adverted effect on the heart, the most important of these drugs is Anthracycline.(2) Doxorubicin is ratorious for causing Cardiotoxicity This Cardiotoxicity may be caused by many factors, which may include interference with ryanodine receptor of sarcoplasmic reticulum in the heart muscle cells, free radicles formation in the heart or from the build up of metabolic products of Anthracycline in the heart. The Cardiotoxicity often present as electrocardiographic changes and Arrhythmias or as Cardiomyopathy leading to congestive heart failure [CHF] these Cardiotoxicity is related to patient cumulative life time dose. A patient life time dose is calculated during treatment, and Anthracycline treatment is usually stopped upon reaching the maximum cumulative dose.The total cumulative dose is limited to 400---550 mg/m2.(3) Dexrazoxana is a cardioprotectant agent that is some time used to reduce the risk of Cardiotoxicity, liposomal formation of Daunorubicin and doxorubicin have been approved to appear to be somewhat less toxic to cardiac tissue.(4) The diagnosis of Anthracycline cardiac dysfunction is generally made by comparing baseline electrocardiography finding and echocardiography study by measuring systolic function, left ventricular ejection fraction[LVEF] and fraction shortening[ FS] in patients treated with doxorubicin with breast cancer. Echo study assess the left ventricular regional wall motion, left ventricular end diastolic and end systolic dimension, FS or left and right systolic time interval index.(5) Doxorubicin Cardiotoxicity was closely coupled to the cumulative dose, with a dramatic increase with advancing age and a striking variation in individual susceptibility, possibly reflecting inherent differences. Doxorubicin induced a threatening, slowly progressive Deterioration of cardiac function with a displaced onset of 3 months or more after drug administration Cardiotoxicity was primarily unmasked in the post Anthracycline period, contining many months after treatment. The more sever the Cardiotoxicity the longer time for its expression. At a cumulative dose of 850-1000mg/m2 doxorubicin, an actuarial estimation of 15% of the patients experienced a 25% relative reduction in LVEF 3weeks after terminating therapy, increasing to 59% after 3 years. One year after terminating doxorubicin therapy, 11% of the patients deteriorated into a severely dilated congestive heart failure [CHF], increasing to 20% after 5 years.(6) Kufa Med. Journal 2008. Vol. 11. No.1 193 The cardiotoxic effects of the doxorubicin anthraqunione have been consistently associated with free radical generation.(7) Patients treated with Anthracycline may serve as a model for studying the pathophysiological processes of anthraqunione free radical – induced damage in the healthy intact human heart, providing us with the rare opportunity to analyze the time windows for these functional damages. Anthracycline–induced Cardiotoxicity resembles the Cardiotoxicity caused by the burst of free radical formation after activated phagocytic activity following myocardial infarction, or after reoxygenation and reperfusion of. Ischemic tissues following thrombolytic therapy or other revascularization procedures.(8) Smoking similarly causes a sever oxidative stress, with the principle radicals being anthraqunione held in tarry matrix that increase the risk of cardiovascular disease, especially in women.(9) Female sex is in general associated with a remarkable, about two –folds, increase in cardiac morbidity and mortality once a cardiac risk factor is established. This increase in female susceptibility is observed after Anthracycline therapy, with cigarette smoking and during aging. In the present study of female patients we found age to be the most dominant factor, increasing Anthracycline Cardiotoxicity susceptibility. The same age dependent increase in susceptibility to heart damage is seen in idiopathic, dilated Cardiomyopathy.It has been suggested that many of aging processes themselves are the result of long –sustained tissue abuse by free radicals with a reduced amount of protective antioxidants in the old and the sick.(10) Method &amp; Materials: The study sample are the patients with first sign of breast cancer were referred for first line Anthracycline based therapy with adequate hematological,hepatic and renal function and no history of heart failure or myocardial infarction with age ranged between 29-60 years old. At initiation of the monitoring programs, all patients had monotherapy with Anthracycline, aiming at a high cumulative dose not exceeding 550mg/m2. All patients referred to our department from May 2006 through July 2007 satisfying the above criteria were asked to participate. The patients are divided into two groups: young age group whose age ranged between 29-44 years and old age group whose age ranged between 4560 years. The details of anthropometric data of both groups are presented in table 2, 3. Table (1):Anthropometric data for age group Ι, age [29-44years] [mean ± S.D] n=14 Mean ± SD Anthropometric data 37.35±4.53 Age [years]</t>
  </si>
  <si>
    <t>Antonio Ruiz, Ruth M. López, Teresa Pérez, Carlos Castillo, Enrique F. Castillo</t>
  </si>
  <si>
    <t>The effects of N&lt;sup&gt;G&lt;/sup&gt;-nitro-l-arginine methyl ester on systolic pressure, diastolic pressure and pulse pressure according to the initial level of blood pressure</t>
  </si>
  <si>
    <t>Fundamental &amp;amp; Clinical Pharmacology</t>
  </si>
  <si>
    <t>http://dx.doi.org/10.1111/j.1472-8206.2007.00560.x</t>
  </si>
  <si>
    <t>10.1111/j.1472-8206.2007.00560.x</t>
  </si>
  <si>
    <t>0767-3981</t>
  </si>
  <si>
    <t>https://api.wiley.com/onlinelibrary/tdm/v1/articles/10.1111%2Fj.1472-8206.2007.00560.x</t>
  </si>
  <si>
    <t>GY Jeong, KH Yu, NG Kim</t>
  </si>
  <si>
    <t>Continuous blood pressure monitoring using pulse wave transit time</t>
  </si>
  <si>
    <t>제어로봇시스템학회: 학술대회논문집</t>
  </si>
  <si>
    <t>https://www.koreascience.or.kr/article/CFKO200533239340243.page</t>
  </si>
  <si>
    <t>https://scholar.google.com/scholar?cites=14775186254513199407&amp;as_sdt=2005&amp;sciodt=2007&amp;hl=en</t>
  </si>
  <si>
    <t>… and diastolic BP &gt; … systolic blood pressure estimation from PWTT is possible with acceptable accuracy by personal calibration of the method for particular patient [2-3]. BP measurement …</t>
  </si>
  <si>
    <t>https://www.koreascience.or.kr/article/CFKO200533239340243.pdf</t>
  </si>
  <si>
    <t>https://scholar.google.com/scholar?q=related:L1l-vp0BDM0J:scholar.google.com/&amp;scioq=wearable+blood+pressure+monitoring+estimation+systolic+diastolic+cuffless&amp;hl=en&amp;as_sdt=2007</t>
  </si>
  <si>
    <t>record level split without personalization; correlation for each subject</t>
  </si>
  <si>
    <t>ECG+PPG; PWTT</t>
  </si>
  <si>
    <t>A. Sonagra, Shivaleela M Biradar, K. Dattatreya, Jayaprakash Murthy Ds</t>
  </si>
  <si>
    <t>Microalbuminuria in women with gestational hypertension</t>
  </si>
  <si>
    <t>http://dx.doi.org/10.5455/IJMSPH.2013.2.204-208</t>
  </si>
  <si>
    <t>10.5455/IJMSPH.2013.2.204-208</t>
  </si>
  <si>
    <t>Background: Gestational hypertension (BP ≥ 140/90 mm of Hg without proteinuria) is classified under hypertensive disorders of pregnancy (HDP). HDP causes widespread endothelial dysfunction leading to hypertension and damage to vital organs such as liver, kidney, brain etc. Damage to kidney may lead to elevation in urinary excretion of albumin which can be used for predicting severity of the disease.    Aims &amp; Objective: This study was done to detect presence of microalbuminuria and to evaluate role of its estimation among women with gestational hypertension and normal pregnancy.    Material and Methods: Case control study was done taking 40 women with gestational hypertension as cases and 40 age matched healthy pregnant women as controls. Urinary concentration of albumin was measured using immunoturbidimetry kit. Statistical analysis was done using SPSS 17.0.    Results: Urinary excretion of albumin was significantly increased in women with gestational hypertension compared with controls. Its level significantly positively correlated with systolic and diastolic blood pressure.    Conclusion: Urinary albumin excretion gradually increases as the disease severity increases. Early &amp; regular monitoring for microalbuminuria in women with gestational hypertension may give a clue of disease severity and associated organ damage.</t>
  </si>
  <si>
    <t>Reference values for ambulatory blood pressure and self-measured blood pressure based on prospective outcome data</t>
  </si>
  <si>
    <t>http://dx.doi.org/10.1097/00126097-200112000-00011</t>
  </si>
  <si>
    <t>10.1097/00126097-200112000-00011</t>
  </si>
  <si>
    <t>http://journals.lww.com/00126097-200112000-00011</t>
  </si>
  <si>
    <t>Jean-Michel Mallion, Stefano Omboni, John Barton, Walter Van Mieghem, Krzysztof Narkiewicz, Peter-Klaus Panzer, Juan García Puig, Christodoulos Stefanadis, Robert Zweiker</t>
  </si>
  <si>
    <t>Antihypertensive efficacy and safety of olmesartan and ramipril in elderly patients with mild to moderate systolic and diastolic essential hypertension</t>
  </si>
  <si>
    <t>http://dx.doi.org/10.3109/08037051.2010.532332</t>
  </si>
  <si>
    <t>10.3109/08037051.2010.532332</t>
  </si>
  <si>
    <t>http://www.tandfonline.com/doi/pdf/10.3109/08037051.2010.532332</t>
  </si>
  <si>
    <t>W Singh, S Deb, ...</t>
  </si>
  <si>
    <t>Low-noise energy efficient readout front-end for wearable continuous blood pressure monitoring systems</t>
  </si>
  <si>
    <t>https://ieeexplore.ieee.org/abstract/document/9170548/</t>
  </si>
  <si>
    <t>https://scholar.google.com/scholar?cites=17893180720358383988&amp;as_sdt=2005&amp;sciodt=2007&amp;hl=en</t>
  </si>
  <si>
    <t>… graph for continuous blood pressure estimation. The proposed … The systolic and diastolic BP (SBP and DBP) is estimated and … cardiology with cuff-less BP measurement capability,” …</t>
  </si>
  <si>
    <t>https://ieeexplore.ieee.org/iel7/30/8306365/09170548.pdf</t>
  </si>
  <si>
    <t>https://scholar.google.com/scholar?q=related:dGHUIhBZUfgJ:scholar.google.com/&amp;scioq=wearable+blood+pressure+monitoring+estimation+systolic+diastolic+cuffless&amp;hl=en&amp;as_sdt=2007</t>
  </si>
  <si>
    <t>cannot determine calibration technique; hardware focused</t>
  </si>
  <si>
    <t>O. Sayadi, M. Shamsollahi</t>
  </si>
  <si>
    <t>Utility of a Nonlinear Joint Dynamical Framework to Model a Pair of Coupled Cardiovascular Signals</t>
  </si>
  <si>
    <t>http://dx.doi.org/10.1109/JBHI.2013.2263836</t>
  </si>
  <si>
    <t>10.1109/JBHI.2013.2263836</t>
  </si>
  <si>
    <t>We have recently proposed a correlated model to provide a Gaussian mixture representation of the cardiovascular signals, with promising results in identifying rhythm disturbances. The approach provides a transformation of the data into a set of integrable Gaussians distributed over time. Looking into the model from a new joint modeling perspective, it is capable of assembling a filtered estimation, and can be used to derive temporal information of the waveforms. In this paper, we present a step-by-step derivation of the joint model putting correlation assumptions together to conclude a minimal joint description for a pair of ECG-ABP signals. We then probe novel applications of this model, including Kalman filter based denoising and fiducial point detection. In particular, we use the joint model for denoising and employ the denoised signals for pulse transit time (PTT) estimation. We analyzed more than 70 h of data from 76 patients from the MIMIC database to illustrate the accuracy of the algorithm. We have found that this method can be effectively used for robust joint ECG-ABP noise suppression, with mean signal-to-noise ratio (SNR) improvement up to 23.2 (12.0) dB and weighted diagnostic distortion measures as low as 2.1 (3.3)% for artificial (real) noises, respectively. In addition, we have estimated the error distributions for QT interval, systolic and diastolic blood pressure before and after filtering to demonstrate the maximal preservation of morphological features (ΔQT: mean ± std = 2.2 ± 6.1 ms; ΔSBP: mean ± std = 2.3 ± 1.9 mmHg; ΔDBP: mean ± std = 1.9 ± 1.4 mmHg). Finally, we have been able to present a systematic approach for robust PTT estimation (r = 0.98, p &lt;; 0.001, mean ± std of error = -0.26 ± 2.93 ms). These findings may have important implications for reliable monitoring and estimation of clinically important features in clinical settings. In conclusion, the proposed framework opens the door to the possibility of deploying a hybrid system that integrates these algorithmic approaches for index estimation and filtering scenarios with high output SNRs and low distortion.</t>
  </si>
  <si>
    <t>A website for blood pressure measuring devices: dableducational.com</t>
  </si>
  <si>
    <t>http://dx.doi.org/10.1097/00126097-200308000-00010</t>
  </si>
  <si>
    <t>10.1097/00126097-200308000-00010</t>
  </si>
  <si>
    <t>http://journals.lww.com/00126097-200308000-00010</t>
  </si>
  <si>
    <t>irrelevant; website for BP monitors</t>
  </si>
  <si>
    <t>R Shriram, M Sundhararajan, N Daimiwal</t>
  </si>
  <si>
    <t>Wave Transit Time Based Cuff less Long-Term Continuous Blood Pressure Measurement</t>
  </si>
  <si>
    <t>scholar.archive.org</t>
  </si>
  <si>
    <t>https://scholar.archive.org/work/5l4qiqynmjbghpezad46dpux5y/access/wayback/http://spvryan.org/archive/issue2volume2/10.pdf</t>
  </si>
  <si>
    <t>… to be monitored for personal healthcare. The method is developed by the authors to measure systolic and diastolic blood pressure … by patients, and most importantly, is fully portable thus …</t>
  </si>
  <si>
    <t>https://scholar.google.com/scholar?q=related:kp8ww6OnbAYJ:scholar.google.com/&amp;scioq=wearable+blood+pressure+monitoring+estimation+systolic+diastolic+cuffless&amp;hl=en&amp;as_sdt=2007</t>
  </si>
  <si>
    <t>Davidovich Im, Petrichko Ta</t>
  </si>
  <si>
    <t>[Combined therapy with amlodipin and lisinopril in arterial hypertension: efficacy of a low-dose combination].</t>
  </si>
  <si>
    <t>AIM: To assess antihypertensive efficacy of a low-dose combination of amlodipin with lisinopril in the treatment of patients with arterial hypertension (AH) of the second degree. MATERIAL AND METHODS: A total of 42 patients with the second degree of AH (16 males, 26 females, mean age 55-9 +/- 1.9 years) entered an open, comparative and controlled trial. They were divided into three groups by the treatment. Group 1 (n = 14) received amlodipin (normodipin, Gedeon Richter) monotherapy in a mean dose 8.9 +/- 0.6 mg/day, group 2 (n = 12) - lisinopril (diroton, Gedeon Richter) in a mean dose 17.5 +/- 1.4 mg/day, group 3 (n = 16) was given combined therapy with amlodipin+lisinopril in a dose 6.8 +/- 0.7 and 8.7 +/- 0.6 mg/day, respectively. The drugs were given for 12 weeks. The efficacy of the treatment was assessed by the results of 24-h monitoring of blood pressure, echocardiography, endothelium-related vasodilatation of the brachial artery (ERVD), dopplerographic investigation of circulation in the middle cerebral artery (MCA), heart rate and cost-effect estimation. RESULTS: Combined low-dose treatment with amlodipin and lisinopril for 12 weeks allowed achievement of target blood pressure in more patients and lower systolic and diastolic blood pressure than monotherapy with each of the drugs. There was also a positive effect on E/A index, ERVD, MCA circulation. CONCLUSION: Low-dose combined treatment with lisinopril and amlodipin is more effective and cost-efficient. Moreover, lisinopril addition to amlodipin corrects side effects of amlodipin on central nervous system.</t>
  </si>
  <si>
    <t>CZ Myint, KH Lim, KI Wong, ...</t>
  </si>
  <si>
    <t>Blood pressure measurement from photo-plethysmography to pulse transit time</t>
  </si>
  <si>
    <t>2014 ieee conference …</t>
  </si>
  <si>
    <t>https://ieeexplore.ieee.org/abstract/document/7047550/</t>
  </si>
  <si>
    <t>https://scholar.google.com/scholar?cites=1961629651505046135&amp;as_sdt=2005&amp;sciodt=2007&amp;hl=en</t>
  </si>
  <si>
    <t>… : systolic blood pressure (SBP) and diastolic blood pressure (… are less portable, and do not allow continuous monitoring. … by estimating the cuff pressure equivalent to arterial pressure [14…</t>
  </si>
  <si>
    <t>https://scholar.google.com/scholar?q=related:d-LUXsYbORsJ:scholar.google.com/&amp;scioq=wearable+blood+pressure+monitoring+estimation+systolic+diastolic+cuffless&amp;hl=en&amp;as_sdt=2007</t>
  </si>
  <si>
    <t>Marianne Soergel</t>
  </si>
  <si>
    <t>Development of normative ambulatory blood pressure data in children</t>
  </si>
  <si>
    <t>http://dx.doi.org/10.1097/00126097-199906000-00005</t>
  </si>
  <si>
    <t>10.1097/00126097-199906000-00005</t>
  </si>
  <si>
    <t>http://journals.lww.com/00126097-199900430-00005</t>
  </si>
  <si>
    <t>R Takahashi, RP Souza, M Tsunomura, ...</t>
  </si>
  <si>
    <t>Blood pressure estimation using sech functions pulse decomposition</t>
  </si>
  <si>
    <t>… and Sensing XXI …</t>
  </si>
  <si>
    <t>https://www.spiedigitallibrary.org/conference-proceedings-of-spie/11651/116510D/Blood-pressure-estimation-using-sech-functions-pulse-decomposition/10.1117/12.2577535.short</t>
  </si>
  <si>
    <t>10.1117/12.2577535.short</t>
  </si>
  <si>
    <t>… alternative noninvasive cuffless methods for continuous blood pressure measurements. … study estimation between-individuals differences and systolic/diastolic differences. For practical …</t>
  </si>
  <si>
    <t>https://www.spiedigitallibrary.org/proceedings/Download?fullDOI=10.1117/12.2577535</t>
  </si>
  <si>
    <t>https://scholar.google.com/scholar?q=related:GH-8d99KGDcJ:scholar.google.com/&amp;scioq=wearable+blood+pressure+monitoring+estimation+systolic+diastolic+cuffless&amp;hl=en&amp;as_sdt=2007</t>
  </si>
  <si>
    <t>record level split without personalization; no reported MAE/ME</t>
  </si>
  <si>
    <t>Pulse decomposition using sech</t>
  </si>
  <si>
    <t>L. C. Klein, J. Bennett, C. Whetzel, D. Granger, F. Ritter</t>
  </si>
  <si>
    <t>Caffeine , Stress and Salivary α − Amylase</t>
  </si>
  <si>
    <t>Objective: We examined the effects of caffeine and a psychological stressor on salivary α−amylase (sAA) in healthy young males (age 18-30 yrs) who consumed caffeine on a daily basis. Methods: Using a between-subjects, double-blind, placebo-controlled design, 45 participants received either 200 mg or 400 mg of caffeine (Vivarin) or placebo, rested for 20 minutes, and then performed 20-minutes of mental arithmetic. Saliva samples (assayed for sAA and caffeine), blood pressure, and heart rate were taken before (baseline) and 15-mins after the math stressor (stress). Results: Baseline sAA activity did not differ among the treatment groups; however, there was a statistically significant time by caffeine group interaction. Changes in sAA activity across the session were dependent on the amount of caffeine consumed. Following the challenge period, sAA activity among the placebo group was the lowest and sAA activity among the 400 mg treatment group was the highest. Separate repeated-measures ANOVAs conducted for each drug treatment group revealed that sAA activity increased in response to stress and caffeine (i.e., 200 and 400 mg groups) but not to stress alone (i.e., placebo group). Conclusions: Findings provide evidence for acute sAA changes in response to caffeine and stress in habitual caffeine users. Caffeine, Stress and Salivary α−Amylase 3 Introduction Laboratory-based investigations of caffeine are useful in illuminating mechanisms through which caffeine, a methylxanthine, impacts health (for review, see Rodrigues &amp; Klein, 2006). Caffeine is a sympathomimetic that stimulates the central nervous system to release catecholamines and glucocorticoids, elevates blood pressure and increases basal metabolic rate (for reviews, see James, 1997; Mort &amp; Kruse, 2008; Riksen et al., 2009). Thus, in many ways, caffeine acts as a pharmacologic “stressor” to exact wear and tear on the body. Salivary αamylase (sAA) is a protein responsible for enzymatic digestion of carbohydrates (Baum, 1993) and mucosal immunity in the mouth (Scannapieco et al., 1993). Recent attention in the neuroendocrine-stress field has been given to sAA because it may be a biomarker of sympathetic nervous system (SNS) activity and the ease with which it can be collected and measured in saliva (for reviews see Granger et al., 2007; Nater &amp; Rohleder, 2009; Rohleder &amp; Nater, 2009). Traditional measures of SNS activity (e.g., plasma catecholamines, sympathetic nerve activity) are themselves invasive and potentially stressful. As a result, scientists have been working to uncover a surrogate marker of SNS activity that can be measured in saliva. A rapidly growing literature suggests that sAA may serve as this surrogate marker (Granger et al., 2007; Nater &amp; Rohleder, 2009; Rohleder &amp; Nater, 2009). The rationale is that catecholamine release from nerve endings in response to SNS activation stimulates salivary gland receptors that, in turn, alter activity of these glands (Nederfors &amp; Dahlorf, 1992). Although the main function of sAA is the enzymatic digestion of carbohydrates (Rohleder &amp; Nater, 2009), sAA may be a viable, non-invasive biomarker of stress, as it parallels stress-related increases in plasma norepinephrine about 5-10 minutes after norepinephrine release (Rohleder et al., 2004). Caffeine, Stress and Salivary α−Amylase 4 Recently, Nater and Rohleder (2009) suggest that additional pharmacologic studies are needed to provide a clearer picture of sAA activity in response to stress. With regard to caffeine and sAA, we only could find three published reports, two of which suggest that caffeine stimulates sAA activity (Bishop et al., 2006; Morrison et al., 2003). Bishop and colleagues (2006) reported sAA increases to caffeine administered under prolonged exercise in male endurance athletes, which could be considered a stressor. Further, Morrison et al. (2003) found that caffeine intake, but not self-reported stress levels, predicted sAA levels among nurses on a pediatric intensive care unit. The stimulating effects of caffeine on sAA may result from caffeine’s sympathomimetic effects (Laurent et al., 2000; for review, see Rohleder &amp; Nater, 2009). However, Nater and colleagues (2007) did not find an effect of self-reported caffeine intake on momentary sAA activity in their examination of the diurnal course of sAA. Thus, the limited literature is inconclusive regarding the effects of caffeine on sAA activity. As noted by Rohleder and Nater (2009), it is not known if acute sAA responses to caffeine differ in habitual caffeine users. In addition, the combined effects of caffeine and stress on sAA within a controlled laboratory setting are unknown. Therefore, the present study examined the concurrent effects of caffeine administration and stress on sAA in healthy young men who consumed caffeine on a daily basis (i.e., at least 50 mg of caffeine). Based on two previous reports that caffeine intake is associated with increases in sAA levels under stress (Bishop et al., 2006; Morrison et al., 2003), we expected caffeine administration in the presence of stress to induce a dose-dependent increase in sAA activity in comparison to placebo. We also expected blood pressure and heart rate to rise in response to stress and caffeine, a finding consistent with published data (al’Absi et al., 1997; al’Absi et al., Caffeine, Stress and Salivary α−Amylase 5 1998; al’Absi et al., 2003; Hartley et al., 2004; Lovallo et al., 2006), and that these elevations would be positively associated with elevated salivary caffeine levels (Laurent et al., 2000). Method Participants Forty-five healthy men, 18-30 years of age (mean age 21.16 + 0.35 years), were recruited to participate in a study examining caffeine and task performance. To minimize the impact of caffeine metabolism and absorption on findings, men only were included in this initial study because of known sex differences in caffeine pharmacokinetics (Abernethy &amp; Todd, 1985). Potential participants were recruited through flyers posted in the local community and on the Penn State campus. Eligibility was determined by a trained research assistant who reviewed the health history of potential participants in a telephone interview. All eligible participants were daily caffeine users who consumed at least 50 mg of caffeine per day (e.g., 8 oz cup of coffee, 12 oz can caffeinated soda). In addition to daily caffeine use, respondents were asked questions to document significant health problems and the use of medications or drugs that could affect interpretation of neuroendocrine or cardiovascular data, could alter caffeine metabolism, or could harm the participant if caffeine were administered, including: a history of smoking or nicotine use, angina, arrhythmia, medications for blood pressure, diagnosed insulin-dependent diabetes, beta-blocker medication use, inhaled beta agonist use, learning disability, attentional disorder, recent head trauma, history of depression or other psychiatric illness (e.g., anxiety), stroke, seizures, or other focal brain lesion, or a history of other neurological disorders. Likewise, anyone taking the following medications was excluded from participating: oral or parenteral (injected) corticosteroids within three months, psychostimulants, over-the-counter stimulants, cold or flu medications, ephedrine or caffeine-containing supplements, cimetidine, quinolones, Caffeine, Stress and Salivary α−Amylase 6 verapamil, or benzodiazepines. Further, potential participants using psychotropic medications within the previous eight weeks or with psychiatric hospitalization within the past year were excluded, as were individuals with severe obesity (greater than 140% of ideal body weight). This body weight exclusion was determined by body mass index (BMI; weight/height) as given by the individual over the telephone and then confirmed during the lab visit. Individuals also were screened and excluded for symptoms of depression using the Center for Epidemiological Studies Depression Scale (CES-D; Radloff, 1977). Mean BMI did not differ across experimental groups (see Table 1). Seventy-five percent of the participants were Caucasian (N=34), 4% were African American (N=2), 16% were Asian (N=7), and 4% were Hispanic (N=2). Ethnicity was equally represented across the three caffeine treatment groups [χ(6, 45) = 3.11, n.s.]. All participants were high school graduates; 93% had some college education, and 7% of the participants had more than a college education. --------------------------------------Insert Table 1 here --------------------------------------Experimental Protocol Eligible participants arrived at the Penn State University General Clinical Research Center (GCRC) at 1300 hrs and were met by a trained research assistant (CAW) who first obtained informed consent. Participants refrained from taking daily vitamins on the day of their session, ate a low-fat lunch by 1100 hrs, and avoided caffeine consumption 4 hours prior to their lab session. Next, participants briefly were interviewed by a certified nurse practitioner to confirm health status and study eligibility. Participants then were asked to complete a demographic survey and a comprehensive measure of daily caffeine use. Following completion of the Caffeine, Stress and Salivary α−Amylase 7 questionnaires, a standard blood pressure cuff (Dinamap Compact Blood Pressure Monitor, Critikon, Tampa, FL) was placed on the non-dominant arm to collect systolic blood pressure (SBP), diastolic blood pressure (DBP), and heart rate (HR). This automated oscillometric monitor has been shown to yield blood pressure values that are highly correlated with intraarterial and ambulatory blood pressure measurements (Borow &amp; Newburger, 1982; Mueller et al., 1997). After cuff placement, a sample blood pressure reading was taken to ensure that blood pressure levels fell within an acceptable range (i.e., SBP &lt; 140 mmHg, DBP &lt; 90 mmHg, HR &lt; 100 beats per minute). Participants whose cardiovascu</t>
  </si>
  <si>
    <t>Vivianne Presta, Ilaria Figliuzzi, Barbara Citoni, Francesca Miceli, Allegra Battistoni, Maria Beatrice Musumeci, Roberta Coluccia, Luciano De Biase, Andrea Ferrucci, Massimo Volpe, Giuliano Tocci</t>
  </si>
  <si>
    <t>Effects of different statin types and dosages on systolic/diastolic blood pressure: Retrospective analysis of 24-hour ambulatory blood pressure database</t>
  </si>
  <si>
    <t>http://dx.doi.org/10.1111/jch.13283</t>
  </si>
  <si>
    <t>10.1111/jch.13283</t>
  </si>
  <si>
    <t>https://api.wiley.com/onlinelibrary/tdm/v1/articles/10.1111%2Fjch.13283</t>
  </si>
  <si>
    <t>Denis Chemla, Sandrine Millasseau, Edmund Lau, Nathalie Richard, Pierre Attal, Mabrouk Brahimi, Alain Nitenberg</t>
  </si>
  <si>
    <t>10.7 NON-INVASIVE ESTIMATION OF CENTRAL SYSTOLIC PRESSURE: A COMPARISON BETWEEN RADIAL ARTERY TONOMETRY AND A NEW DIRECT CENTRAL BLOOD PRESSURE ESTIMATION METHOD (DCBP)</t>
  </si>
  <si>
    <t>Artery Research</t>
  </si>
  <si>
    <t>http://dx.doi.org/10.1016/j.artres.2016.10.085</t>
  </si>
  <si>
    <t>10.1016/j.artres.2016.10.085</t>
  </si>
  <si>
    <t>1876-4401</t>
  </si>
  <si>
    <t>https://api.elsevier.com/content/article/PII:S187293121630182X</t>
  </si>
  <si>
    <t>N Bui, N Pham, H Truong, P Nguyen, J Xiao, ...</t>
  </si>
  <si>
    <t>eBP: FREQUENT AND COMFORTABLE BLOOD PRESSURE MONITORING FROM INSIDE HUMAN'S EARS</t>
  </si>
  <si>
    <t>… : Mobile Computing and …</t>
  </si>
  <si>
    <t>https://dl.acm.org/doi/abs/10.1145/3400713.3400721?casa_token=boIo1jAe3AIAAAAA:sGdJ7SbTGr0v1y_klSu_D6lPk-nnakrbfIQUcpueqRIL2-k4L4HClpTGf7OUWpCwByH3q7TqJoY</t>
  </si>
  <si>
    <t>10.1145/3400713.3400721</t>
  </si>
  <si>
    <t>… a novel cuff-less wearable system to frequently monitor BP … until the diastolic and the systolic value are estimated. The … our evaluation not only show the feasibility of an in-ear blood …</t>
  </si>
  <si>
    <t>https://dl.acm.org/doi/pdf/10.1145/3400713.3400721?casa_token=mR73Wii9pzsAAAAA:AFjAEv8NgbyXH4aL3onqrSMOHDUpkLCI3tfG44_l1eBxma22k98G58dqBbA1sY94PcWTi5_NGAc</t>
  </si>
  <si>
    <t>https://scholar.google.com/scholar?q=related:AEpB0AuLFG4J:scholar.google.com/&amp;scioq=wearable+blood+pressure+monitoring+estimation+systolic+diastolic+cuffless&amp;hl=en&amp;as_sdt=2007</t>
  </si>
  <si>
    <t>Musa M Yusuf, E. Nwasor, R. Mohammed</t>
  </si>
  <si>
    <t>Is 5 IU bolus of oxytocin as effective as 10 IU bolus for control of bleeding during cesarean section under spinal anesthesia?</t>
  </si>
  <si>
    <t>http://dx.doi.org/10.4103/archms.archms_32_17</t>
  </si>
  <si>
    <t>10.4103/archms.archms_32_17</t>
  </si>
  <si>
    <t>Aim and Objectives: We sought to compare the hemodynamic effects of 5 international unit (IU) and 10 IU of intravenous (IV) boluses of oxytocin and their efficacy in reducing blood loss during cesarean section and also to determine the incidence of postoperative nausea and vomiting (PONV) and postdural puncture headache (PDPH). Patients and Methods: One hundred and ten parturients of American Society of Anesthesiologists' I and II scheduled for cesarean section under spinal anesthesia were randomized into two groups. Group A (n = 55) received 5 IU IV bolus of oxytocin and Group B (n = 55) received 10 IU IV bolus of oxytocin after delivery. Ten milliliters per kilogram of 0.9% saline was administered to both groups as volume preload. Subarachnoid block was performed with size 24G spinal needles at L2/L3 or L3/L4 intervertebral space with the patients in sitting position. Two milliliters of 0.5% heavy bupivacaine was administered slowly intrathecally. Following delivery of the baby, IV boluses of 5 IU (Group A) or 10 IU (Group B) of oxytocin were administered slowly, and recording of heart rate, systolic, diastolic, and mean arterial blood pressure was done every minute for 5 min after bolus injection. IV infusion of 30 IU of oxytocin in 500 ml of 0.9% saline (60 mU/ml) at a rate of 125 ml/h was continued in both groups till the end of surgery. Estimated blood loss (EBL) was assessed by visual estimation. Patients were monitored continuously until 24 h after surgery to evaluate PDPH and PONV. Results: There were no statistically significant differences in the EBL between the two groups. There was no significant rise in heart rate and no significant decrease in mean arterial blood pressure in Group A compared to Group B. The incidence of PDPH and PONV was also comparable in both groups. Conclusion: Five IU of IV bolus of oxytocin is as effective as 10 IU of IV bolus in reducing blood loss during cesarean section.</t>
  </si>
  <si>
    <t>Iman Sharifi, Sobhan Goudarzi, Mohammad Bagher Khodabakhshi</t>
  </si>
  <si>
    <t>A novel dynamical approach in continuous cuffless blood pressure estimation based on ECG and PPG signals</t>
  </si>
  <si>
    <t>Artificial Intelligence in Medicine</t>
  </si>
  <si>
    <t>http://dx.doi.org/10.1016/j.artmed.2018.12.005</t>
  </si>
  <si>
    <t>10.1016/j.artmed.2018.12.005</t>
  </si>
  <si>
    <t>0933-3657</t>
  </si>
  <si>
    <t>https://api.elsevier.com/content/article/PII:S0933365718302148</t>
  </si>
  <si>
    <t>ECG+PPG; PAT; HR</t>
  </si>
  <si>
    <t>-0.29±9.1; -0.09±5.21</t>
  </si>
  <si>
    <t>SR Jackson, HE Jackson</t>
  </si>
  <si>
    <t>Portable blood pressure measuring device and method of measuring blood pressure</t>
  </si>
  <si>
    <t>US irrelevant; patent 5,485,848</t>
  </si>
  <si>
    <t>https://irrelevant; patents.google.com/irrelevant; patent/US5485848A/en</t>
  </si>
  <si>
    <t>https://scholar.google.com/scholar?cites=9442123064316204786&amp;as_sdt=2005&amp;sciodt=2007&amp;hl=en</t>
  </si>
  <si>
    <t>… of the artery can be estimated. Once the diameter of the artery is estimated, the computer knows … is directed to a continuous blood pressure monitor reading systolic and diastolic blood …</t>
  </si>
  <si>
    <t>https://irrelevant; patentimages.storage.googleapis.com/pdfs/US5485848.pdf</t>
  </si>
  <si>
    <t>https://scholar.google.com/scholar?q=related:8hYXhuYoCYMJ:scholar.google.com/&amp;scioq=wearable+blood+pressure+monitoring+estimation+systolic+diastolic+cuffless&amp;hl=en&amp;as_sdt=2007</t>
  </si>
  <si>
    <t>Karpov Rs, Koshel'skaia Oa</t>
  </si>
  <si>
    <t>[Left ventricular remodeling in association of arterial hypertension with diabetes mellitus type 2: correlation with gender and disease duration].</t>
  </si>
  <si>
    <t>AIM: To study specific features of left ventricular remodeling (LVR) in patients with hypertension and diabetes mellitus type 2 (DM-2). MATERIAL AND METHODS: The study group comprised 290 patients, the control group consisted of 79 patients with essential hypertension free of carbohydrate tolerance impairment. The age of the examinees ranged from 35 to 60 years. Structural-geometric left ventricular model was determined by echocardiography. Estimation of significant determinants of myocardial mass index (MMI) and types of left ventricular remodeling was made with multiple regression analysis and logistic regression. The parameters of 24-h monitoring of blood pressure, glycemic control, blood lipid-transport function, plasma insulin, aldosteron, hydrocortisone levels, blood rennin activity were used as independent variants. Incidence of registration of left ventricular excentric hypertrophy (LVEH) in the study group was higher as compared to control (27.6 and 16.5%, respectively; p &lt; 0.05). A rise of left ventricular MMI in the study group was related to 24-h systolic arterial pressure and basal insulinemia (R2 = 0.4229). Development of left ventricular structural-geometric model in the study group depended on the gender, duration of diabetes, 24-h systolic blood pressure (direct correlation) and 24-h diastolic blood pressure (inverse correlation), R2 = 0.6500. In DM duration about 5 years, percentage of males with concentric left ventricular hypertrophy (CLVH) and LVEH was 63% versus 37% (chi-square 5.0815, p &lt; 0.03). In longer diabetes LVEH was seen more frequently than CLVH (73.3 and 26.7%, respectively). Among women with left ventricular hypertrophy and hypertension under 10 years LVEH and CLVH were detected in 69.1 and 30.9% cases, respectively (chi-square 7.9356, p &lt; 0.01). Later, these differences became less obvious (41.7 and 58.3%, respectively). CONCLUSION: Hypertensive patients with diabetes mellitus type 2 develop structural-geometric changes of the heart earlier. LVR in such patients is associated with gender, duration of DM and non-proportional growth of 24-h systolic blood pressure leading to gender-related differences in the time of formation of LVEH and CLVH.</t>
  </si>
  <si>
    <t>A Carek, C Holz</t>
  </si>
  <si>
    <t>Naptics: Convenient and continuous blood pressure monitoring during sleep</t>
  </si>
  <si>
    <t>… of the ACM on Interactive, Mobile, Wearable and …</t>
  </si>
  <si>
    <t>https://dl.acm.org/doi/abs/10.1145/3264906?casa_token=o6AAFAhvwv8AAAAA:XeYYyhMqDxg70hp5eUPaPrkTAcak3dzejDVjQXcz6u9c7BXapm373O32Dj1TsnxPolv_T4zlwEQ</t>
  </si>
  <si>
    <t>https://scholar.google.com/scholar?cites=10453165544457910499&amp;as_sdt=2005&amp;sciodt=2007&amp;hl=en</t>
  </si>
  <si>
    <t>… s systolic and diastolic blood pressure as well as their pulse rate. This form of blood pressure tracking … of our evaluation and demonstrated the operation of our wearable prototype pants. …</t>
  </si>
  <si>
    <t>https://dl.acm.org/doi/pdf/10.1145/3264906?casa_token=D8DIRpjP-NEAAAAA:eI_FCmmvsBvjOnBfkjDiY85qA84QZKcNNJCuWhDj-TFNy1QDW63HPNlJEV39-KCRD-ncgjPtvEA</t>
  </si>
  <si>
    <t>https://scholar.google.com/scholar?q=related:4zjE760aEZEJ:scholar.google.com/&amp;scioq=wearable+blood+pressure+monitoring+estimation+systolic+diastolic+cuffless&amp;hl=en&amp;as_sdt=2007</t>
  </si>
  <si>
    <t>Tomomasa Yamasaki, Hikaru Iwasaki, Takashi Kaburagi, Yosuke Kurihara</t>
  </si>
  <si>
    <t>Unrestrained Diastolic Blood Pressure Estimation Method Using Heartbeat during Sleep</t>
  </si>
  <si>
    <t>2018 Asia-Pacific Signal and Information Processing Association Annual Summit and Conference (APSIPA ASC)</t>
  </si>
  <si>
    <t>http://dx.doi.org/10.23919/apsipa.2018.8659557</t>
  </si>
  <si>
    <t>10.23919/apsipa.2018.8659557</t>
  </si>
  <si>
    <t>http://xplorestaging.ieee.org/ielx7/8648538/8659446/08659557.pdf?arnumber=8659557</t>
  </si>
  <si>
    <t>Liangye Li, Yanpeng Li, Liuyang Yang, Fang Fang, Qizhen Sun</t>
  </si>
  <si>
    <t>A Wearable Optical Fiber Wristband for Continuous and Accurate Blood Pressure Monitoring</t>
  </si>
  <si>
    <t>Conference on Lasers and Electro-Optics</t>
  </si>
  <si>
    <t>http://dx.doi.org/10.1364/cleo_at.2020.am3i.1</t>
  </si>
  <si>
    <t>10.1364/cleo_at.2020.am3i.1</t>
  </si>
  <si>
    <t>https://www.osapublishing.org/viewmedia.cfm?URI=CLEO_AT-2020-AM3I.1&amp;seq=0</t>
  </si>
  <si>
    <t>R. Baker</t>
  </si>
  <si>
    <t>The treatment of lung abscess. Current concepts.</t>
  </si>
  <si>
    <t>http://dx.doi.org/10.1378/CHEST.87.6.709</t>
  </si>
  <si>
    <t>10.1378/CHEST.87.6.709</t>
  </si>
  <si>
    <t>709 approximates central aortic systolic pressure than does a direct arterial recording at the same site or from the radial artery. In clinical exercise testing, a key function of blood pressure monitoring is to detect exercise-induced hypotension. This has been defined as failure of the systolic blood pressure to increase progressively with increasing workload2 and, in patients with coronary artery disease, it is usually indicative ofmultivessel or left main obstruction.3 Because it may be associated with unexpected ventricular fibrillation,4 falling blood pressure level is an immediate indication for terminating an exercise study. In view of the difficulties inherent in obtaining an accurate sphygmomanometer reading during strenuous exercise, the relative ease and reliability of direct arterial blood pressure measurement has much to recommend it. This is particularly true if a radial catheter has already been inserted for the purpose of arterial blood gas sampling. It is important to remember , however, that current knowledge concerning the clinical correlates of exercise-induced hypotension is based almost entirely upon studies in which sphyg-momanometry, and not a radial artery catheter, was used to measure blood pressure. Since it is central aortic and not peripheral blood pressure which influences cardiac work and coronary blood flow, it is possible that the brachial cuff pressure-which more accurately reflects central aortic pressure-is also the more sensitive barometer of life-threatening hemo-dynamic or arrhythmic events. In any event, recommendations regarding clinical use of direct radial pressure in the exercise laboratory must await documentation of its reliability in detecting exercise-induced hypotension. Blood pressure is also monitored in the exercise laboratory to determine the effect of exertion on a number of important physiologic parameters. Indices designed to estimate myocardial oxygen demand-such as the heart rate-blood pressure product-utilize systolic blood pressure in their calculation and would be most accurate if central systolic pressure measurements were used.5 In the setting of the exercise laboratory, this translates into superiority of the brachial cuff, over direct radial pressure in making the estimation. The converse is true when one looks at peripheral vascular resistance, which is determined using the measurement of mean arterial blood pressure. In estimating mean pressure with sphygmomanometry, one must utilize the diastolic blood pressure reading. Numerous studies have shown, however, that the correlation between directly measured and cuff diastolic blood pressure at rest is less dependable than for systolic pressure, and diastolic pressure becomes increasingly difficult to detect with any degree of reliability whatsoever …</t>
  </si>
  <si>
    <t>MJ Banet, Z Zhou, MS Dhillon, RJ Kopotic, ...</t>
  </si>
  <si>
    <t>Vital sign monitor for measuring blood pressure using optical, electrical and pressure waveforms</t>
  </si>
  <si>
    <t>https://irrelevant; patents.google.com/irrelevant; patent/US8419649B2/en</t>
  </si>
  <si>
    <t>https://scholar.google.com/scholar?cites=7740031073741678042&amp;as_sdt=2005&amp;sciodt=2007&amp;hl=en</t>
  </si>
  <si>
    <t>… to correlate to both systolic and diastolic blood pressure. In … 4B , to make a direct measurement of systolic blood pressure… with applied pressure to estimate systolic blood pressure. This …</t>
  </si>
  <si>
    <t>https://irrelevant; patentimages.storage.googleapis.com/25/fd/b1/c9c44a4a7e76c9/US8419649.pdf</t>
  </si>
  <si>
    <t>https://scholar.google.com/scholar?q=related:2qXbzEAdamsJ:scholar.google.com/&amp;scioq=wearable+blood+pressure+monitoring+estimation+systolic+diastolic+cuffless&amp;hl=en&amp;as_sdt=2007</t>
  </si>
  <si>
    <t>M Xie, B Yang, C Chen, X Guan, ...</t>
  </si>
  <si>
    <t>Continuous systolic blood pressure measurement based on improved pulse transit time</t>
  </si>
  <si>
    <t>… 35th Chinese Control …</t>
  </si>
  <si>
    <t>https://ieeexplore.ieee.org/abstract/document/7554158/</t>
  </si>
  <si>
    <t>https://scholar.google.com/scholar?cites=5976871964831416091&amp;as_sdt=2005&amp;sciodt=2007&amp;hl=en</t>
  </si>
  <si>
    <t>… blood pressure (SBP) and diastolic blood pressure. However, the … In this paper, PEP is estimated by HR to obtain PTT. … by IEEE standard for wearable, cuffless blood pressure measuring …</t>
  </si>
  <si>
    <t>https://ieeexplore.ieee.org/iel7/7547213/7553055/07554158.pdf</t>
  </si>
  <si>
    <t>https://scholar.google.com/scholar?q=related:G3_Em2Id8lIJ:scholar.google.com/&amp;scioq=wearable+blood+pressure+monitoring+estimation+systolic+diastolic+cuffless&amp;hl=en&amp;as_sdt=2007</t>
  </si>
  <si>
    <t>ECG+PPG; PAT; estimate PEP from HR</t>
  </si>
  <si>
    <t>Rong-Chao Peng, Wen-Rong Yan, Ning-Ling Zhang, Wan-Hua Lin, Xiao-Lin Zhou, Yuan-Ting Zhang</t>
  </si>
  <si>
    <t>Cuffless and Continuous Blood Pressure Estimation from the Heart Sound Signals</t>
  </si>
  <si>
    <t>http://dx.doi.org/10.3390/s150923653</t>
  </si>
  <si>
    <t>10.3390/s150923653</t>
  </si>
  <si>
    <t>http://www.mdpi.com/1424-8220/15/9/23653/pdf</t>
  </si>
  <si>
    <t>N. Alessandri, M. Petrassi, F. Tufano, A. Dei Giudici, S. de Angelis, F. Urciuoli, C. Alessandri, C. de Angelis, E. Tomao</t>
  </si>
  <si>
    <t>Functional changes cardiovascular: normobaric activity and microgravity in young healthy human subjects.</t>
  </si>
  <si>
    <t>BACKGROUND The cardiovascular system works to maintain homeostasis through a series of adaptive responses to physiological requirements. Different self-regulatory mechanism prevent the effects induced by hydrostatic pressure changes on oncotic pressure caused by postural changes. Gravity exerts a strong influence on the postural changes with implications on the cardiovascular system. In orbit, gravity (+Gz) is responsible of mass redistribution of circulating blood flow. The aim of this study was the evaluation of the adaptive responses of cardiovascular system to postural changes with and without the use of the Lower Body Negative Pressure (LBNP). We considered that pressure changes that occur in human body in orbit can be simulated experimentally with use of Tilt-Test (Clino/ortho; Clino/head-down; head-down/ortho). This investigation could be useful for studying the influence on astronauts of long flights.   SUBJECTS AND METHODS We studied in 12 months, 30 young healthy volunteers (20 males, 10 female) during postural change tests. In the first evaluation they were submitted to tilt-test for 40 minutes, remaining in head-up +60 degrees (this state corresponds to a kind of gravitational stress +Gz) and in head-down to -30 degrees (-Gz) for 20 minutes. During the second assessment (after 5 +/- 1 days) all volunteers wear a device that simulate a state of LBNP at -20 mmHg. Afterwards, they were processed to 20 minutes in Head Down -8 degrees and after 2 hours of rest to 20 minutes at -15 degrees. Volunteers were monitored measuring blood pressure, heart rate and by Transthoracic Echocardiogram (TTE).   RESULTS Collected data were elaborated by a statistical analysis. We observed during orthostatic position for 40 min (+60 degrees) without LBNP, lower diameters and volumes of left and right ventricular (p &lt; 0.05) and an increase in heart rate in comparison with the baseline conditions in clinostatism. Despite the reduction of preload volume, the mean value of cardiac output does not vary significantly. In Trendelemburg (-15 degrees) data show a non-significant variation (p &gt; 0.05) of left and right ventricular diameters and volumes, while cardiac output and systolic blood pressure varies significantly (p &lt; 0.05) compared to clinostatic and orthostatic position. With LBNP in head down to -8 degrees and -15 degrees, systolic and diastolic arterial pressure, ventricular volumes and cardiac output were unchanged if compared to values obtained in clinostatism with and without LBNP. If compared to -30 degrees in Trendelemburg without LBNP, data reached statistical significance (p &lt; 0.05).   CONCLUSIONS The cardiovascular system and the autonomic nervous system, respond to postural changes and to volemia alterations, maintaining the physiological cardiac output, in order to preserve the metabolic requirements of body.</t>
  </si>
  <si>
    <t>Z Li, C Yan, W Zhao, J Hu, D Jia, ...</t>
  </si>
  <si>
    <t>A Novel Method for Calibration-Based Cuff-Less Blood Pressure Estimation</t>
  </si>
  <si>
    <t>2019 41st Annual …</t>
  </si>
  <si>
    <t>https://ieeexplore.ieee.org/abstract/document/8857373/</t>
  </si>
  <si>
    <t>… the systolic blood pressure (SBP) has a strong correlation with PTT, and the diastolic blood pressure (… using seismocardiogram in a wearable blood pressure monitor,” in Engineering in …</t>
  </si>
  <si>
    <t>https://ieeexplore.ieee.org/iel7/8844528/8856280/08857373.pdf</t>
  </si>
  <si>
    <t>https://scholar.google.com/scholar?q=related:VvQw-xwqB5wJ:scholar.google.com/&amp;scioq=wearable+blood+pressure+monitoring+estimation+systolic+diastolic+cuffless&amp;hl=en&amp;as_sdt=2007</t>
  </si>
  <si>
    <t>-1.73±16.07; -0.892±10.696</t>
  </si>
  <si>
    <t>also does record level split without personalization for other experiments</t>
  </si>
  <si>
    <t>Roy Olsen, Aina Amlie, Per Omvik</t>
  </si>
  <si>
    <t>Twenty-four-hour ambulatory blood pressure monitoring in atrial fibrillation</t>
  </si>
  <si>
    <t>http://dx.doi.org/10.1097/00126097-200206000-00002</t>
  </si>
  <si>
    <t>10.1097/00126097-200206000-00002</t>
  </si>
  <si>
    <t>http://journals.lww.com/00126097-200206000-00002</t>
  </si>
  <si>
    <t>DG Guo, FEH Tay, L Xu, LM Yu, ...</t>
  </si>
  <si>
    <t>A long-term wearable vital signs monitoring system using BSN</t>
  </si>
  <si>
    <t>… on Digital System …</t>
  </si>
  <si>
    <t>https://ieeexplore.ieee.org/abstract/document/4669321/</t>
  </si>
  <si>
    <t>https://scholar.google.com/scholar?cites=8417289543143957766&amp;as_sdt=2005&amp;sciodt=2007&amp;hl=en</t>
  </si>
  <si>
    <t>… It includes systolic and diastolic pressures. … In recent years, a novel cuff-less blood pressure is studied by combining … Therefore, calculation of real-time systolic blood pressure requires …</t>
  </si>
  <si>
    <t>https://scholar.google.com/scholar?output=instlink&amp;q=info:BqW0Jj440HQJ:scholar.google.com/&amp;hl=en&amp;as_sdt=2007&amp;scillfp=1537990816567417253&amp;oi=lle</t>
  </si>
  <si>
    <t>https://scholar.google.com/scholar?q=related:BqW0Jj440HQJ:scholar.google.com/&amp;scioq=wearable+blood+pressure+monitoring+estimation+systolic+diastolic+cuffless&amp;hl=en&amp;as_sdt=2007</t>
  </si>
  <si>
    <t>M. Nithyapriya</t>
  </si>
  <si>
    <t>Efficacy and safety of bromocriptine quickrelease as an add on theraphy with metformin and glipizide in Type 2 Diabetes Mellitus patients: An Open Label Randomized Controlled study</t>
  </si>
  <si>
    <t>OBJECTIVE:  To evaluate the efficacy and safety of bromocriptine Quick release QR as add on therapy with Metformin and glipizide in type 2DM patients.  MATERIAL AND METHODS:  140 patients with Type 2 DM satisfying the inclusion criteria were recruited and randomized into two groups. The control group (Group A) was treated with Metformin 500mg bd and Glipizide 5mg bd for a period of 3 months. The study group received Bromocriptine quick release 1.6 mg once  daily in the morning in addition to Metformin 500mg bd and Glipizide 5mg bd for a period of 3 months. Fasting blood glucose and postprandial blood glucose were monitored at 0 month, 1st month, 2nd month and 3rd month in both groups. BMI estimation, HbA1C and lipid profile, was done at Baseline and at the end of 3 months in both control and study groups. Baseline investigations to monitor any change in biochemical and hematological parameters were done before and after drug administration in all patients.  RESULTS:  There was significant decrease in fasting blood glucose when compared to baseline in both control group [p &lt; 0.05] taking metformin and Glipizide alone and study group [p &lt; 0.05] taking Bromocriptine in addition to metformin and glipizide at the end of 3 months.  There was significant decrease in postprandial blood glucose when compared to baseline in both control group [p&lt;0.05] and study group [p &lt; 0.05] at the end of 3 months. There was significant decrease in HbA1C when compared to baseline in both control group and study group at the end of 3  months. But the decrease in HbA1C is higher in the study group [p=0.0001] than the control group. [p=0.001].  Also addition of Bromocriptine QR caused significant decrease [P &lt; 0.05] of LDL, TGL and diastolic BP was seen only in study group not in controlgroup. But Total cholesterol, and Systolic BP decreases significantly [p &lt; 0.05] in both study and control groups. BMI analysis when compared to baseline did not show any significant decrease in both control and study groups at the end of the study. No serious adverse effects occurred during the study period in both study and control groups.  CONCLUSION:  In TYPE 2 DM, Bromocriptine QR when combined with metformin  and Glipizide reduced Fasting blood glucose, postprandial blood glucose and HbA1C significantly compared to metformin and glipizide alone. Also, Bromocriptine QR when combined with metformin and Glipizide reduced LDL, TGL, Total cholesterol and blood pressure significantly compared to  metformin and glipizide alone.Bromocriptine Quick release is also safe in TYPE 2 Dm at doses of 1.6 mg OD.</t>
  </si>
  <si>
    <t>Joseph T. Flynn</t>
  </si>
  <si>
    <t>Impact of ambulatory blood pressure monitoring on the management of hypertension in children</t>
  </si>
  <si>
    <t>http://dx.doi.org/10.1097/00126097-200008000-00003</t>
  </si>
  <si>
    <t>10.1097/00126097-200008000-00003</t>
  </si>
  <si>
    <t>http://journals.lww.com/00126097-200008000-00003</t>
  </si>
  <si>
    <t>N. Tofan, V. Shtanko, E. Khyzhnyak</t>
  </si>
  <si>
    <t>[PP.LB01.05] OBESITY IMPACT ON HEMODYNAMIC, LABORATORY DATA AND SUBFRACTIONAL STATE OF SERUM IN ELDERLY WITH COMORBID CARDIAC PATHOLOGY</t>
  </si>
  <si>
    <t>http://dx.doi.org/10.1097/01.HJH.0000491897.70630.2F</t>
  </si>
  <si>
    <t>10.1097/01.HJH.0000491897.70630.2F</t>
  </si>
  <si>
    <t>Objective: To reveal hemodynamic, laboratory changes and subfractional structure of serum after prescription of combined pharmacotherapy (PT) in elderly with arterial hypertension (AH) and coronary artery disease (CAD) depending on obesity presence. Design and method: 60 elderly patients with AH and CAD patients were divided into 2 groups. The 1st group included patients with AH, CAD. And the 2nd group consisted of patients with AH, CAD and obesity (BMI&gt;30). Average age of the 1st group was 67.2 ± 7.7 years old and of the 2nd – 63.8 ± 10.4. N = 30 in each group. The patients were examined according to ESH/ESC 2013 recommendations in Odessa University Clinic. They were prescribed lisinopril, bisoprolol and aspirin. For estimation of subfractional redistribution in serum was used laser correlation spectrometry (LCS). Blood serum was taken before PT and on the 10th day of treatment. Results: BMI in the 1st group was 23.4 kg/m2 and in the 2nd 31.9 kg/m2. In the 2nd group was observed hyperglycemia before pharmacotherapy (PT) – 6.8 (5.9; 8.9) mmol/L. After the treatment systolic and diastolic blood pressure reached target goal &lt;150/90 mmHg in both groups (p &lt; 0.05). In the 1st group was observed increase of creatinine level (100.0 vs 83.5 mcmol/l) and decrease of glomerular filtration rate (58.2 vs 75.3 ml/min/1.73m2). In LCS data of the 1st group increase of II discrete dynamic zone (DDZ) particles by 13% (29 vs 16%) and simultaneous growth of IV DDZ particles by 12% (28 vs 16%) was revealed. II DDZ particles are correspondent to catabolic reactions and IV DDZ particles are detected at dominance of allergy processes. Conclusions: Functional renal insufficiency developed in the 1-st group after the treatment. This kidney dysfunction was accompanied by LCS dynamic such as growth of catabolic and allergy reactions. There was no any negative impact on kidney function in the 2nd group (with obesity) which associated also with absence of LCS dynamic. That can be caused by deposition of drugs in adipose tissue. LCS is rather sensitive method for monitoring of subfractional alterations associated with PT influence and allow to control safety of PT.</t>
  </si>
  <si>
    <t>Patch sensor for measuring blood pressure without a cuff</t>
  </si>
  <si>
    <t>US irrelevant; patent App. 10/906,315</t>
  </si>
  <si>
    <t>https://irrelevant; patents.google.com/irrelevant; patent/US20050228299A1/en</t>
  </si>
  <si>
    <t>https://scholar.google.com/scholar?cites=10290182873511626016&amp;as_sdt=2005&amp;sciodt=2007&amp;hl=en</t>
  </si>
  <si>
    <t>… or heart rate with portable devices, eg worn by the patient … with a non-invasive, cuffless monitor like that of the present … non-invasive cuff-less blood pressure estimation using pulse …</t>
  </si>
  <si>
    <t>https://irrelevant; patentimages.storage.googleapis.com/03/bb/3b/cc58a39436ba8c/US20050228299A1.pdf</t>
  </si>
  <si>
    <t>https://scholar.google.com/scholar?q=related:IAV4wc0Szo4J:scholar.google.com/&amp;scioq=wearable+blood+pressure+monitoring+estimation+systolic+diastolic+cuffless&amp;hl=en&amp;as_sdt=2007</t>
  </si>
  <si>
    <t>K. Hörnberg, L. Ångström, A. Södergren, J. Pomeroy, C. Sandberg, B. Sundström, S. Wållberg-Jonsson</t>
  </si>
  <si>
    <t>AB0257 Physical activity in early and long-standing ra – relations to disease activity, cardiovascular risk factors and atherosclerosis</t>
  </si>
  <si>
    <t>http://dx.doi.org/10.1136/annrheumdis-2018-eular.3930</t>
  </si>
  <si>
    <t>10.1136/annrheumdis-2018-eular.3930</t>
  </si>
  <si>
    <t>Background The excess risk for cardiovascular disease (CVD) in Rheumatoid Arthritis (RA), is partly attributable to traditional cardiovascular risk factors for CVD1 and systemic inflammation,1, 2 factors known to be modified by physical activity.3, 4 Objectives The aim of this cross-sectional study was to objectively measure and compare the level of physical activity in patients with early and long-standing RA, and to analyse possible associations with disease activity, risk factors for CVD and measures of subclinical atherosclerosis. Methods This study included 84 patients with early and 37 with long-standing RA (disease duration, mean [SD] 1.4 [0.4] and 16.3 [2.3] years respectively). Physical activity was measured using a combined accelerometer and heart rate monitor and included total physical activity (counts/min), proportion of moderate to vigorous physical activity (MVPA) and sedentary time. Further assessments were; disease activity (ESR, DAS28), functional ability (HAQ), risk factors for CVD (blood lipids, i.e., triglycerides, high density lipoprotein [HDL], low density protein [LDL], blood glucose, blood pressure, waist circumference, body mass index [BMI]), body fat (Dual-energy X-ray), and early signs of atherosclerosis (pulse wave velocity [PWV], augmentation index [AIx] and carotid intima-media thickness [cIMT]). Results Physical activity variables did not differ between patients with early and long-standing RA. Thirty-seven% of the patients with early and 43% of the patients with long-standing RA did not reach WHOs recommended levels of MVPA. Univariate linear regression analyses with the two groups combined, showed associations between total physical activity and younger age, lower values for HAQ and disease activity (ESR), as well as more beneficial values for blood glucose, triglycerides, waist circumference, BMI, body fat, sleeping heart rate (SHR), systolic, diastolic and central blood pressure and pulse pressure, Aix, PWV, and cIMT. More time spent in MVPA was associated with younger age and with favourable values of blood glucose, HDL, LDL, waist circumference, SHR and PWV.irrelevant; abstract AB0257 – Table 1 Physical activity variables in patients with early and long-standing RA, presented as median with inter-quartile range (IQR). P-value refers to Mann-Whitney U-test. Early RA(n=84) Long-standing RA (n=37) p Accelerometry(mean counts/minute) 35.7 (29.9) 38.1 (24.3) .915 MVPA(% of wear time) 3.2 (6.6) 2.5 (5.5) .884 Sedentary time(% of wear time) 53.9 (11.0) 52.0 (13.3) .328 MVPA=Moderate to Vigorous Physical Activity=time≥1.75 xresting heart rate. Sedentary time=heart rate data with zero accelerometer counts. Conclusions Physical activity behaviour was similar in patients with early and long-standing RA. Total physical activity as well as more time spent in moderate to vigorous physical activity were associated with more favourable risk factors for CVD and measures of atherosclerosis. These results stress the importance of promoting physical activity in patients with RA. References [1] Crowson CS, et al. Annals of the rheumatic diseases2018;77(1):48–54. [2] Wallberg-Jonsson S, et al. The Journal of rheumatology1999;26(12):2562–71. [3] Stavropoulos-Kalinoglou A, et al. Annals of the rheumatic diseases2013;72(11):1819–25. [4] Metsios GS, et al. Annals of the rheumatic diseases2014;73(4):748–51. Disclosure of Interest None declared</t>
  </si>
  <si>
    <t>WSW Zaki, R Correia, S Korposh, ...</t>
  </si>
  <si>
    <t>Development of wearable optical-based fibre sensor system for pulse transit time measurement</t>
  </si>
  <si>
    <t>AIP conference …</t>
  </si>
  <si>
    <t>aip.scitation.org</t>
  </si>
  <si>
    <t>https://aip.scitation.org/doi/abs/10.1063/1.5142105</t>
  </si>
  <si>
    <t>https://scholar.google.com/scholar?cites=11835927284889043772&amp;as_sdt=2005&amp;sciodt=2007&amp;hl=en</t>
  </si>
  <si>
    <t>10.1063/1.5142105</t>
  </si>
  <si>
    <t>… sensor system for pulse transit time (PTT) measurement. PTT is a promising method for cuffless continuous blood pressure (… estimating beat-tobeat systolic and diastolic blood pressure,” …</t>
  </si>
  <si>
    <t>https://aip.scitation.org/doi/pdf/10.1063/1.5142105</t>
  </si>
  <si>
    <t>https://scholar.google.com/scholar?q=related:PEMq-yepQaQJ:scholar.google.com/&amp;scioq=wearable+blood+pressure+monitoring+estimation+systolic+diastolic+cuffless&amp;hl=en&amp;as_sdt=2007</t>
  </si>
  <si>
    <t>record level split without personalization; correlation; irrelevant; hardware</t>
  </si>
  <si>
    <t>C. Hartley, G. Taffet, A. Reddy, M. Entman, L. Michael</t>
  </si>
  <si>
    <t>Noninvasive cardiovascular phenotyping in mice.</t>
  </si>
  <si>
    <t>http://dx.doi.org/10.1093/ILAR.43.3.147</t>
  </si>
  <si>
    <t>10.1093/ILAR.43.3.147</t>
  </si>
  <si>
    <t>With the growth of genetic engineering, mice have become common as models of human diseases, which in turn has stimulated the development of techniques to monitor and image the murine cardiovascular system. Invasive methods are often more quantitative, but noninvasive methods are preferred when measurements must be repeated serially on living animals during development or in response to pharmacological or surgical interventions. Because of the small size and high heart rates in mice, high spatial and temporal resolutions are required to preserve signal fidelity. Monitoring of body temperature and the electrocardiogram is essential when animals must be anesthetized for a measurement or other procedure. Several other groups have developed cardiovascular imaging modalities suitable for murine applications, and ultrasound is the most widely used. Our group has developed and applied high-resolution Doppler probes and signal processing for measuring blood velocity in the heart and peripheral vessels of anesthetized mice noninvasively. We can measure cardiac filling and ejection velocities as indices of systolic and diastolic ventricular function and for timing of cardiac events; velocity pulse arrival times for determining pulse-wave velocity and arterial stiffness; peripheral velocity waveforms as indices of arterial resistance, compliance, and wave reflections; stenotic velocities for estimation of pressure drop and detection of vorticity; and tail artery velocity for determining systolic and diastolic blood pressure using a pressure cuff. These noninvasive methods are convenient and easy to apply and have been used to detect and evaluate numerous cardiovascular phenotypes in mutant mice.</t>
  </si>
  <si>
    <t>James A Greenberg</t>
  </si>
  <si>
    <t>Removing confounders from the relationship between mortality risk and systolic blood pressure at low and moderately increased systolic blood pressure</t>
  </si>
  <si>
    <t>http://dx.doi.org/10.1097/00004872-200301000-00013</t>
  </si>
  <si>
    <t>10.1097/00004872-200301000-00013</t>
  </si>
  <si>
    <t>https://journals.lww.com/00004872-200301000-00013</t>
  </si>
  <si>
    <t>F Shirbani, C Blackmore, C Kazzi, I Tan, ...</t>
  </si>
  <si>
    <t>Sensitivity of video-based pulse arrival time to dynamic blood pressure changes</t>
  </si>
  <si>
    <t>2018 40th Annual …</t>
  </si>
  <si>
    <t>https://ieeexplore.ieee.org/abstract/document/8513058/</t>
  </si>
  <si>
    <t>https://scholar.google.com/scholar?cites=3158620797873804458&amp;as_sdt=2005&amp;sciodt=2007&amp;hl=en</t>
  </si>
  <si>
    <t>… for BP measurement to be built into portable devices such as … methods for cuffless and non-intrusive measurement of BP. … Avolio, “Cuffless estimation of blood pressure : importance of …</t>
  </si>
  <si>
    <t>https://ieeexplore.ieee.org/iel7/8471725/8512178/08513058.pdf</t>
  </si>
  <si>
    <t>https://scholar.google.com/scholar?q=related:qtRtbeGs1SsJ:scholar.google.com/&amp;scioq=wearable+blood+pressure+monitoring+estimation+systolic+diastolic+cuffless&amp;hl=en&amp;as_sdt=2007</t>
  </si>
  <si>
    <t>C. Antza, I. Doundoulakis, S. Stabouli, V. Kotsis</t>
  </si>
  <si>
    <t>[PP.26.12] 24HOUR SYSTOLIC BLOOD PRESSURE VS CLINIC SYSTOLIC BLOOD PRESSURE</t>
  </si>
  <si>
    <t>http://dx.doi.org/10.1097/01.hjh.0000523910.54946.63</t>
  </si>
  <si>
    <t>10.1097/01.hjh.0000523910.54946.63</t>
  </si>
  <si>
    <t>https://journals.lww.com/00004872-201709002-00927</t>
  </si>
  <si>
    <t>DA Colburn</t>
  </si>
  <si>
    <t>Wearable biosensors for mobile health</t>
  </si>
  <si>
    <t>academiccommons.columbia.edu</t>
  </si>
  <si>
    <t>https://academiccommons.columbia.edu/doi/10.7916/d8-1xsj-z472</t>
  </si>
  <si>
    <t>10.7916/d8-1xsj-z472</t>
  </si>
  <si>
    <t>… the development of cuffless blood pressure (BP) monitors. … a deep learning model that estimates parameterized arm-pose … heart, mean errors for diastolic and systolic BP were 0.7 ± 5.7 …</t>
  </si>
  <si>
    <t>Р. Р. Ягфарова, Наиль Багаувич Амиров</t>
  </si>
  <si>
    <t>Применение комбинированного препарата периндоприл и индапамид в лечении больных артериальной гипертензией</t>
  </si>
  <si>
    <t>The purpose of research: estimation of indapamide 2,5 mg per day antihypertensive activity at monotherapy and in a combination with inhibitor of angiotenzin converting enzyme enalaprili maleati. Methods of research: In research included 30 patients with essential arterial hypertension (АH). Among them 16 women, middle age (42,7±9,9) years, and 14 men, middle age (46,1±11,1) years. Average duration of disease has made (2,9±0,4) years. The initial systolic blood pressure (SBP) level has made (153,4±3,7) mm Hg, diastolic blood pressure (DBP) level from (99,7±2,5) mm Hg on the average. The patients were complexly surveyed on the developed algorithm of inspection of the patients with arterial hypertention. To all patients tiazide diuretic indapamide in a doze 2,5 mg per day with hypotensive purpose was appointed. The therapy effect was estimated in 8 weeks. If sufficient effect was achieved indapamide monotherapy proceeded. At absence of effect within 8 therapy weeks, the inhibitor of angiotenzin converting enzyme (iACE) enalapril-maleat in an initial doze 10 mg once a day was attached to treatment. Patients were observed within 14 weeks. For therapy efficiency after 14 therapy weeks estimation a whole day BP monitoring was carried out. Results: indapamide monotherapy, carried out during 8 weeks, was effective at 17 patients (58,0%). In this patients group authentic decrease of SBP level for whole day, day and night accordingly on 16,5; 16,0 and 12,5 mm Hg is marked. Daily average, day time and night DBP has decreased accordingly on 10,2; 8,8 and 11,4 mm Hg. The SBP variability index also decreased on 27,5%, DBP on 30,0%, that proves a reduction of hypertonic pressure on indapamide monotherapy background. At II stage, to the staying 13 patients, who have not achieved target BP figures at the initial stage, enalapril maleat in a doze 10 mg once a day was attached to treatment. At 10 of them, that has made 33,3% from all patients taken under the control, decrease of BP up to target values was achieved. To 3 patients, at whom indapamide therapy in a doze 2,5 mg per day and enalapril maleat in a doze 10 mg once a day appeared insufficiently effective, selection of therapy with connection of calcium antagonists was continued. Bearableness of preparations was good. Cancellation cases because of by-effects development was not marked. Conclusions. Results of clinical supervision allow to draw a conclusion on good bearableness and high hypotensive activity of indapamide preparation monotherapy at patients with a soft and moderate hypertension. The influences of indapamide preparation on metabolic processes was not revealed. Enalapril to indapamide addition allows to strengthen hypotensive preparation effect and to achieve target values of BP.</t>
  </si>
  <si>
    <t>Trine M. Seeberg; James G. Orr; Hanne Opsahl; H. O. Austad; Morten H. Røed; Steffen H. Dalgard; David Houghton; David E. J. Jones</t>
  </si>
  <si>
    <t>A novel method for continuous, non-invasive, cuff-less measurement of blood pressure: evaluation in patients with non-alcoholic fatty liver disease</t>
  </si>
  <si>
    <t>https://ieeexplore.ieee.org/abstract/document/7564433/</t>
  </si>
  <si>
    <t>… An armband wearable device for overnight and cuffless blood pressure measurement. IEEE … Attenuation of systolic blood pressure and pulse transit time hysteresis during exercise and …</t>
  </si>
  <si>
    <t>https://www.academia.edu/download/66746790/Seeberg_A_novel_method_for_continuous_non-invasive_cuff-less_measurement_of_blood_pressure_color__2528002_2529.pdf</t>
  </si>
  <si>
    <t>https://scholar.google.com/scholar?q=related:34YNWGWYMOsJ:scholar.google.com/&amp;scioq=wearable+blood+pressure+monitoring+estimation+systolic+diastolic+cuffless&amp;hl=en&amp;as_sdt=2007</t>
  </si>
  <si>
    <t>132±0; 103±0</t>
  </si>
  <si>
    <t>2; 1</t>
  </si>
  <si>
    <t>Томашевская Юлия Анатольевна, Матросова Ирина Борисовна, Мельникова Евгения Александровна</t>
  </si>
  <si>
    <t>Клиническая эффективность и влияние на сосудистую ригидность олмесартана у больных ишемической болезнью сердца в сочетании с артериальной гипертензией 1-2 степени</t>
  </si>
  <si>
    <t>Background. The purpose of the present study is to evaluate the clinical effect of olmesartan treatment on the arterial stiffness in patients with proven coronary heart disease (CHD) and arterial hypertension of 1-2 degrees. Materials and methods. 20 patients with CHD and hypertension were examined: 10 men and 10 women, mean age 59,3 ± 7,5 years. Arterial stiffness was assessed by using the volume sphygmography device VaSera-1000 («Fukuda Denshi», Japan). Daily indicators of arterial stiffness were analyzed by the ambulatory blood pressure monitor BPLab («Peter Telegin», Russia), with estimation of regional stiffness by the Vasotens program. All patients were treated Kardosal ® (olmesartan medoxomil) for 24 weeks. Results. After 24 weeks of treatment the authors revealed reduction of office systolic and diastolic blood pressure, as well as regression of central aortic pressure. There was a significant decrease in the dynamics of the aortic augmentation index by 35 %, the index of arterial stiffness by 17,4 % ( p</t>
  </si>
  <si>
    <t>E Kachel, K Constantini, D Nachman, S Carasso, R Littman. Eisencraft, A Eisenkraft, S Gepner</t>
  </si>
  <si>
    <t>A Pilot Study of Blood Pressure Monitoring After Cardiac Surgery Using a Wearable, Non-invasive Sensor</t>
  </si>
  <si>
    <t>https://www.frontiersin.org/articles/10.3389/fmed.2021.693926/full</t>
  </si>
  <si>
    <t>PPG; biobeat</t>
  </si>
  <si>
    <t>unclear but SBP is 120±14 and SBP is 61±8</t>
  </si>
  <si>
    <t>0±5.10; 0±3.06</t>
  </si>
  <si>
    <t>estimated standard deviation based on reported limits of agreement (std/1.96). also assumed bias=0</t>
  </si>
  <si>
    <t>Erratum</t>
  </si>
  <si>
    <t>http://dx.doi.org/10.1097/00126097-199904010-00010</t>
  </si>
  <si>
    <t>10.1097/00126097-199904010-00010</t>
  </si>
  <si>
    <t>http://journals.lww.com/00126097-199904010-00010</t>
  </si>
  <si>
    <t>Luciana Fernandes Portela</t>
  </si>
  <si>
    <t>Relações entre o estresse psicossocial no trabalho segundo o modelo demanda-controle e a pressão arterial monitorada: o papel do trabalho doméstico</t>
  </si>
  <si>
    <t>This study was conducted in nursing workers and aimed to assess the relationship between psychosocial stress at work, evaluated according to the demandcontrol model, and ambulatory blood pressure, monitoring during 24h. Data collection took place from 2008 to 2009 at a Brazilian general hospital in Rio de Janeiro city (State of Rio de Janeiro). Eligible participants were those directly providing patient care such as nurses, nursing assistants and nurses’ aides. All participants were day workers which volunteered both to complete a self-administered questionnaire and to wear the blood pressure monitor. The studied sample included 175 workers selected from convenience sampling. A trained member from the research team was responsible for the monitoring and interviews. During 24 hours, participants wore a SpaceLabs Medical ambulatory BP monitor (Model 90207, SpaceLabs Medical, Inc., Redmond, WA). The monitors were programmed to measure the arterial BP every half hour since the beginning of a regular working day. Participants were asked to register in a diary the time and their location (i.e., work, home, sleep). The diary information was used to calculate average AmBPs for each location category: at work, at home and sleeping. When less than five readings were obtained for any of those categories, the corresponding average was treated as missing data. Information regarding socio-demographic data, professional work, housework and psychosocial stress were obtained through interviews based on questionnaires. Work psychosocial stress was assessed according to the quadrant form that defines the following groups: high strain (high demands and low control), active job (high demands and high control), low strain (low demands and high control) and passive job (low demands and low control). To calculate the domestic overload we considered the number of potential domestic work beneficiaries and the sharing degree for cleaning, cooking, washing, and ironing The higher the degree of responsibility and/or the number of beneficiaries, the higher is the domestic workload. Mean age for the whole group was 46.1 years-old (standard deviation ± 11.9 years-old), ranging from 21 to 68 years-old. Most workers live with a partner (53.7%), 16.7% have children younger than 14 years-old; 59.2% of subjects identified themselves as mixed skin color background or black; 29.1% were registered nurses, 33.2% were nursing assistants’ and 37.7% were nurses’ aides. Job tenure in the nursing profession was, on average, 20.0 years (SD=±10.8) and average professional work hours was 25.7 hours/ week (SD= ±12.9). Mean value for domestic work hours was 20.0 hours per week (SD ± 15.4). Only 23.4% reported to practice some physical activity, 32% were smokers and 63.4% were over weighted or obese. No significant association between high strain and increased blood pressure was detected. We observed evidences for an interaction between job strain and domestic overload, thus stratified analyses were performed for workers with high and low  4 domestic overload. Both systolic and diastolic blood pressures measured at home were higher in subjects exposed to both high strain and high domestic overload. There were no significant associations between job stress and blood pressure in the group with low domestic overload. Thus, the presented results allowed us to hypothesize the existence of an interaction among the domestic workload, outcome variables and exposure. Regarding the dimensions of the demand-control model, there were no significant associations between higher psychological demands at work and blood pressure. In relation to the control, women with higher control over work showed higher systolic blood pressure at work and higher diastolic blood pressure both at work and during the 24 hours of monitoring. The highest blood pressure values were detected in ere detected with higher control, contradicting the theoretical model. It is possible that the job control items did not consider important hospitals’ work characteristics such as hierarchical relationships. Despite some limitations, our main objective was achieved. The results stimulated the domestic work research with female samples within the occupational health field of study. Domestic work could explain, in part, the poor consistency of results obtained from studies with female samples when compared to studies with male samples.</t>
  </si>
  <si>
    <t>A. Perel</t>
  </si>
  <si>
    <t>Automated assessment of fluid responsiveness in mechanically ventilated patients.</t>
  </si>
  <si>
    <t>http://dx.doi.org/10.1213/ane.0b013e318167abe5</t>
  </si>
  <si>
    <t>10.1213/ane.0b013e318167abe5</t>
  </si>
  <si>
    <t>Azriel Perel, MD Fluid administration to anesthetized and critically ill patients is one of the most commonly used therapeutic measures. The immediate goal of fluid administration is to augment cardiac preload and, in turn, increase the cardiac output (CO). Yet, in the many studies that have examined the immediate hemodynamic effects of fluid loading, CO was repeatedly shown to increase in only about half of the patients, even though in most studies fluid loading was judged to be “clinically indicated.” The sobering reality that emerges from these persistent findings raises doubts about our ability to accurately assess fluid responsiveness at the bedside. The uncertainty that characterizes current decision-making about fluid administration is because we lack robust physiological variables that will successfully predict the response to fluid loading. Clinical examination, arterial blood pressure, heart rate, and even central venous and pulmonary artery occlusion pressure, have repeatedly been shown to be poor predictors of fluid responsiveness, and to be unable to differentiate between patients who respond to intravascular volume loading (responders) and patients who do not (nonresponders). Even more accurate measures of preload, such as the global end-diastolic volume, the left ventricular (LV) end-diastolic area, and the right ventricular end-diastolic volume, are mediocre predictors of fluid responsiveness, since the relationship of any static “preload” variable to the response of the CO to fluid loading depends on the elusive slope of the LV function curve. A dynamic approach to assess fluid responsiveness is offered by measuring the effect of the decrease in venous return on the CO during a mechanical positive-pressure breath. During the last 20 yr, an increasing number of publications have described the usefulness of variables such as the systolic pressure variation (SPV), pulse pressure variation (PPV, PP), stroke volume variation (SVV), plethysmographic waveform variation, and a variety of other variables, which reflect the hemodynamic changes that occur during mechanical ventilation. For many of these variables, this “respiratory variation” has been shown to be a better predictor of fluid responsiveness than commonly measured static preload variables. However, the penetration of functional hemodynamic variables into mainstream clinical practice has been exceedingly slow. This may be because, until recently, assessing these variables required manual measurements of the pressure or plethysmogram changes. Some specialty monitors for advanced hemodynamic monitoring have made these variables available. These include the PiCCOplus (Pulsion Medical Systems, Germany) and the LiDCOplus (LiDCO Ltd., UK), which continuously display PPV and SVV, and the FloTrac CO monitor (Edwards, USA), which displays the SVV. Three articles in this issue of the journal present new methods for the automated estimation of respiratory-induced variations in the arterial pressure and in the plethysmographic waveform, which are implemented in more “conventional” monitors. These articles confirm that the interest in functional hemodynamic variables continues to grow, but they also From the Department of Anesthesiology and Intensive Care, Sheba Medical Center, Tel Aviv University, Tel Hashomer, Israel. Accepted for publication January 7, 2008. Reprints will not be available from the author. Disclosure: Dr. Perel is a member of the Medical Advisory Board of Pulsion Medical and holds a irrelevant; patent entitled The Respiratory Systolic Variation Test. Address correspondence to Professor Azriel Perel, Chairman, Department of Anesthesiology and Intensive Care, Sheba Medical Center, Tel Aviv University, Tel Hashomer, 52621 Israel. Address e-mail to perelao@shani.net. Copyright © 2008 International Anesthesia Research Society DOI: 10.1213/ane.0b013e318167abe5</t>
  </si>
  <si>
    <t>S Sun</t>
  </si>
  <si>
    <t>Noncontactive arterial blood pressure monitor and measuring method</t>
  </si>
  <si>
    <t>US irrelevant; patent 4,846,189</t>
  </si>
  <si>
    <t>https://irrelevant; patents.google.com/irrelevant; patent/US4846189A/en</t>
  </si>
  <si>
    <t>https://scholar.google.com/scholar?cites=15524487903461901729&amp;as_sdt=2005&amp;sciodt=2007&amp;hl=en</t>
  </si>
  <si>
    <t>… estimate of diastolic blood pressure P d (using a formula for estimating P d from P m and P s ), and uses that estimated … measured mean blood pressure and systolic blood pressure, in a …</t>
  </si>
  <si>
    <t>https://irrelevant; patentimages.storage.googleapis.com/fe/9f/88/6586a5c8c54152/US4846189.pdf</t>
  </si>
  <si>
    <t>https://scholar.google.com/scholar?q=related:oQWy9X4PctcJ:scholar.google.com/&amp;scioq=wearable+blood+pressure+monitoring+estimation+systolic+diastolic+cuffless&amp;hl=en&amp;as_sdt=2007</t>
  </si>
  <si>
    <t>The measurement of blood pressure in developing countries</t>
  </si>
  <si>
    <t>http://dx.doi.org/10.1097/00126097-200502000-00003</t>
  </si>
  <si>
    <t>10.1097/00126097-200502000-00003</t>
  </si>
  <si>
    <t>http://journals.lww.com/00126097-200502000-00003</t>
  </si>
  <si>
    <t>Zehua Chen, B. S. Dees, D. Mandic</t>
  </si>
  <si>
    <t>A Probabilistic Beat-to-Beat Filtering Model for Continuous and Accurate Blood Pressure Estimation</t>
  </si>
  <si>
    <t>http://dx.doi.org/10.1109/IJCNN48605.2020.9207294</t>
  </si>
  <si>
    <t>10.1109/IJCNN48605.2020.9207294</t>
  </si>
  <si>
    <t>Cuffless technologies provide a convenient platform for remote and continuous blood pressure (BP) monitoring, however, signal recordings employed for cuffless BP estimation, which are based on the electrocardiogram (ECG) and photo-plethysmography (PPG) signals, are frequently corrupted with measurement noise and artefacts. Consequently, even a small portion of abnormal data samples can severely impact the overall signal quality and therefore lead to significantly distorted BP value estimates. To this end, a data-driven model is proposed to infer the beat-to-beat signal quality for the ECG, PPG and BP signal recordings, whereby high-quality and low-quality (outlier) beats are detected using a probabilistic model chosen according to the maximum entropy principle. Physiological rules are also imposed to guarantee that each filtered sample is physiologically meaningful. The advantages of the proposed filtering framework for both systolic blood pressure and diastolic blood pressure estimation are demonstrated through the analysis and estimation of 12,000 clinical BP recordings, consisting of over 200,000 test samples.</t>
  </si>
  <si>
    <t>ECG+PPG; PAT; time-domain features; PIR</t>
  </si>
  <si>
    <t>137.55±28.61; 58.77±10.39</t>
  </si>
  <si>
    <t>-4.73±19.89; 0.57±10.97</t>
  </si>
  <si>
    <t>estimated BP distribution from UCI Repository MIMIC dataset from Kauchee et al</t>
  </si>
  <si>
    <t>https://github.com/zehuachenImperial</t>
  </si>
  <si>
    <t>Andrew M. Carek, Hewon Jung, O. Inan</t>
  </si>
  <si>
    <t>A Reflective Photoplethysmogram Array and Channel Selection Algorithm for Weighing Scale Based Blood Pressure Measurement</t>
  </si>
  <si>
    <t>http://dx.doi.org/10.1109/JSEN.2019.2960063</t>
  </si>
  <si>
    <t>10.1109/JSEN.2019.2960063</t>
  </si>
  <si>
    <t>The most common form of blood pressure (BP) monitoring outside of clinical settings is an oscillometric cuff; however, such cuffs tend to be cumbersome and inconvenient. Less obtrusive systems requiring minimal effort from the user would allow for cardiovascular monitoring seamlessly in daily life and relieve much of the burden of regular blood pressure monitoring. In this work, we leverage the concept of pulse transit time (PTT) to track BP using a weighing scale-based system on which a subject simply stands quietly to obtain a measurement. To extract the proximal and distal timing references for PTT, a force plate measured the initial mechanical motion of the body in response to cardiac ejection while an optical sensor array mounted directly on the force place measured the pulse wave arrival at the sole. To evaluate the method, we recruited 16 young and healthy subjects. Seated and standing measurements first verified the effectiveness of the sensor array to extract a reliable distal timing reference. Then, subjects underwent various physiological perturbations to establish a correlation curve between measured BP and a best-case estimation of BP using PTT. By using the BCG and array of PPG sensors, PTT-estimated BP tracked changes well in diastolic ( ${r}={0.80} \pm {0.12}$ ) and systolic ( ${r}={0.77} \pm {0.23}$ ) pressures. This best-case estimation resulted in an error of 2.6 ± 1.2 mmHg for diastolic and 5.6 ± 2.7 mmHg for systolic pressures. Our work allows the user to passively monitor BP during common weighing scale measurement, potentially improving the ease of longitudinal at-home care.</t>
  </si>
  <si>
    <t>ECG+PPG+weighting scale; PAT</t>
  </si>
  <si>
    <t>5.6±2.7; 2.6±1.2</t>
  </si>
  <si>
    <t>G Chen, C Au, J Chen</t>
  </si>
  <si>
    <t>Textile triboelectric nanogenerators for wearable pulse wave monitoring</t>
  </si>
  <si>
    <t>Trends in Biotechnology</t>
  </si>
  <si>
    <t>https://www.sciencedirect.com/science/article/pii/S0167779921000056</t>
  </si>
  <si>
    <t>https://scholar.google.com/scholar?cites=17453942172076415051&amp;as_sdt=2005&amp;sciodt=2007&amp;hl=en</t>
  </si>
  <si>
    <t>… wave in a cuffless manner, a variety of wearable pulse sensors … surface deformation caused by arterial pressure fluctuation into a high… A powerful global search utility can further estimate …</t>
  </si>
  <si>
    <t>https://scholar.google.com/scholar?q=related:SxjTOO7bOPIJ:scholar.google.com/&amp;scioq=wearable+blood+pressure+monitoring+estimation+systolic+diastolic+cuffless&amp;hl=en&amp;as_sdt=2007</t>
  </si>
  <si>
    <t>K. Kario</t>
  </si>
  <si>
    <t>ME 01-2 ASSESSMENT AND TREATMENT OF MORNING HYPERTENSION: UPDATE.</t>
  </si>
  <si>
    <t>The essential benefit of the management of hypertension is derived from the blood pressure (BP) lowering per se, indicating the importance of BP throughout 24 hours. Recent guidelines stressed the importance of home BP for the diagnosis and management of hypertension. It is well-known that cardiovascular events occur more frequently in the morning BP levels have been shown to increase during the period from night to early morning. Clinical research using ambulatory BP monitoring (ABPM) or home BP monitoring has clarified that morning BP and BP surge are more closely related to the cardiovascular risk than office BP (Kario et al. Circulation 2003;107:1401-1406).The importance of on-treatment HBPM for the cardiovascular prognosis of hypertensive individuals was recently revealed in the largest real-world prospective study, the Home blood pressure measurement with Olmesartan Naive patients to Establish Standard Target blood pressure (HONEST) study which enrolled more than 21 000 hypertensive patient. In prospective results of the HONEST study, in hypertensive patients treated with antihypertensive medication, even patients whose office BP is well-controlled, on-treatment uncontrolled morning hypertension prior to taking medication frequently remains high risk for both stroke and coronary disease (Kario, et al. Hypertension 2014;64:989-996; J Am Coll Cardiol 2016;67:1519-1527). In our nationwide Japanese cohort, the Japan Morning Surge Home Blood Pressure (J-HOP) Study, morning home BP was the best predictor of stroke event (Hoshide, Kario, et al. Hypertension 2016;68:54-61). Since Asians show greater morning BP surges (Hoshide, Kario, Parati et al. Hypertension 2016;68:54-61), it is particularly important for Asians to control morning BP as the first step to achieve 'perfect 24-hr BP control,' i.e., the 24-hr BP level, nocturnal BP dipping, and BP variability including morning surge (Kario. Ann Glob Health 2016;82:254-273).The first definition of "morning hypertension" was defined as the average of morning BPs &gt;135 mmHg for systolic BP, or &gt;85mmHg for diastolic BP, regardless of office BPs with the definition of morning BP &gt;135/85 mmHg regardless office BP in Clinician's Manual on Early Morning Risk Management in Hypertension in 2004 (Science Press, London, UK, 2004). "Masked morning hypertension" may be used for morning hypertension with office BP &lt;140/90 mmHg. Morning BP could be measured by both ABPM (2 hour-average of ambulatory BPs after arsing) and home BP monitoring (the average of 2 measurements in the morning during 3 or more days). Morning hypertension could be diagnosed not only by home BP monitoring, but also by ABPM (ambulatory morning hypertension). When information on the time of arising is not available, the highest 1 hour moving average of consecutive systolic BPs between 6am and 10am could be calculate as the "Moving peak morning systolic BP" (Kario. Essential manual of 24 hour blood pressure management. Wiley, UK, pp.1-158.2015). The risk of morning BP surge may be underestimated by BP monitoring device with intermittent measurements. The innovation of wearable "surge" BP monitoring which could measure BP continuously will clarify the risk of morning BP surge (Kario. Prog Cardiovasc Dis 2016, in press).We are now proposing a three-step strategy for the morning BP-guided management of hypertension using home BP monitoring as follows. Step 1: Morning systolic BP &lt;145 mmHg should be achieved by treatment; Step 2: The guideline level of 135 mmHg morning systolic BP should then be reached, and Step 3: Approx. 125 mmHg or less, which presents the lowest risk of cardiovascular events, should be achieved and maintained (Kario. Essential manual of 24 hour blood pressure management. Wiley, UK, pp.1-158.,2015). Non-specific medication for controlling morning hypertension includes long-acting drugs. Once-daily dosing antihypertensive agents, now widely used as conventional antihypertensive medication, has decreased the patient burden and contributed to increased patient compliance. However, conventional antihypertensive medication using once-daily use of antihypertensive drugs was insufficient for controlling morning hypertension. Specific treatment includes the time of dosing of antihypertensive drugs and selecting the specific class of antihypertensive drugs, such as inhibitors of sympathetic activity or the renin-angiotensin system (RAS). Practically, bedtime dosing of antihypertensive drug, especially calcium channel blocker, alpha-blocker, RAS inhibitors suppress exaggerated morning BP surge without excessive nocturnal hypotension during sleep. These treatments also effective for nocturnal hypertension. On the other hand, specific drug for reducing nocturnal BP is diuretics including thiazide-type diuretics, indapamide, and aldosterone blockers. These drugs are effective for morning hypertension with non-dipper/riser pattern of nocturnal BP. The renal denervation is effective for reducing morning BP and the moving peak morning BP in the combination analysis of the HTN-3 and the HTN-Japan as well as nocturnal BP (Kario, Bakris, et al. Hypertension 2015;66:1130-1137).The morning BP-guided approach using home BP monitoring is the most promising first step leading to the "anticipation medicine" for the most effective antihypertensive treatment for cardiovascular disease (Kario. Prog Cardiovasc Dis 2016, in press).</t>
  </si>
  <si>
    <t>AM Johnson, R Jegan, XA Mary</t>
  </si>
  <si>
    <t>Performance measures on blood pressure and heart rate measurement from PPG signal for biomedical applications</t>
  </si>
  <si>
    <t>… International Conference on …</t>
  </si>
  <si>
    <t>https://ieeexplore.ieee.org/abstract/document/8116856/</t>
  </si>
  <si>
    <t>https://scholar.google.com/scholar?cites=13672644072733367913&amp;as_sdt=2005&amp;sciodt=2007&amp;hl=en</t>
  </si>
  <si>
    <t>… systolic and the diastolic Blood Pressure can be estimated … Because of this is a cuffless and continuous measurement … , “ Adaptive Blood pressure estimation from wearable PPG sensors …</t>
  </si>
  <si>
    <t>https://ieeexplore.ieee.org/iel7/8107622/8116802/08116856.pdf</t>
  </si>
  <si>
    <t>https://scholar.google.com/scholar?q=related:aV6f51f9vr0J:scholar.google.com/&amp;scioq=wearable+blood+pressure+monitoring+estimation+systolic+diastolic+cuffless&amp;hl=en&amp;as_sdt=2007</t>
  </si>
  <si>
    <t>PM Nabeel, V Chilaka, J Joseph, ...</t>
  </si>
  <si>
    <t>Deep learning for blood pressure estimation: an approach using local measure of arterial dual diameter waveforms</t>
  </si>
  <si>
    <t>2019 IEEE …</t>
  </si>
  <si>
    <t>https://ieeexplore.ieee.org/abstract/document/8802145/</t>
  </si>
  <si>
    <t>https://scholar.google.com/scholar?cites=15304135847048653208&amp;as_sdt=2005&amp;sciodt=2007&amp;hl=en</t>
  </si>
  <si>
    <t>… cuffless BP technique for continuous measurement of arterial … application in wearables and personal healthcare monitors [3… their respective systolic, diastolic pressure and diameter …</t>
  </si>
  <si>
    <t>https://scholar.google.com/scholar?output=instlink&amp;q=info:mCmo1Xc2Y9QJ:scholar.google.com/&amp;hl=en&amp;as_sdt=2007&amp;scillfp=12075917171598819631&amp;oi=lle</t>
  </si>
  <si>
    <t>https://scholar.google.com/scholar?q=related:mCmo1Xc2Y9QJ:scholar.google.com/&amp;scioq=wearable+blood+pressure+monitoring+estimation+systolic+diastolic+cuffless&amp;hl=en&amp;as_sdt=2007</t>
  </si>
  <si>
    <t>M Nakamura, K Sato, M Nagano</t>
  </si>
  <si>
    <t>Estimation of aortic systolic blood pressure in community-based screening: the relationship between clinical characteristics and peripheral to central blood pressure differences</t>
  </si>
  <si>
    <t>http://dx.doi.org/10.1038/sj.jhh.1001806</t>
  </si>
  <si>
    <t>10.1038/sj.jhh.1001806</t>
  </si>
  <si>
    <t>https://www.nature.com/articles/1001806.pdf</t>
  </si>
  <si>
    <t>J. Jalonen</t>
  </si>
  <si>
    <t>Invasive haemodynamic monitoring: concepts and practical approaches.</t>
  </si>
  <si>
    <t>http://dx.doi.org/10.3109/07853899708999354</t>
  </si>
  <si>
    <t>10.3109/07853899708999354</t>
  </si>
  <si>
    <t>The goal of haemodynamic care is to ensure adequate organ blood flow and oxygen supply. Clinical signs of organ perfusion have limited value in estimation of tissue perfusion, but invasive haemodynamic monitoring is needed to gain information of the underlying pathological condition and to guide oxygen delivery and haemodynamic therapy. Many of the available haemodynamic measurements involve pulmonary artery (PA) catheterization. Pressure measurements from PA catheters require meticulous attention to the dynamic properties of the transducer-pressure line system and appreciation of pressure variation owing to respiration. New techniques of continuous measurement of mixed venous oxygen saturation and cardiac output provide valuable trend data, allowing immediate diagnosis and treatment of pathological changes. Fast-response thermistor PA catheters are useful tools for estimating right ventricular function. Although clinicians generally regard PA-catheter data as a valuable therapy guide, few studies showing the beneficial influence on overall outcome have been carried out, and some studies have reported suboptimal understanding and utilization of these data. Transoesophageal echocardiography (TEE) is also a valuable monitor of left ventricular systolic and diastolic function and myocardial ischaemia in anaesthetized patients and in intensive care settings, but it requires a trained operator and is time-consuming. Continuously displayed TEE data, obtainable with automatic border detection, will make TEE even more useful in the near future. More effective monitors of perfusion and oxygenation of individual organs are needed. Less invasive techniques are also constantly sought. Combining data from several noninvasive monitors, including measurements of pulse oximetric O2 saturation, transthoracic impedance cardiac output and transcutaneous oxygen tension, has been reported to reflect closely changes obtained with more invasive monitoring.</t>
  </si>
  <si>
    <t>X Quan, J Liu, T Roxlo, S Siddharth, W Leong, A Muir, ...</t>
  </si>
  <si>
    <t>Advances in non-invasive blood pressure monitoring</t>
  </si>
  <si>
    <t>https://www.mdpi.com/1424-8220/21/13/4273</t>
  </si>
  <si>
    <t>https://scholar.google.com/scholar?cites=14344204572054732044&amp;as_sdt=2005&amp;sciodt=2007&amp;hl=en</t>
  </si>
  <si>
    <t>… We separate them into cuff-based and cuffless non-invasive … to estimate and track systolic and diastolic pressure values … The widespread use of wearable blood pressure sensors in the …</t>
  </si>
  <si>
    <t>https://www.mdpi.com/1424-8220/21/13/4273/pdf</t>
  </si>
  <si>
    <t>https://scholar.google.com/scholar?q=related:DD3bNg_aEMcJ:scholar.google.com/&amp;scioq=wearable+blood+pressure+monitoring+estimation+systolic+diastolic+cuffless&amp;hl=en&amp;as_sdt=2007</t>
  </si>
  <si>
    <t>M. Sabry, N. Roshdy, Hany E ElSebaee, L. Rashed, M. Youssef, Amal F. Tawadrous</t>
  </si>
  <si>
    <t>Cardioprotective effect of Angiotensin-Converting Enzyme 2 and Angiotensin II type 2 Receptor over-expression in ischemia reperfusion injury in diabetic rats</t>
  </si>
  <si>
    <t>http://dx.doi.org/10.5455/jib.20140716041641</t>
  </si>
  <si>
    <t>10.5455/jib.20140716041641</t>
  </si>
  <si>
    <t>Background: Major components of the renin-angiotensin system (RAS) such as angiotensin II (Ang-II), angiotensin converting enzyme (ACE), ACE2, Ang-II type 1 receptors (AT1R) and Ang-II type 2 receptors (AT2R) have been identified in human and rodent heart cells. Over-activation of this system has been reported to play a key role in diabetes. Methods: 72 male albino rats were divided into the following groups each containing 18 rats. Group 1:Control group, Group 2: Type 2 diabetic control rats, Group 3: Angiotensin Receptor Blocker (ARB)-protected diabetic rats and Group 4: Angiotensin Converting Enzyme Inhibitor (ACEI)- protected diabetic rats. At the end of experiment , half the number of rats in all groups was sacrificed and the heart excised and perfused according to the Langendorff technique. Mechanical performance of the left ventricle of the heart was determined by the systolic pressure, the diastolic pressure, the heart rate and the peak rate of maximum left ventricular pressure rise (dp/dt). These mechanical performances were monitored during pre-ischemic; ischemic and post-ischemic reperfusion phases. From the other group of rats (n=9), tissue was extracted from the heart for estimation of AT2R and ACE2 gene expression. Results: Treatment with ARBs and ACEIs significantly lowered blood glucose, insulin levels and homeostasis model assessment insulin resistance index (HOMA IR) compared to untreated diabetic rats. However, values did not return to control values. ARBs and ACEI improved myocardial performance and percentage recovery following ischemia reperfusion. The cardio protective effect was more pronounced in the ARBs group. This positively correlated with increased AT2R and ACE2 expression in all studied groups. However, there was no significant correlation between the level of AT2R and ACE2 expression in cardiac tissue. Conclusion: The use of ARBs and ACEIs in type 2 DM significantly offered cardio-protection against ischemia-reperfusion injury either through improving the diabetic condition or by increasing the expression of AT2R and/or ACE2 in cardiac tissue.</t>
  </si>
  <si>
    <t>Martin Proença, Philippe Renevey, Fabian Braun, Guillaume Bonnier, Ricard Delgado-Gonzalo, Alia Lemkaddem, Christophe Verjus, Damien Ferrario, Mathieu Lemay</t>
  </si>
  <si>
    <t>Pulse Wave Analysis Techniques</t>
  </si>
  <si>
    <t>http://dx.doi.org/10.1007/978-3-030-24701-0_8</t>
  </si>
  <si>
    <t>10.1007/978-3-030-24701-0_8</t>
  </si>
  <si>
    <t>http://link.springer.com/content/pdf/10.1007/978-3-030-24701-0_8</t>
  </si>
  <si>
    <t>Raj Padwal</t>
  </si>
  <si>
    <t>Cuffless Blood Pressure Measurement: How Did Accuracy Become an Afterthought?</t>
  </si>
  <si>
    <t>http://dx.doi.org/10.1093/ajh/hpz070</t>
  </si>
  <si>
    <t>10.1093/ajh/hpz070</t>
  </si>
  <si>
    <t>http://academic.oup.com/ajh/advance-article-pdf/doi/10.1093/ajh/hpz070/28760860/hpz070.pdf</t>
  </si>
  <si>
    <t>C. Hill, A. Hogan, N. Onugha, D. Harrison, S. Cooper, Victoria J. McGrigor, A. Datta, F. Kirkham</t>
  </si>
  <si>
    <t>Increased Cerebral Blood Flow Velocity in Children With Mild Sleep-Disordered Breathing: A Possible Association With Abnormal Neuropsychological Function</t>
  </si>
  <si>
    <t>http://dx.doi.org/10.1542/peds.2006-0092</t>
  </si>
  <si>
    <t>10.1542/peds.2006-0092</t>
  </si>
  <si>
    <t>OBJECTIVE. Sleep-disordered breathing describes a spectrum of upper airway obstruction in sleep from simple primary snoring, estimated to affect 10% of preschool children, to the syndrome of obstructive sleep apnea. Emerging evidence has challenged previous assumptions that primary snoring is benign. A recent report identified reduced attention and higher levels of social problems and anxiety/depressive symptoms in snoring children compared with controls. Uncertainty persists regarding clinical thresholds for medical or surgical intervention in sleep-disordered breathing, underlining the need to better understand the pathophysiology of this condition. Adults with sleep-disordered breathing have an increased risk of cerebrovascular disease independent of atherosclerotic risk factors. There has been little focus on cerebrovascular function in children with sleep-disordered breathing, although this would seem an important line of investigation, because studies have identified abnormalities of the systemic vasculature. Raised cerebral blood flow velocities on transcranial Doppler, compatible with raised blood flow and/or vascular narrowing, are associated with neuropsychological deficits in children with sickle cell disease, a condition in which sleep-disordered breathing is common. We hypothesized that there would be cerebral blood flow velocity differences in sleep-disordered breathing children without sickle cell disease that might contribute to the association with neuropsychological deficits. DESIGN. Thirty-one snoring children aged 3 to 7 years were recruited from adenotonsillectomy waiting lists, and 17 control children were identified through a local Sunday school or as siblings of cases. Children with craniofacial abnormalities, neuromuscular disorders, moderate or severe learning disabilities, chronic respiratory/cardiac conditions, or allergic rhinitis were excluded. Severity of sleep-disordered breathing in snoring children was categorized by attended polysomnography. Weight, height, and head circumference were measured in all of the children. BMI and occipitofrontal circumference z scores were computed. Resting systolic and diastolic blood pressure were obtained. Both sleep-disordered breathing children and the age- and BMI-similar controls were assessed using the Behavior Rating Inventory of Executive Function (BRIEF), Neuropsychological Test Battery for Children (NEPSY) visual attention and visuomotor integration, and IQ assessment (Wechsler Preschool and Primary Scale of Intelligence Version III). Transcranial Doppler was performed using a TL2-64b 2-MHz pulsed Doppler device between 2 pm and 7 pm in all of the patients and the majority of controls while awake. Time-averaged mean of the maximal cerebral blood flow velocities was measured in the left and right middle cerebral artery and the higher used for analysis. RESULTS. Twenty-one snoring children had an apnea/hypopnea index &lt;5, consistent with mild sleep-disordered breathing below the conventional threshold for surgical intervention. Compared with 17 nonsnoring controls, these children had significantly raised middle cerebral artery blood flow velocities. There was no correlation between cerebral blood flow velocities and BMI or systolic or diastolic blood pressure indices. Exploratory analyses did not reveal any significant associations with apnea/hypopnea index, apnea index, hypopnea index, mean pulse oxygen saturation, lowest pulse oxygen saturation, accumulated time at pulse oxygen saturation &lt;90%, or respiratory arousals when examined in separate bivariate correlations or in aggregate when entered simultaneously. Similarly, there was no significant association between cerebral blood flow velocities and parental estimation of child's exposure to sleep-disordered breathing. However, it is important to note that whereas the sleep-disordered breathing group did not exhibit significant hypoxia at the time of study, it was unclear to what extent this may have been a feature of their sleep-disordered breathing in the past. IQ measures were in the average range and comparable between groups. Measures of processing speed and visual attention were significantly lower in sleep-disordered breathing children compared with controls, although within the average range. There were similar group differences in parental-reported executive function behavior. Although there were no direct correlations, adjusting for cerebral blood flow velocities eliminated significant group differences between processing speed and visual attention and decreased the significance of differences in Behavior Rating Inventory of Executive Function scores, suggesting that cerebral hemodynamic factors contribute to the relationship between mild sleep-disordered breathing and these outcome measures. CONCLUSIONS. Cerebral blood flow velocities measured by noninvasive transcranial Doppler provide evidence for increased cerebral blood flow and/or vascular narrowing in childhood sleep-disordered breathing; the relationship with neuropsychological deficits requires further exploration. A number of physiologic changes might alter cerebral blood flow and/or vessel diameter and, therefore, affect cerebral blood flow velocities. We were able to explore potential confounding influences of obesity and hypertension, neither of which explained our findings. Second, although cerebral blood flow velocities increase with increasing partial pressure of carbon dioxide and hypoxia, it is unlikely that the observed differences could be accounted for by arterial blood gas tensions, because all of the children in the study were healthy, with no cardiorespiratory disease, other than sleep-disordered breathing in the snoring group. Although arterial partial pressure of oxygen and partial pressure of carbon dioxide were not monitored during cerebral blood flow velocity measurement, assessment was undertaken during the afternoon/early evening when the child was awake, and all of the sleep-disordered breathing children had normal resting oxyhemoglobin saturation at the outset of their subsequent sleep studies that day. Finally, there is an inverse linear relationship between cerebral blood flow and hematocrit in adults, and it is known that iron-deficient erythropoiesis is associated with chronic infection, such as recurrent tonsillitis, a clinical feature of many of the snoring children in the study. Preoperative full blood counts were not performed routinely in these children, and, therefore, it was not possible to exclude anemia as a cause of increased cerebral blood flow velocity in the sleep-disordered breathing group. However, hemoglobin levels were obtained in 4 children, 2 of whom had borderline low levels (10.9 and 10.2 g/dL). Although there was no apparent relationship with cerebral blood flow velocity in these children (cerebral blood flow velocity values of 131 and 130 cm/second compared with 130 and 137 cm/second in the 2 children with normal hemoglobin levels), this requires verification. It is of particular interest that our data suggest a relationship among snoring, increased cerebral blood flow velocities and indices of cognition (processing speed and visual attention) and perhaps behavioral (Behavior Rating Inventory of Executive Function) function. This finding is preliminary: a causal relationship is not established, and the physiologic mechanisms underlying such a relationship are not clear. Prospective studies that quantify cumulative exposure to the physiologic consequences of sleep-disordered breathing, such as hypoxia, would be informative.</t>
  </si>
  <si>
    <t>Cederick Landry, Eric T. Hedge, Richard L. Hughson, Sean D. Peterson, Arash Arami</t>
  </si>
  <si>
    <t>Accurate Blood Pressure Estimation During Activities of Daily Living: A Wearable Cuffless Solution</t>
  </si>
  <si>
    <t>IEEE Journal of Biomedical and Health Informatics</t>
  </si>
  <si>
    <t>http://dx.doi.org/10.1109/jbhi.2021.3054597</t>
  </si>
  <si>
    <t>10.1109/jbhi.2021.3054597</t>
  </si>
  <si>
    <t>2168-2194</t>
  </si>
  <si>
    <t>https://ieeexplore.ieee.org/ielam/6221020/9497060/9336230-aam.pdf</t>
  </si>
  <si>
    <t>LWL Leung, KWR To, CT Luk, ...</t>
  </si>
  <si>
    <t>Apparatus for determining blood pressure</t>
  </si>
  <si>
    <t>US irrelevant; patent App. 12 …</t>
  </si>
  <si>
    <t>https://irrelevant; patents.google.com/irrelevant; patent/US20100249617A1/en</t>
  </si>
  <si>
    <t>https://scholar.google.com/scholar?cites=4065870320024124221&amp;as_sdt=2005&amp;sciodt=2007&amp;hl=en</t>
  </si>
  <si>
    <t>… time, estimate his current blood pressure using a blood pressure … the control unit 11 to the portable blood pressure calculating … blood pressure value, for example systolic and/or diastolic …</t>
  </si>
  <si>
    <t>https://irrelevant; patentimages.storage.googleapis.com/bb/72/4d/6bbf5d6868de83/US20100249617A1.pdf</t>
  </si>
  <si>
    <t>https://scholar.google.com/scholar?q=related:PXvXn4PfbDgJ:scholar.google.com/&amp;scioq=wearable+blood+pressure+monitoring+estimation+systolic+diastolic+cuffless&amp;hl=en&amp;as_sdt=2007</t>
  </si>
  <si>
    <t>P. O. Lim, R. Macfadyen, P. Clarkson, T. MacDonald</t>
  </si>
  <si>
    <t>Impaired Exercise Tolerance in Hypertensive Patients</t>
  </si>
  <si>
    <t>http://dx.doi.org/10.7326/0003-4819-124-1_Part_1-199601010-00008</t>
  </si>
  <si>
    <t>10.7326/0003-4819-124-1_Part_1-199601010-00008</t>
  </si>
  <si>
    <t>Sustained arterial hypertension is an asymptomatic condition associated with a major increase in illness and death caused by cardiovascular disease. The development of sustained hypertension in adolescence and adulthood has been defined through studies of blood pressure in children [1]. The prevalence of hypertension increases exponentially from 1% to 2.5% of teenagers [2] to approximately a third of all persons older than the age of 65 years [3]. Blood pressure readings at rest are normally used to define hypertension. During the late 1950s and the 1960s [4, 5], many studies were done to assess the hemodynamic responses to exercise in known hypertensive persons and, separately, in persons who at that time were thought to be at risk for developing hypertension. The results initiated interest in the pathophysiology and natural history of hypertension. It became apparent that functional testing unmasked subtle abnormalities that were not apparent at rest. The recent development of ambulatory blood pressure monitoring has been useful in evaluating blood pressure in an environment that is separate from the stress-filled environment of the physician's office [6]. However, ambulatory blood pressure recordings are not easily correlated with the various physical activities that the patient engages in throughout the day. Standardized exercise testing protocols are now generally available and are an established element of the management of coronary heart disease. These protocols are not routinely used for assessing hypertensive patients unless evidence suggests concurrent myocardial ischemia. In controlled circumstances, formal exercise testing shows that work capacity in asymptomatic hypertensive patients is impaired compared with age- and fitness-matched controls [7]. In this review, we examine the origins and nature of this finding. Despite progress in the understanding of hypertension in terms of diagnosis and assessment of its complications, it is prudent to reexamine the value of exercise testing. Functional testing with modern techniques can give further insights into the pathophysiology of the disorder and may allow a better evaluation of the prognosis of high-risk normotensive persons or those with borderline hypertension. The blood pressure elevation during exercise is better correlated with end-organ damage [8-11] than are casual measurements. Thus, the response to exercise in hypertensive patients may be a more useful end point to assess the efficacy of antihypertensive therapy than is resting blood pressure. In this review we also evaluate the role of exercise testing as an adjunctive investigative tool in hypertension management and drug assessment. Methods We searched the MEDLINE database to identify all articles about exercise testing in persons with hypertension published between 1985 and February 1995. We also searched the bibliographies of relevant textbooks and articles. We analyzed data on hemodynamic responses of hypertensive patients and persons thought to be at risk for developing hypertension in terms of correlations with end-organ damage, death, and exercise tolerance. Where appropriate, we highlight the methodologic flaws of the selected studies to obtain a better understanding of experimental exercise testing. Methodologic Considerations Unlike exercise stress testing in coronary heart disease, no universally accepted guidelines on exercise testing are directed specifically toward assessing hypertensive patients. Few studies have been published on the comparative merits of different exercise-testing protocols. It has even been assumed that otherwise healthy patients with hypertension have normal exercise oxygen kinetics [12]. Most methodologic comparisons have therefore been done on normal persons and on patients with ischemic heart disease or heart failure. Until this vacuum is filled, we must be guided by these research findings. Types of Stress Testing The cardiovascular system can be tested using isometric techniques, isotonic techniques, or both. In clinical practice, hand grip has been used as a beside isometric stress test but is of little use for stressing the whole cardiovascular system. Dynamic or isotonic exercise, which is more often used in research and clinical practice, represents muscle contraction with constant tone and therefore muscle shortening. The cycle ergometer and treadmill are the two commonly used tools. These can be calibrated, and delivered workloads may be accurately defined during staged exercise protocols. The two techniques differ in several respects. Hemodynamic Effects of Body Position Supine cycle ergometry is associated with a higher heart rate for a given level of work than is upright cycle ergometry. Accordingly, with supine ergometry, patients with coronary heart disease develop angina at a lower double product, and the ST segment is more depressed at any given work level [13]. Upright treadmill exercise produces lower peak systolic blood pressure than does supine cycle ergometry at the same workload. When the treadmill and upright cycle ergometry are compared at similar workloads, the increase in both heart rate and arterial blood pressure are lower with treadmill testing [14], but the maximal oxygen uptake is 6% to 25% higher [15-17]. Upright cycle ergometry therefore places a greater stress on the cardiovascular system but is less sensitive in eliciting a positive diagnostic response when the patient is being tested for ischemic heart disease [13]. Exercise Testing Protocols The testing protocol defines the incremental or continuous nature of the test, the duration, and the workload associated with each stage. Measured maximal oxygen uptake differs depending on the protocol used. Maximal oxygen uptake is significantly higher when the test lasts between 8 and 17 minutes [15]. When assessed in patients with heart failure, protocols with slow incremental workloads give reproducible stage indices of metabolic work but result in a longer test and underestimation of maximal oxygen uptake [18]. Protocols that last less than 10 minutes [19] and those with a large incremental increase in workloads [18] are associated with greater variability on repeat testing. The ramp concept was created to minimize this variability. A constant workload rate (ramp rate) is set such that maximal exercise for each person can be achieved in approximately 10 minutes. This protocol provides excellent correlations between observed and predicted oxygen uptake calculated from workloads increased at a constant rate [16]. This is a useful protocol in cases in which ventilatory gas analysis is not available, but it is inconvenient: A preliminary maximal exercise test (using a slow protocol) is necessary to estimate maximal exercise capacity and set the ramp rate. This protocol is therefore not widely used in clinical practice. Whichever protocol is used for research purposes, many studies have shown that patients must be familiarized with the protocol and the demands of the test. The motivation of the supervising staff and patient remain key features in the outcome and duration of a test [20]. Blood Pressure Measurement during Exercise Many studies have shown that at-rest blood pressure measurements obtained using sphygmomanometry may differ from those obtained using intraarterial recordings. In a study of 35 patients with early hypertension, Lund-Johansen [5] found that when an indirect method of cuff sphygmomanometry was used compared with intra-arterial measurements, at-rest systolic blood pressure was underestimated by a mean of 4.5 mm Hg and at-rest diastolic blood pressure was overestimated by a mean of 5.1 mm Hg. His findings are not unique [21, 22]. Gould and colleagues [23] compared indirect and direct blood pressure in 25 patients with hypertension during exercise with cycle ergometry and found that systolic blood pressure during exercise was underestimated by 15 to 18 mm Hg. The mean difference in diastolic blood pressure during exercise ranged from 2 to 4 mm Hg. Diastolic blood pressure is more difficult to determine during exercise. In a separate study of patients with coronary disease [24], diastolic blood pressure could not be measured with a sphygmomanometer during exercise in as many as 12.5% of patients. During exercise, sphygmomanometry is compromised by movement, respiratory effort, and the noise of the equipment. When cuff methods are compared with intra-arterial methods, intrapatient and interpatient variability may increase as exercise progresses [23]. The use of an automated blood pressure measuring system would be more convenient for clinicians supervising an exercise test. Manual and automated methods of exercise blood pressure measurement have also been compared; unfortunately, automated systems tend to be both inaccurate and unreliable [25-28]. Garcia-Gregory and colleagues [25] compared these methods and found that an automated method (the Blood Pressure Measuring System developed by NASA [National Aeronautic and Space Administration]) overestimated systolic blood pressure and underestimated diastolic blood pressure during exercise. At peak exercise, systolic blood pressure was overestimated by 20 mm Hg; in addition, the blood pressure measurements during exercise were inconsistent, with standard errors 2 to 3 times that of the manual method. The utility of Finapres blood pressure estimations (a finger blood-pressure estimation device), which correlate well with intra-arterial monitoring in pressor dose-response studies [29], has not been fully evaluated during exercise. A calculated mean arterial blood pressure (by convention, one third of the pulse pressure plus diastolic blood pressure) is only valid while the patient is at rest. During exercise, measured mean intra-arterial pressure shifts to the middle of the pulse pressure with an increase in heart rate and changing vascular resistance [30]. Because blood pressure during exercise decreases rapidly as</t>
  </si>
  <si>
    <t>Kyungdo Han, Jun‑Beom Park</t>
  </si>
  <si>
    <t>Clinical implication of fasting glucose and systolic/diastolic blood pressure on the prevalence of periodontitis in non‑diabetic and non‑hypertensive adults using nationally representative data</t>
  </si>
  <si>
    <t>Experimental and Therapeutic Medicine</t>
  </si>
  <si>
    <t>Spandidos Publications</t>
  </si>
  <si>
    <t>http://dx.doi.org/10.3892/etm.2018.6260</t>
  </si>
  <si>
    <t>10.3892/etm.2018.6260</t>
  </si>
  <si>
    <t>1792-0981</t>
  </si>
  <si>
    <t>E. Halberg, J. Halberg, F. Halberg, R. Sothern, H. Levine</t>
  </si>
  <si>
    <t>Familial and individualized longitudinal autorhythmometry for 5 to 12 years and human age effects.</t>
  </si>
  <si>
    <t>http://dx.doi.org/10.1093/GERONJ/36.1.31</t>
  </si>
  <si>
    <t>10.1093/GERONJ/36.1.31</t>
  </si>
  <si>
    <t>Statistically significant and biologically interesting changes (no decrease and even an increase) with age may characterize peak expiratory flow. This variable and others were investigated in the same persons by dense measurements for several years. A possible health benefit from the monitoring of personal health thus becomes apparent. The relative prominence of changes in body core temperature and 2-min estimation with circadian rhythms, as compared to those with aging is of basic interest. The population-based presumption that aging necessarily involves an increase in overall-systolic and diastolic blood pressure is here aligned with an unusually well documented exception to this view.</t>
  </si>
  <si>
    <t>M Jain, N Kumar, S Deb, ...</t>
  </si>
  <si>
    <t>2016 IEEE International …</t>
  </si>
  <si>
    <t>https://ieeexplore.ieee.org/abstract/document/7471783/</t>
  </si>
  <si>
    <t>https://scholar.google.com/scholar?cites=10323482968696114322&amp;as_sdt=2005&amp;sciodt=2007&amp;hl=en</t>
  </si>
  <si>
    <t>… that our proposed method yields considerably better results, especially for diastolic BP. … THe paper proposes a new approacH for estimating Blood pressure based on ECG and finger …</t>
  </si>
  <si>
    <t>https://ieeexplore.ieee.org/iel7/7465907/7471614/07471783.pdf</t>
  </si>
  <si>
    <t>https://scholar.google.com/scholar?q=related:kkztWRBhRI8J:scholar.google.com/&amp;scioq=wearable+blood+pressure+monitoring+estimation+systolic+diastolic+cuffless&amp;hl=en&amp;as_sdt=2007</t>
  </si>
  <si>
    <t>0±4.9; 0±3.31</t>
  </si>
  <si>
    <t>W Nielsen</t>
  </si>
  <si>
    <t>Is Diastolic Hypertension an Independent Risk Factor for Stroke in the Presence of Normal Systolic Blood Pressure in the Middle-aged and Elderly?</t>
  </si>
  <si>
    <t>http://dx.doi.org/10.1016/s0895-7061(96)00505-5</t>
  </si>
  <si>
    <t>10.1016/s0895-7061(96)00505-5</t>
  </si>
  <si>
    <t>http://academic.oup.com/ajh/article-pdf/10/6/634/231226/10_6_634.pdf</t>
  </si>
  <si>
    <t>R. Donnelly, G. Manning</t>
  </si>
  <si>
    <t>Selection of patients for ambulatory monitoring in a primary care setting</t>
  </si>
  <si>
    <t>http://dx.doi.org/10.1038/sj.jhh.1002183</t>
  </si>
  <si>
    <t>10.1038/sj.jhh.1002183</t>
  </si>
  <si>
    <t>Any clinical measurement of blood pressure (BP) is effectively a surrogate measure for the ‘true’ BP of the patient, which might be defined pragmatically as the average level of BP over a prolonged period of time. Two methods have been developed to improve the estimation of ‘true’ BP: ambulatory blood pressure monitoring (ABPM) and home monitoring (or self-monitoring) of BP. 1 But in a primary care setting – where the majority of the workload for detecting and treating hypertension lies – the logistics, costs and feasibility of performing ABPM or home monitoring are significant constraints. It is unrealistic to expect that ABPM will be available to all patients undergoing routine assessment of BP in primary care, but good clinical management requires an accurate diagnosis and it is difficult to differentiate patients with (true) hypertension from those with white-coat hypertension and so-called masked hypertension using clinic BP measurements alone. Thus, for routine practice in the community, there needs to be more specific guidance on how these techniques can be used selectively and sparingly to maximum benefit in specific clinical circumstances, for example, in assessing new patients when there is a high index of suspicion of a white-coat effect (WCE) or reverse WCE. An important practical question is whether serial measurements of clinic BP can be analysed in a way that helps to identify patients with these characteristic patterns of BP variation in whom more detailed BP monitoring is likely to be worthwhile. The study by Larkin et al. 2 in this issue of the Journal of Human Hypertension evaluates the predictive utility of measures of BP ‘habituation’ in the clinic – that is sequential changes in BP over time during a single visit and across separate visits – in identifying patients with a WCE and reverse WCE in a cohort of 54 patients. The authors demonstrate that patients with a WCE show greater habituation across clinic BP measurements (i.e, a bigger fall in both systolic and diastolic BP between visit 1 and visit 3), and correspondingly patients with a reverse WCE show significantly less habituation of BP both during a single visit and across visits. Furthermore, the degree of change in systolic BP between the first and third clinic visits was predictive of the magnitude of the WCE. As in previous studies, a</t>
  </si>
  <si>
    <t>R Arathy, PM Nabeel, J Joseph, ...</t>
  </si>
  <si>
    <t>Accelerometric patch probe for cuffless blood pressure evaluation from carotid local pulse wave velocity: Design, development, and in vivo experimental study</t>
  </si>
  <si>
    <t>Biomedical Physics &amp; …</t>
  </si>
  <si>
    <t>https://iopscience.iop.org/article/10.1088/2057-1976/ab1a82/meta</t>
  </si>
  <si>
    <t>https://scholar.google.com/scholar?cites=1067149896806015324&amp;as_sdt=2005&amp;sciodt=2007&amp;hl=en</t>
  </si>
  <si>
    <t>10.1088/2057-1976/ab1a82</t>
  </si>
  <si>
    <t>… Mean local PTT versus brachial systolic, diastolic, and mean arterial BP obtained from both sitting … Therefore, such probes are not applicable for wearable and continuous monitoring …</t>
  </si>
  <si>
    <t>https://iopscience.iop.org/article/10.1088/2057-1976/ab1a82/pdf</t>
  </si>
  <si>
    <t>https://scholar.google.com/scholar?q=related:XKE3WS1Hzw4J:scholar.google.com/&amp;scioq=wearable+blood+pressure+monitoring+estimation+systolic+diastolic+cuffless&amp;hl=en&amp;as_sdt=2007</t>
  </si>
  <si>
    <t>PPG+PPG; PTT; derivatives (APG); dual accelerometric patch probe</t>
  </si>
  <si>
    <t>classical ML; OLS; BP=Aln(PTT)+B</t>
  </si>
  <si>
    <t>111.96±10.59; 76.23±10.63</t>
  </si>
  <si>
    <t>1.69±5.24; 0.98±6.48</t>
  </si>
  <si>
    <t>0.93±1.79; 0.87±2.03</t>
  </si>
  <si>
    <t>P. Castiglioni, F. Conci, G. Parati, M. Di Rienzo</t>
  </si>
  <si>
    <t>Monitoring the brain-stem state through the assessment of the baroreceptor-heart rate reflex in critically brain-injured patients</t>
  </si>
  <si>
    <t>http://dx.doi.org/10.1109/IEMBS.2001.1019004</t>
  </si>
  <si>
    <t>10.1109/IEMBS.2001.1019004</t>
  </si>
  <si>
    <t>The 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 likely to reflect the cessation of activity of the cardiovascular brainstem centers - 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</si>
  <si>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Goran Koracevic, Milovan Stojanovic, Tomislav Kostic, Dragan Lovic, Miloje Tomasevic, Ruzica Jankovic-Tomasevic</t>
  </si>
  <si>
    <t>Unsolved Problem: (Isolated) Systolic Hypertension with Diastolic Blood Pressure below the Safety Margin</t>
  </si>
  <si>
    <t>Medical Principles and Practice</t>
  </si>
  <si>
    <t>http://dx.doi.org/10.1159/000508462</t>
  </si>
  <si>
    <t>10.1159/000508462</t>
  </si>
  <si>
    <t>1011-7571</t>
  </si>
  <si>
    <t>https://www.karger.com/Article/Pdf/508462</t>
  </si>
  <si>
    <t>OR Patil, W Wang, Y Gao, Z Jin</t>
  </si>
  <si>
    <t>A camera-based pulse transit time estimation approach towards non-intrusive blood pressure monitoring</t>
  </si>
  <si>
    <t>2019 IEEE International …</t>
  </si>
  <si>
    <t>https://ieeexplore.ieee.org/abstract/document/8904498/</t>
  </si>
  <si>
    <t>https://scholar.google.com/scholar?cites=6842735001354653979&amp;as_sdt=2005&amp;sciodt=2007&amp;hl=en</t>
  </si>
  <si>
    <t>… and portable blood pressure and heart rate (HR) monitoring … facial areas, leading a step towards cuff-less BP monitoring … systolic blood pressure (SBP) and diastolic blood pressure (…</t>
  </si>
  <si>
    <t>https://ieeexplore.ieee.org/iel7/8895688/8904471/08904498.pdf</t>
  </si>
  <si>
    <t>https://scholar.google.com/scholar?q=related:G1HgtzpH9l4J:scholar.google.com/&amp;scioq=wearable+blood+pressure+monitoring+estimation+systolic+diastolic+cuffless&amp;hl=en&amp;as_sdt=2007</t>
  </si>
  <si>
    <t>Mansoor Ahmad, S Mahboob Alam, Salman Habib, Mehjabeen ., Noor Jahan</t>
  </si>
  <si>
    <t>EFFECTS OF THYROID DYSFUNCTION ON SYSTOLIC OR DIASTOLIC BLOOD PRESSURE, PULSE RATE, SERUM CREATININE AND LIVER ENZYMES</t>
  </si>
  <si>
    <t>INTERNATIONAL RESEARCH JOURNAL OF PHARMACY</t>
  </si>
  <si>
    <t>Moksha Publishing House</t>
  </si>
  <si>
    <t>http://dx.doi.org/10.7897/2230-8407.04820</t>
  </si>
  <si>
    <t>10.7897/2230-8407.04820</t>
  </si>
  <si>
    <t>2230-8407</t>
  </si>
  <si>
    <t>R. Hermida, J. Fernandez, D. Ayala, A. Rey, J. Rodríguez-Cervilla, J. M. Fraga</t>
  </si>
  <si>
    <t>Prediction of a chronobiologic index for neonatal cardiovascular risk estimation</t>
  </si>
  <si>
    <t>http://dx.doi.org/10.1109/CBMS.1991.128943</t>
  </si>
  <si>
    <t>10.1109/CBMS.1991.128943</t>
  </si>
  <si>
    <t>Systolic and diastolic blood pressure (BP) and heart rate (HR) of 127 newborns were automatically monitored at about 30-min intervals for 48 h starting shortly after birth. Circadian characteristics and descriptive statistics for the three circulatory variables were used in a multiple regression analysis to compute a linear prediction function for a cardiovascular risk score. This discrete variable was obtained for each neonate on the basis of the presence or absence of overt cardiovascular disease, elevated BP, or obesity across two generations. Results indicate that the best model includes the circadian amplitudes of systolic and diastolic BP and the circadian ranges of systolic BP and HR. The results provide a neonatal index of cardiovascular risk to be used for the evaluation of the effects on the newborn of intervention on pregnant women.&lt;&lt;ETX&gt;&gt;</t>
  </si>
  <si>
    <t>R. Hermida, F. Aguado, J. Fernandez, D. Ayala, J. Rodríguez-Cervilla, J. M. Fraga</t>
  </si>
  <si>
    <t>Estimation of a neonatal cardiovascular risk score by biomedical discriminant analysis</t>
  </si>
  <si>
    <t>http://dx.doi.org/10.1109/CBMS.1992.245003</t>
  </si>
  <si>
    <t>10.1109/CBMS.1992.245003</t>
  </si>
  <si>
    <t>Genetics is a primary factory for the predisposition of a newborn to elevated blood pressure (BP) later in life. The search for an index for this factor, needed to assess, on the neonate, the success of failure of preventive interventions instituted on pregnant women, is discussed. This index could be based on characteristics of BP and heart rate (HR) variability during the first days after birth. In the search for such an index, the systolic and diastolic BP and HR of 150 newborns were automatically monitored at about 30-min intervals for 48 h starting early after birth. The newborns were assigned to a group of either a negative or positive family history of high BP. Circadian characteristics and descriptive statistics for the three circulatory variables were used for classification by a 'monotest', an all-subsets variable selection technique for biomedical discriminate analysis. The monotest is discussed in detail. When the 90% range of systolic BP was used as classifier, the monotest yielded a 69% total classification equivalent to prior criteria.&lt;&lt;ETX&gt;&gt;</t>
  </si>
  <si>
    <t>M Banet, Z Zhou</t>
  </si>
  <si>
    <t>Hand-held monitor for measuring vital signs</t>
  </si>
  <si>
    <t>US irrelevant; patent App. 11/162,742</t>
  </si>
  <si>
    <t>https://irrelevant; patents.google.com/irrelevant; patent/US20060009698A1/en</t>
  </si>
  <si>
    <t>https://scholar.google.com/scholar?cites=6119060639458706802&amp;as_sdt=2005&amp;sciodt=2007&amp;hl=en</t>
  </si>
  <si>
    <t>… a portable, hand-held vital sign monitor 1 that measures a patient's systolic and diastolic blood pressure, … C Pocket-size electronic cuffless blood pressure and pulse rate calculator with …</t>
  </si>
  <si>
    <t>https://irrelevant; patentimages.storage.googleapis.com/b4/df/85/572588f7c499ba/US20060009698A1.pdf</t>
  </si>
  <si>
    <t>https://scholar.google.com/scholar?q=related:csUCPjtF61QJ:scholar.google.com/&amp;scioq=wearable+blood+pressure+monitoring+estimation+systolic+diastolic+cuffless&amp;hl=en&amp;as_sdt=2007</t>
  </si>
  <si>
    <t>G. N. Gorokhovskaya, Н ГороховскаяГ, A. Zavyalova, И ЗавьяловаА, A. Martynov, И МартыновА</t>
  </si>
  <si>
    <t>Diroton effects on 24-h fluctuations of arterial pressure as shown bymonitoring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</si>
  <si>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hypertention of degree II and III with PV aged 41 to 77 years. Mean duration of AH and PV was 11.8 ± 2.2 and 2.0 ± 0.2 years, respectively. Diroton was given as monotherapy in a single morning dose 10-40 mgfor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&amp;BP in 20% patients. ACE inhibitors' side effect - severe dry cough - was not encountered. Conclusion. PV aggravates arterial hypertention. Monotherapy with diroton effectively controls BP in hypertensive patients with PV in a 4-week course intake in a single morning dose and is well tolerated</t>
  </si>
  <si>
    <t>Virginia A. Clark, John M. Chapman, Anne H. Coulson</t>
  </si>
  <si>
    <t>Effects of various factors on systolic and diastolic blood pressure in the Los Angeles heart study</t>
  </si>
  <si>
    <t>Journal of Chronic Diseases</t>
  </si>
  <si>
    <t>http://dx.doi.org/10.1016/0021-9681(67)90034-3</t>
  </si>
  <si>
    <t>10.1016/0021-9681(67)90034-3</t>
  </si>
  <si>
    <t>0021-9681</t>
  </si>
  <si>
    <t>https://api.elsevier.com/content/article/PII:0021968167900343</t>
  </si>
  <si>
    <t>V Nathan, SS Thomas, R Jafari</t>
  </si>
  <si>
    <t>Smart watches for physiological monitoring: a case study on blood pressure measurement</t>
  </si>
  <si>
    <t>Anticipation and Medicine</t>
  </si>
  <si>
    <t>https://link.springer.com/chapter/10.1007/978-3-319-45142-8_14</t>
  </si>
  <si>
    <t>https://scholar.google.com/scholar?cites=8863623395403870890&amp;as_sdt=2005&amp;sciodt=2007&amp;hl=en</t>
  </si>
  <si>
    <t>10.1007/978-3-319-45142-8_14</t>
  </si>
  <si>
    <t>… Cuffless and noninvasive measurement of systolic blood pressure, diastolic blood pressure, mean arterial pressure … A protocol design for evaluation of wearable cuff-less blood pressure …</t>
  </si>
  <si>
    <t>https://www.researchgate.net/profile/Mihai-Nadin/publication/309382971_Medicine_The_Decisive_Test_of_Anticipation/links/59b1a3aea6fdcc3f888e0a7f/Medicine-The-Decisive-Test-of-Anticipation.pdf#page=229</t>
  </si>
  <si>
    <t>https://scholar.google.com/scholar?q=related:qrLjQYTqAXsJ:scholar.google.com/&amp;scioq=wearable+blood+pressure+monitoring+estimation+systolic+diastolic+cuffless&amp;hl=en&amp;as_sdt=2007</t>
  </si>
  <si>
    <t>D. Lerch, R. Orglmeister, T. Penzel</t>
  </si>
  <si>
    <t>Automatic analysis of systolic, diastolic and mean blood pressure of continuous measurement before, during and after sleep arousals in polysomnographic overnight recordings</t>
  </si>
  <si>
    <t>Biomedical Engineering / Biomedizinische Technik</t>
  </si>
  <si>
    <t>Walter de Gruyter GmbH</t>
  </si>
  <si>
    <t>http://dx.doi.org/10.1515/bmt-2012-4475</t>
  </si>
  <si>
    <t>10.1515/bmt-2012-4475</t>
  </si>
  <si>
    <t>1862-278X</t>
  </si>
  <si>
    <t>https://www.degruyter.com/view/j/bmte.2012.57.issue-s1-F/bmt-2012-4475/bmt-2012-4475.pdf</t>
  </si>
  <si>
    <t>J Wu, H Liang, C Ding, X Huang, J Huang, ...</t>
  </si>
  <si>
    <t>… journal of hypertension</t>
  </si>
  <si>
    <t>https://www.hindawi.com/journals/ijhy/2021/9938584/</t>
  </si>
  <si>
    <t>https://scholar.google.com/scholar?cites=10133337903058255069&amp;as_sdt=2005&amp;sciodt=2007&amp;hl=en</t>
  </si>
  <si>
    <t>… BP estimation [5, 6], the algorithm required at least two signals, increasing the operational complexity and cost for wearable … Küchler, “Cuff-less blood pressure measurement using the …</t>
  </si>
  <si>
    <t>https://scholar.google.com/scholar?q=related:3fzJVCLZoIwJ:scholar.google.com/&amp;scioq=wearable+blood+pressure+monitoring+estimation+systolic+diastolic+cuffless&amp;hl=en&amp;as_sdt=2007</t>
  </si>
  <si>
    <t>record level split without personalization; no reported MAE/ME; classification</t>
  </si>
  <si>
    <t>R. Hermida, D. Ayala, J. R. Fernández, J. M. Fraga</t>
  </si>
  <si>
    <t>Hardware-software approach for neonatal cardiovascular risk estimation.</t>
  </si>
  <si>
    <t>Genetic risk is a primary contributing factor to the predisposition of a newborn child to elevated blood pressure later in life. To determine whether there is a correlation between potential genetic risk as established by family history and measured physiologic variables in the neonate, the systolic and diastolic blood pressures and heart rates of 150 newborn babies were automatically monitored at about 30-minute intervals for 48 hours with a Nippon Colin device, starting early after birth. Circadian parameters (obtained by the linear least-squares fit of a 24-hour cosine curve to each individual series) and descriptive statistics for the three circulatory variables were used in a multiple-regression analysis to compute a linear prediction function for a neonatal cardiovascular risk score. This score was obtained for each neonate on the basis of the presence or absence of overt cardiovascular disease, elevated blood pressure, or obesity across two generations, those of the newborn's parents and grandparents. Results from multiple regression indicate that the best model for prediction of the risk score includes the circadian amplitudes of systolic and diastolic blood pressure, the circadian range of heart rate, and the 90% range and standard deviation of diastolic blood pressure. The multiple correlation coefficient between the predicted and the computed risk scales is 0.666, a value that, although statistically significant (p &lt; 0.001), is still low for a generalized practical use of the model in predicting risk.(irrelevant; abstract TRUNCATED AT 250 WORDS)</t>
  </si>
  <si>
    <t>Giuseppe Mancia, Michele Bombelli, Arturo Lanzarotti, Guido Grassi, GianCarlo Cesana, Alberto Zanchetti, Roberto Sega</t>
  </si>
  <si>
    <t>Systolic vs Diastolic Blood Pressure Control in the Hypertensive Patients of the PAMELA Population</t>
  </si>
  <si>
    <t>http://dx.doi.org/10.1001/archinte.162.5.582</t>
  </si>
  <si>
    <t>10.1001/archinte.162.5.582</t>
  </si>
  <si>
    <t>http://jamanetwork.com/journals/jamainternalmedicine/fullarticle/211304</t>
  </si>
  <si>
    <t>Gladys Block, Ann R. Mangels, Edward P. Norkus, Blossom H. Patterson, Orville A. Levander, Philip R. Taylor</t>
  </si>
  <si>
    <t>Ascorbic Acid Status and Subsequent Diastolic and Systolic Blood Pressure</t>
  </si>
  <si>
    <t>http://dx.doi.org/10.1161/01.hyp.37.2.261</t>
  </si>
  <si>
    <t>10.1161/01.hyp.37.2.261</t>
  </si>
  <si>
    <t>Free radicals and oxidation are involved in several aspects of blood pressure physiology. We investigated the relationship between blood pressure and antioxidants, including plasma ascorbic acid (AscA), in a 17-week controlled-diet study. Study subjects included 68 men aged 30 to 59 years who had a mean diastolic blood pressure of 73.4 mm Hg and a mean systolic blood pressure of 122.2 mm Hg. One month of vitamin C depletion was followed by 1-month repletion with 117 mg/d, repeated twice. All food and drink were provided in the study. Subjects did not smoke or drink alcohol, all consumed fruits and vegetables, and body weight was maintained. Plasma was assayed periodically for AscA, α-tocopherol, carotenoids, and lipids. Plasma AscA was inversely related to diastolic blood pressure 1 month later (correlation −0.48,</t>
  </si>
  <si>
    <t>https://www.ahajournals.org/doi/full/10.1161/01.HYP.37.2.261</t>
  </si>
  <si>
    <t>J Sola, M Proença, D Ferrario, ...</t>
  </si>
  <si>
    <t>Noninvasive and nonocclusive blood pressure estimation via a chest sensor</t>
  </si>
  <si>
    <t>https://ieeexplore.ieee.org/abstract/document/6557001/</t>
  </si>
  <si>
    <t>https://scholar.google.com/scholar?cites=2607674975521114097&amp;as_sdt=2005&amp;sciodt=2007&amp;hl=en</t>
  </si>
  <si>
    <t>… A wearable system to monitor the PWV of central arteries … and diastolic BP, in this study, we applied them to MAP values only. … Togawa, “Continuous estimation of systolic blood pressure …</t>
  </si>
  <si>
    <t>https://ieeexplore.ieee.org/iel7/10/6670086/06557001.pdf</t>
  </si>
  <si>
    <t>https://scholar.google.com/scholar?q=related:8Yec_ZJSMCQJ:scholar.google.com/&amp;scioq=wearable+blood+pressure+monitoring+estimation+systolic+diastolic+cuffless&amp;hl=en&amp;as_sdt=2007</t>
  </si>
  <si>
    <t>ECG+ICG+PPG; PTT; PAT</t>
  </si>
  <si>
    <t>classical ML; regression using tanh curve</t>
  </si>
  <si>
    <t>-0.8±5.1</t>
  </si>
  <si>
    <t>reported other calibration methods but all were record level split without personalization</t>
  </si>
  <si>
    <t>1d, 3d, 14d</t>
  </si>
  <si>
    <t>K. Kaviya</t>
  </si>
  <si>
    <t>Stroke Volume variation as a predictor for fluid responsiveness in patients undergoing elective major abdominal surgeries</t>
  </si>
  <si>
    <t>INTRODUCTION:  Stroke volume variation may be used as a continuous preload variable and in combination with the continuously measured cardiac output, the most important characteristics of cardiac function, allowing for optimal fluid management. In patients undergoing major abdominal surgery, preoperative fasting, induction of general anesthesia, epidural analgesia and intraoperative bleeding may decrease intravascular volume, blood pressure, as a result leads to compromise perfusion of organs. Conventional hemodynamic variables, such as blood pressure, heart rate (HR), central venous pressure (CVP), and even pulmonary artery occlusion pressure (PAOP), are insensitive and sometimes misleading in the assessment of circulating blood volume. Measuring left ventricular (LV) end-diastolic area by transesophageal echocardiography (TEE), although considered to be the clinical “gold standard” for the estimation of preload, is limited to a small number of patients and is not routinely used in most operating rooms.  As an alternative to these static variables, assessment of stroke volume variation (SVV) has been used as a dynamic index to guide fluid therapy in patients receiving mechanical ventilation. The SVV are more pronounced during hypovolemia and the variation decreases if intravascular volume is restored, and it has shown to reliably predict changes in cardiac output.  AIM OF THE STUDY:  1. To assess whether Stroke volume Variation (SVV) can serve as a predictor of fluid responsiveness in patients undergoing elective major abdominal surgery.  2. To compare Stroke volume variation (SVV) with Central venous pressure (CVP) for fluid responsiveness.  METHODS:  Study Design:  This study was a prospective observational study conducted in Government Stanley Medical College and Hospital, Chennai.  Study Setting and Population:  The Institutional Ethical committee approval was obtained before commencement of the study. Written informed consent was obtained from all the patients. Twenty five adult patients of ASA Physical status 1&amp; 2 of either sex undergoing elective abdominal surgical procedures under general anaesthesia were enrolled in the study.  The study was conducted at the Surgical gastroenterology theatre complex, Stanley Medical College and Hospital, Chennai. The study was conducted from May 2011 to August 2011.All major abdominal surgeries within this period who fit into the inclusion criteria were included in the study.  PATIENT SELECTION:  Inclusion criteria:  1. Elective major abdominal surgery (intestine resection, gastric resection, Whipple procedure, frey procedure),  2. Both genders,  3. Age 18-60 YRS,  4. ASA PS I/II.  Exclusion criteria:  1. Patients under 18 years,  2. Patient &gt; 60 yrs,  3. ASA PS III/IV,  4. Patients with severe aortic regurgitation,  5. Patients with renal impairment,  6. Permanent cardiac arrhythmias,  7. Intra-aortic balloon pump,  8. Patients undergoing emergency surgery were excluded from the study.  Study Materials:  The materials need for the study included  1. Intravenous Cannula,  2. Drugs for general anesthesia,  3. Inj. Fentanyl,  4. Inj. Propofol,  5. Inj. Atracurium,  6. Appropriate size endotracheal tubes and laryngoscopes,  7. Standard Monitors – pulse oximeter, ECG, NIBP, ETCO2,  8. All emergency drugs,  9. Anesthesia Ventilator,  10. Arterial Catheter 20 G,  11. Central venous catheter 7 Fr,  12.Vigileo Flotrac monitor with transducer.  Study Methods:  After obtaining ethical committee clearance Twenty five patients of similar age group, weight and equal sex distribution were included in the study. Informed written consent was obtained. Detailed history of past medical/surgical were obtained.  Statistical Analysis:  Twenty five patients of either sex belonging to ASA PS 1 &amp; 2, undergoing elective abdominal procedures under general anaesthesia were studied. Each patient underwent six volume loading steps. A total of 150 volume loading steps were performed.  1. All hemodynamic variables were analyzed as continuous variables and expressed as the mean ± SD.  2. To determine whether hemodynamic variables changed in relation to volume loading, differences between values before and after each VLS were compared between responsive and nonresponsive VLSs by using a Paired sample t-test.  3. The correlation between changes in SV and changes in  hemodynamic variables was assessed by using Pearson’s  correlation test.  4. Receptor operation characteristic curves29 were drawn for each hemodynamic variables and the area under the curve was obtained.  All data analysed using SPSS 16.0 version (SPSS Inc., Chicago, IL).  SUMMARY:  The Vigileo™/FloTrac™ system (Edwards Life sciences, Irvine,  CA) is based on the analysis of the systemic arterial pressure wave without external calibration to continuously monitor cardiac output (CO) and SVV. It has been shown that SVV-FloTrac is a good indicator of fluid responsiveness by various studies conducted in cardiac patients18,abdominal procedures and in critically ill patients on mechanical ventilator. The aim of this study was to assess whether SVV can serve as a predictor of fluid responsiveness in patients undergoing elective abdominal surgery and to compare its predictive value to the CVP and to commonly measured hemodynamic variables like heart rate, MAP, Systolic, diastolic blood pressure.  Twenty five patients of ASA PS 1/II who underwent elective  abdominal surgeries were included in the study. A total of 150 volume loading steps (VLS) were performed of which 75 was volume responsive and 75 was nonresponsive. Comparison of the various hemodynamic variables before and after fluid loading were statistically analysed.  Our observations were,  1. There was correlation between the change in SV and the values of SVV. No correlation was found between the changes in SV and the values of the CVP.  2. The change in SVV was pronounced in responders in comparison to non responders. But the change in CVP were not statistically significant in responders and non responders.  3. Hemodynamic variable Before fluid loading, SVV (&gt;13%) were significantly higher and CVP were significantly lower in Responders than in Non Responders.  4. The area under the curve for SVV was Statistically more than those for CVP.  5. MAP,DBP,SBP were also found to be predictors with less area under the curve in ROC curves when compared to SVV.  6. The optimal threshold values given by ROC for SVV was 10.5%.  Thus if a patient had a SVV value of more than 10.5% he was very likely to be responsive to a subsequent volume load by increasing his stroke volume by 5% with a sensitivity of 92 % and specificity of 64%.  CONCLUSIONS:  This prospective study demonstrates that Stroke volume variation is a reliable predictor of fluid responsiveness in the setting of major abdominal surgery when compared to the central venous pressure, though central venous pressure is used for current intraoperative fluid management.</t>
  </si>
  <si>
    <t>S. Patsianis, D. Mytas, V. Kakiouzi, G. Moustakas, D. Aravantinos, N. Mousa, A. Seretis, M.V. Papavasileiou</t>
  </si>
  <si>
    <t>[PP.15.06] BLOOD PRESSURE VARIABILITY IN HYPERTENSIVE PATIENTS AND DIASTOLIC/ SYSTOLIC FUNCTION OF THE LEFT VENTRICLE</t>
  </si>
  <si>
    <t>http://dx.doi.org/10.1097/01.hjh.0000491931.04450.cd</t>
  </si>
  <si>
    <t>10.1097/01.hjh.0000491931.04450.cd</t>
  </si>
  <si>
    <t>https://journals.lww.com/10.1097/01.hjh.0000491931.04450.cd</t>
  </si>
  <si>
    <t>J Shao, P Shi, S Hu</t>
  </si>
  <si>
    <t>A Unified Calibration Paradigm for a Better Cuffless Blood Pressure Estimation with Modes of Elastic Tube and Vascular Elasticity</t>
  </si>
  <si>
    <t>repository.lboro.ac.uk</t>
  </si>
  <si>
    <t>https://repository.lboro.ac.uk/articles/journal_contribution/A_unified_calibration_paradigm_for_a_better_cuffless_blood_pressure_estimation_with_modes_of_elastic_tube_and_vascular_elasticity/16951549/1/files/31363546.pdf</t>
  </si>
  <si>
    <t>… methods was vital to work out diastolic BP with the ET model. The … time based cuff-less and 24-H wearable BP monitoring and … Togawa, “Continuous estimation of systolic blood pressure …</t>
  </si>
  <si>
    <t>V. Katsi, I. Skiadas, G. Souretis, D. Tsartsalis, G. Trantalis, A. Hatziyanni, C. Stefanadis, I. Kallikazaros</t>
  </si>
  <si>
    <t>ADMINISTRATION OF BENZODIAZEPINES AND ARTERIAL STIFFNESS THROUGH ESSENTIAL HYPERTENSION: PP.33.323</t>
  </si>
  <si>
    <t>http://dx.doi.org/10.1097/01.hjh.0000379861.14298.a0</t>
  </si>
  <si>
    <t>10.1097/01.hjh.0000379861.14298.a0</t>
  </si>
  <si>
    <t>Objective: Blunted reduction of blood pressure (BP) fall as well as psychological stress have both been related to adverse cardiovascular prognosis and potentially share the altered sympathetic tone as a common pathophysiological substrate. We sought to investigate the association between dipping status and benzodiazepine's administration (sympatholytic action) in the setting of essential hypertension (EH). Design and Method: Our population consisted of 134 consecutive subjects with stage I-II untreated EH (aged 52 ± 9 years, 72 male, office BP = 151/97 mm 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Non-dippers compared to dippers hypertensives are characterized by increased benzodiazepine's administration, impaired arterial elasticity and more pronounced activation of proatherogenic mechanisms.</t>
  </si>
  <si>
    <t>R Kumar, PK Dubey, A Zafer, A Kumar, S Yadav</t>
  </si>
  <si>
    <t>Past, present and future of blood pressure measuring instruments and their calibration</t>
  </si>
  <si>
    <t>https://www.sciencedirect.com/science/article/pii/S0263224120313373</t>
  </si>
  <si>
    <t>https://scholar.google.com/scholar?cites=17622934983656030721&amp;as_sdt=2005&amp;sciodt=2007&amp;hl=en</t>
  </si>
  <si>
    <t>… suitable for the estimation of the changes in systolic and diastolic pressures, although both; … of the wearable cuffless BP devices and procedures for the performance evaluation. The …</t>
  </si>
  <si>
    <t>https://scholar.google.com/scholar?q=related:AUKfUP89kfQJ:scholar.google.com/&amp;scioq=wearable+blood+pressure+monitoring+estimation+systolic+diastolic+cuffless&amp;hl=en&amp;as_sdt=2007</t>
  </si>
  <si>
    <t>V. Barnes, Maribeth H. Johnson, F. Treiber</t>
  </si>
  <si>
    <t>Temporal stability of twenty-four-hour ambulatory hemodynamic bioimpedance measures in African American adolescents</t>
  </si>
  <si>
    <t>http://dx.doi.org/10.1097/00126097-200408000-00001</t>
  </si>
  <si>
    <t>10.1097/00126097-200408000-00001</t>
  </si>
  <si>
    <t>BackgroundThe reliability of ambulatory impedance cardiography has not been evaluated. ObjectiveThe purpose of this study was to determine the reproducibility of daytime and night-time ambulatory bioimpedance-derived measures of hemodynamic function in youth. MethodsThirty-five African American adolescents (ages 16.2±1.4 years, 14 girls, 21 boys) with high normal systolic resting blood pressure (BP) were evaluated twice, separated by a 2-month interval. Measures were collected using the AIM-8-V3 Wearable Cardiac Performance Monitor (Bio-impedance Technology, Inc., Chapel Hill, North Carolina, USA) and the Spacelabs ambulatory BP monitor 90207 (Spacelabs Inc., Redmond, Washington, USA) from 0600 h to midnight every 20 min and from midnight to 0600 h every 30 min in the natural environment. ResultsThere were no significantly different means (P&gt;0.15) between the two visits for daytime ambulatory heart rate (HR, r = 0.81), stroke volume (SV, r = 0.54), cardiac output (CO, r = 0.56), pre-ejection period (PEP, r = 0.59), left ventricular ejection time (LVET, r = 0.74), Heather Index (HI, r = 0.79), systolic BP (SBP, r = 0.79), diastolic BP (DBP, r = 0.66), mean arterial pressure (MAP, r = 0.65) and total peripheral resistance (TPR, r = 0.47). Overall means for night-time ambulatory HR (r = 0.76), SV (r = 0.49), CO (r = 0.45), LVET (r = 0.43), HI (r = 0.82), SBP (r = 0.65), DBP (r = 0.62), MAP (r = 0.63) and TPR (r = 0.20) were not significantly different between visits (P &gt; 0.06). Mean differences (P &lt; 0.01) were observed for PEP (r = 0.57). ConclusionsThe findings demonstrate that across 2 months in youth daytime and night-time ambulatory bioimpedance-derived measures of HR, HI, SBP, DBP and MAP are highly repeatable and SV, CO, PEP and LVET are moderately repeatable. This methodology should prove useful in cardiovascular research and clinical care.</t>
  </si>
  <si>
    <t>S. Kaul</t>
  </si>
  <si>
    <t>A Tale of Two Trials: Reconciling Differences in Results by Exploring Heterogeneous Treatment Effects</t>
  </si>
  <si>
    <t>http://dx.doi.org/10.7326/M16-2818</t>
  </si>
  <si>
    <t>10.7326/M16-2818</t>
  </si>
  <si>
    <t>In the past several years, 3 large, well-designed, rigorously conducted treat-to-target randomized clinical trials (ACCORD [Action to Control Cardiovascular Risk in Diabetes], SPS3 [Secondary Prevention of Small Subcortical Strokes Trial], and SPRINT [Systolic Blood Pressure Intervention Trial], which together enrolled 17114 participants) have been done. These trials have explored whether blood pressure (BP) goals that are lower than those usually recommended for treatment of hypertension would have greater benefit for prevention of cardiovascular disease (CVD) and stroke (13). They have yielded divergent results about the primary outcome: inconclusive in ACCORD and SPS3 but robustly favorable in SPRINT. Several arguments have been made to explain the apparent discrepancy in trial results, ranging from differences in trial design, treatment interactions, or the play of chance. Therefore, interpretation of trial results vary considerably, with the protagonists arguing that SPRINT provides high-quality, clinically important, and statistically persuasive evidence in favor of intensive treatment in clinical practice (4). The antagonists assert that SPRINT is an outlier among trials evaluating aggressive targets to lower BP, which found no overall significant reduction in cardiovascular events (HOT [Hypertension Optimal Treatment] assessing diastolic BP [DBP] targets, ADVANCE [Action in Diabetes and Vascular Disease: Preterax and Diamicron MR Controlled Evaluation] evaluating fixed-dose combination treatment strategy in high-risk patients with type 2 diabetes mellitus, or HOPE-3 [Heart Outcomes Prevention Evaluation-3] examining fixed-dose combination treatment strategy in intermediate-risk patients with risk factors) (5). A reanalysis of patient-level data from 32 large controlled trials recently found that heterogeneous treatment effects (HTEs) (that is, treatment effects can vary across individual patients or patient subsets) are frequent and clinically meaningful but seldom investigated (6). Could HTEs explain the divergent results observed in ACCORD and SPRINT? Of note, subgroup analysis failed to reveal significant interactions among 9 prespecified subgroups in ACCORD and 6 in SPRINT. One potential explanation is that conventional one-variable-at-a-time subgroup analyses lack the statistical power to capture true-positive interactions and are thus prone to false-negative (and false-positive) results (7). This is particularly challenging for treat-to-target trials in which substantial variation in treatment intensity to achieve similar treatment targets occurs among trial participants. Basu and coworkers (8) present an innovative approach using microsimulation modeling to explore HTEs and their potential effect on explaining the divergent results. Simulation allows for the design of several scenarios, which facilitates exploration and quantification of the effect of various key factors affecting patient outcomes. Individual-participant characteristics were simulated using National Health and Nutrition Examination Survey data to match the summary statistics from the trial populations. Model parameters were calibrated so that the outcomes matched the results of both trials. Two outcomes of interest were chosen: CVD events and CVD deaths. However, the modeling results pertaining to CVD deaths are more informative for 2 reasons: Broader criteria were used to define CVD events in the model (9-component composite) than in ACCORD (CVD death, myocardial infarction [MI], or stroke) or SPRINT (CVD death, MI, stroke, non-MI acute coronary syndrome, or heart failure); and a statistically significant between-trial difference in relative reduction in CVD deaths (interaction P= 0.02), but not CVD events (interaction P= 0.21), was found. The calibrated model faithfully replicated the trial results and thus established internal validation. Two sets of microsimulation experiments were constructed. The first explored 5 potential sources of HTEs based on sound empirical and pathophysiologic reasoning that substantial HTEs could exist for these factors. The second assessed the comparative efficiency of detecting large HTEs, if present, by simulating conventional treat-to-target design versus SMART (sequential, multiple assignment, randomized trial) design. The base-case analysis from the first set of experiments revealed that clinically important HTEs by DBP achieved (increasing harm at a cutoff of &lt;70 mm Hg) and the number of BP agents used (diminishing benefit with each additional BP agent) could explain the discrepancy in trial results. The HTEs by pretreatment CVD risk, baseline systolic BP (SBP), or achieved SBP were small because of limited variation in these factors among the 2 trials. Of note, the results for HTEs by pretreatment CVD risk and baseline SBP are similar to the conventional subgroup analysis that did not reveal significant treatment interactions with these covariates (1, 2). The difference in coefficients seems to indicate greater effect of the number of agents on the hazard ratio (HR) for CVD events than for CVD deaths (4 of 0.196 vs. 0.013; shifting from 1 to 2, 2 to 3, and 3 to 4 agents increased the corresponding model output HR for CVD events to 0.61, 0.80, and 1.0, respectively. The corresponding model output HR for CVD deaths was 0.55, 0.59, and 0.65, respectively). In contrast, treating to a DBP target lower than 70 mm Hg had a greater effect on CVD deaths than CVD events (2 of 0.206 vs. 0.016; corresponding model output HR, 2.93 vs. 1.29). Because 41% of participants received 4 agents or more in ACCORD (vs. 24% in SPRINT), one would expect attenuation of CVD event reduction in ACCORD (HR, 0.88 vs. 0.75 in SPRINT). Similarly, because mean DBP achieved in the intensive therapy group was 64 mm Hg in ACCORD versus 69 mm Hg in SPRINT, one would expect neutralization of benefit in CVD death in ACCORD (HR, 1.06 vs. 0.57 in SPRINT). To what extent are the results a self-fulfilling prophecy because of the way the model was forced to produce output data that replicate the trial data? A prespecified subgroup analysis of SPRINT evaluating outcomes in participants aged 75 years or older (SPRINT-Senior) offers interesting insights (9). The mean DBP achieved in the intensive group was 622.8 mm Hg, which was 5 mm Hg less than in the standard therapy group. However, in the intensive group, CVD events were 34% lower (P= 0.001), CVD deaths were 40% lower (P= 0.09), and all-cause deaths were 33% lower (P= 0.009) than in the standard therapy group (9). Thus, the model-predicted increased risk in outcomes with a DBP less than 70 mm Hg were not observed in the SPRINT-Senior subgroup, which raises questions about the stability of the estimated parameters and the overall validity of the model. The value of a model partly relies on the quality and quantity of the data available to inform its parameters, which in this case is limited to 2 summary statistics for the standard and intensive therapy groups from 2 trials. Additional insights come from a post hoc observational analysis of SPS3 that recently reported a J-shaped association between achieved BP (SBP and DBP) and stroke, vascular events, and mortality (10). An optimal on-treatment BP of 124/64 mm Hg was associated with higher outcome (stroke) rates above and below this nadir. The DBP achieved seemed to be more important than the SBP achieved for ischemic stroke and major vascular events; however, the SBP achieved had a stronger association with mortality. More important, the number of agents at baseline and 1 year follow-up did not have a material effect on the associations. These divergent observations raise questions about the need for external validation of the model. Having more than 2 trials available for reliably fitting the model would probably stabilize the estimation of model parameters. An alternative option to validate the model would be to use the patient-level data from SPRINT made available via the SPRINT Data Analysis Challenge, which was recently announced by The New England Journal of Medicine (www.nfais.org/the-new-england-journal-of-medicine-announces-judges-for-the-sprint-data-analysis-challenge). The findings from this study beg the question whether microsimulation modeling yields greater insights in detecting HTEs than conventional risk-based multivariable regression models. The answer will have to wait until associations between the SBP and DBP achieved, or the number of agents used and outcomes obtained, have been formally reported for ACCORD or SPRINT. The results from the second set of simulation experiments suggest that trials using a treat-to-target design would have very poor statistical power to detect HTEs and would produce biased results. In contrast, a large clinical trial using a SMART design would have good to excellent statistical power for detecting and correctly estimating HTEs and thus would provide better clinical evidence for optimal, personalized prescribing of BP agents. However, the results of these simulations are reliable only to the extent that the parameter estimates for the underlying model are stabilized and finely calibrated to yield valid outputs. Nonetheless, SMART is an attractive design that has been used to study and develop adaptive interventions across a wide range of disciplines, including oncology, behavioral health, psychiatry, and addiction sciences. But implementation of SMART in the cardiovascular prevention and treatment domain has been limited so far, mainly because of the unfamiliarity of the approach; lack of endorsement (or guidance) by regulatory authorities; and greater effort and complexity in managing, monitoring, and analyzing such trials. Comparative effectiveness research and precision medicine are gaining traction, so the informative results described in the study by Basu and coworkers will help facilitate wider acceptance and implementation of these innovative methodological approaches.</t>
  </si>
  <si>
    <t>N. Sarween, K. Tucker, J. Sheppard, A. Nickless, E. Knox, U. Martin, G. Lipkin, R. McManus, R. A. Maskari, I. Hardege, S. Cleary, Ye Li, A. Khir, I. Wilkinson, K. O'Shaughnessy, Y. Yasmin</t>
  </si>
  <si>
    <t>Abstracts from the 2016 Annual Scientific Meeting of the BHS</t>
  </si>
  <si>
    <t>http://dx.doi.org/10.1038/jhh.2016.60</t>
  </si>
  <si>
    <t>10.1038/jhh.2016.60</t>
  </si>
  <si>
    <t>Introduction: Hypertensive disorders of pregnancy (HDP) are a leading cause of maternal morbidity worldwide. In the general population, it is recognised that out-of-office blood pressure (BP) maybe lower (white coat effect) or higher (masked effect) compared to clinic readings. Similarly, in pregnancy, such effects may lead to over or under estimation of risk. Here we explore whether consecutive BP readings and patient characteristics can predict the home-clinic BP difference in pregnancy. Methods: A linear regression model was derived using data from a recent feasibility study (The BuMP study) to identify independent predictors of the home minus clinic BP difference. That difference was defined by clinic readings (3 taken consecutively in one sitting) and matched home BP readings (taken over a week). Candidate predictors were selected from existing studies and also by expert opinion. Results: Relevant blood pressure readings were available for 145 women (mean 32±5 years). A systolic masked effect was associated with a higher BMI, history of smoking, positive difference between the third and first BP reading, chronic kidney disease and chronic hypertension (p≤0.01). A higher first clinic BP reading was associated with a systolic white coat effect (Po0.001). The diastolic model findings were similar. Conclusions: Pre-existing cardiovascular risk factors combined with multiple clinic readings appear to predict the home-clinic BP difference but obstetric factors are less important. Further work will validate the algorithms derived here and identify a strategy in which they can be used to triage women most in need of ambulatory or home monitoring during pregnancy.</t>
  </si>
  <si>
    <t>Miniaturization of a Finger-Worn Blood Pressure Instrument</t>
  </si>
  <si>
    <t>2021 43rd Annual International …</t>
  </si>
  <si>
    <t>https://ieeexplore.ieee.org/abstract/document/9629790/</t>
  </si>
  <si>
    <t>… We present a miniature cuffless tonometric finger probe system, … in BP monitoring devices is going towards wearable technologies … pressure value set above the expected systolic blood …</t>
  </si>
  <si>
    <t>https://ieeexplore.ieee.org/iel7/9629355/9629471/09629790.pdf</t>
  </si>
  <si>
    <t>https://scholar.google.com/scholar?q=related:Y7xkjyUgOXEJ:scholar.google.com/&amp;scioq=wearable+blood+pressure+monitoring+estimation+systolic+diastolic+cuffless&amp;hl=en&amp;as_sdt=2007</t>
  </si>
  <si>
    <t>The Working Group on Blood Pressure Monitoring of the European Society of Hypertension</t>
  </si>
  <si>
    <t>http://dx.doi.org/10.1097/00126097-200302000-00003</t>
  </si>
  <si>
    <t>10.1097/00126097-200302000-00003</t>
  </si>
  <si>
    <t>http://journals.lww.com/00126097-200302000-00003</t>
  </si>
  <si>
    <t>In‐Kyung Song, S. Ji, Eun-Hee Kim, Ji‐Hyun Lee, Jin‐Tae Kim, Hee‐Soo Kim</t>
  </si>
  <si>
    <t>Comparison of the effect of different infusion rates of sufentanil on surgical stress index during cranial pinning in children under general anaesthesia: a randomized controlled study</t>
  </si>
  <si>
    <t>http://dx.doi.org/10.1186/s12871-017-0448-6</t>
  </si>
  <si>
    <t>10.1186/s12871-017-0448-6</t>
  </si>
  <si>
    <t>BackgroundSurgical stress index (SSI) is an established indicator for intraoperative nociception. Opioids are used to block stimulus of cranial pinning in neurosurgery. We investigated the effect of different infusion rates of sufentanil on SSI during cranial pinning in children under general anaesthesia.MethodsForty-nine children (2–12 years of age) underwent neurosurgery with pinning. The children were randomized into three groups based on the rate of sufentanil infusion: 0.2, 0.5, and 0.8 μg·kg−1·hr.−1. Continuous sufentanil infusion began following neuromuscular blockade administration, at a rate determined by each patient’s assigned treatment group. Following preparation for surgery, cranial pinning was performed. Systolic, diastolic, and mean blood pressures, along with heart rate and photoplethysmographic data, were continuously recorded from 1 min prior to cranial pinning through 5 min after cranial pinning, in 1-min intervals. SSI was calculated following the completion of surgery. Differences in measured outcomes over time among the three groups were evaluated using a generalized estimation equation. Differences in pinning outcomes in the same group were evaluated with Freidman test.ResultsWe found no statistical differences in long-term SSI that were associated with different infusion rates of sufentanil during cranial pinning. Blood pressures in all groups increased for 2 min after cranial pinning, and then decreased; we found no statistical difference in long-term blood pressure values among the groups. Heart rate increased after pinning in the group that received a low-dose infusion of sufentanil.ConclusionsSince SSI was intended to measure the blunting effects of sufentanil towards the noxious stimulus of cranial pinning, our results suggest that SSI might not be sufficiently sensitive to monitor the nociceptive response in children.Trial registration(KCT0000978, Jan-07, 2014).</t>
  </si>
  <si>
    <t>Shachaf Shiber-Ofer, Zipora Shohat, Alon Grossman</t>
  </si>
  <si>
    <t>Elevated Diastolic, But Not Systolic, Blood Pressure Measured in the Emergency Department Predicts Future Development of Hypertension in Normotensive Individuals</t>
  </si>
  <si>
    <t>http://dx.doi.org/10.1111/jch.12513</t>
  </si>
  <si>
    <t>10.1111/jch.12513</t>
  </si>
  <si>
    <t>https://api.wiley.com/onlinelibrary/tdm/v1/articles/10.1111%2Fjch.12513</t>
  </si>
  <si>
    <t>L Zhu, HC David</t>
  </si>
  <si>
    <t>Wearable device for non-invasive administration of continuous blood pressure monitoring without cuffing</t>
  </si>
  <si>
    <t>US irrelevant; patent App. 16/164,777</t>
  </si>
  <si>
    <t>https://irrelevant; patents.google.com/irrelevant; patent/US20200121258A1/en</t>
  </si>
  <si>
    <t>… Systolic blood pressure (SBP) indicates how much pressure … of continuous and cuffless blood pressure readings for cardiac activity … the processor estimates the PTT values based on the …</t>
  </si>
  <si>
    <t>https://irrelevant; patentimages.storage.googleapis.com/ce/20/42/722eba8439e232/US20200121258A1.pdf</t>
  </si>
  <si>
    <t>Vivencio Barrios, Carlos Escobar, Rocio Echarri</t>
  </si>
  <si>
    <t>Letter by Barrios et al Regarding Article, “Influence of Systolic and Diastolic Blood Pressure on the Risk of Incident Atrial Fibrillation in Women”</t>
  </si>
  <si>
    <t>http://dx.doi.org/10.1161/circulationaha.109.879130</t>
  </si>
  <si>
    <t>10.1161/circulationaha.109.879130</t>
  </si>
  <si>
    <t>https://www.ahajournals.org/doi/full/10.1161/CIRCULATIONAHA.109.879130</t>
  </si>
  <si>
    <t>Gianmarco Sainas, R. Milia, G. Palazzolo, G. Ibba, E. Marongiu, -. Sil, vana Roberto, Virginia Pinna, G. Ghiani, F. Tocco, A. Crisafulli</t>
  </si>
  <si>
    <t>Research article, J Sport Sci Med</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</si>
  <si>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</si>
  <si>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RK Nath, H Thapliyal, ...</t>
  </si>
  <si>
    <t>Towards photoplethysmogram based non-invasive blood pressure classification</t>
  </si>
  <si>
    <t>2018 IEEE International …</t>
  </si>
  <si>
    <t>https://ieeexplore.ieee.org/abstract/document/8719341/</t>
  </si>
  <si>
    <t>https://scholar.google.com/scholar?cites=14689934202057757801&amp;as_sdt=2005&amp;sciodt=2007&amp;hl=en</t>
  </si>
  <si>
    <t>… portable devices that are used for blood pressure estimation, … non-invasive cuffless blood pressure classification model using … literature to estimate systolic and diastolic blood pressure. …</t>
  </si>
  <si>
    <t>https://ieeexplore.ieee.org/iel7/8716489/8719323/08719341.pdf</t>
  </si>
  <si>
    <t>https://scholar.google.com/scholar?q=related:aZSDf1Mh3csJ:scholar.google.com/&amp;scioq=wearable+blood+pressure+monitoring+estimation+systolic+diastolic+cuffless&amp;hl=en&amp;as_sdt=2007</t>
  </si>
  <si>
    <t>G. Bilo, E. Dolan, R. Facchetti, E. O’Brien, G. Parati</t>
  </si>
  <si>
    <t>[OP.1C.05] DIFFERENT PROGNOSTIC RELEVANCE OF 24-HOUR SYSTOLIC AND DIASTOLIC BLOOD PRESSURE VARIABILITY IN DIFFERENT AGE STRATA. DUBLIN OUTCOME STUDY</t>
  </si>
  <si>
    <t>http://dx.doi.org/10.1097/01.hjh.0000523001.05935.c0</t>
  </si>
  <si>
    <t>10.1097/01.hjh.0000523001.05935.c0</t>
  </si>
  <si>
    <t>https://journals.lww.com/10.1097/01.hjh.0000523001.05935.c0</t>
  </si>
  <si>
    <t>Yang Chen, Ye Zhu, Heather Ting Ma, Hailin Huang</t>
  </si>
  <si>
    <t>A study of photoplethysmography intensity ratio in hypertension</t>
  </si>
  <si>
    <t>http://dx.doi.org/10.1109/RCAR.2016.7784046</t>
  </si>
  <si>
    <t>10.1109/RCAR.2016.7784046</t>
  </si>
  <si>
    <t>Hypertension is one of the most common factors causes the death of cardiovascular disease, which may damage the artery wall and change the arterial function. The photoplethysmography(PPG) intensity radio (PIR), as a new indicator which was calculated by the light intensity of PPG, has been proved to be strongly correlated with the vascular tone function. Therefore, PIR becomes a potential predictive factor for hypertension. In this study, in order to investigate the relationship between blood pressure (BP) and PIR, a seven days experiment was performed on 30 subjects. The subjects were divided into two groups (normal control and hypertension) according to their BP level, features were extracted from the PPG signal from each trial and investigated including PIR, diastolic time, systolic time and heart rate. The results show significant difference of these features between these two groups, e.g., the mean PIR of patients with hypertension is 0.5169±0.3814, where it is 0.4066±0.2586 in normal control subjects. The results demonstrate that PIR is strongly associated with BP, which has the potential to provide a possible way for early hypertension prediction, and also may be a factor improving the accuracy of cuffless BP estimation.</t>
  </si>
  <si>
    <t>T Arakawa, N Sakakibara, S Kondo</t>
  </si>
  <si>
    <t>Development and Evaluation of a Continuous Blood Pressure Monitoring System</t>
  </si>
  <si>
    <t>Handbook of Biochips</t>
  </si>
  <si>
    <t>https://link.springer.com/chapter/10.1007/978-1-4614-3447-4_50</t>
  </si>
  <si>
    <t>10.1007/978-1-4614-3447-4_50</t>
  </si>
  <si>
    <t>… a standard for wearable cuffless blood pressure measuring … of cuffless blood pressure monitoring systemsSeeSeeBlood … range, whereas the diastolic and systolic blood pressures of …</t>
  </si>
  <si>
    <t>no reported MAE/ME; change in BP positive or negative direction</t>
  </si>
  <si>
    <t>G. Hildebrandt, F. Demuth, C. Gutenbrunner</t>
  </si>
  <si>
    <t>Cardiovascular and respiratory functions</t>
  </si>
  <si>
    <t>Journal of Interdisciplinary Cycle Research</t>
  </si>
  <si>
    <t>http://dx.doi.org/10.1080/09291019309360225</t>
  </si>
  <si>
    <t>10.1080/09291019309360225</t>
  </si>
  <si>
    <t>0022-1945</t>
  </si>
  <si>
    <t>http://www.tandfonline.com/doi/pdf/10.1080/09291019309360225</t>
  </si>
  <si>
    <t>T. Alieva, Алиева Тамфира кызы</t>
  </si>
  <si>
    <t>Clinical and metabolic status index as an indicator of complex treatment efficiency in patients with type 2 diabetes mellitus</t>
  </si>
  <si>
    <t>http://dx.doi.org/10.17816/KMJ1982</t>
  </si>
  <si>
    <t>10.17816/KMJ1982</t>
  </si>
  <si>
    <t>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</si>
  <si>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Z Chen, SH Ng, JT Teo, X Yang</t>
  </si>
  <si>
    <t>Method and system for optical blood pressure monitoring</t>
  </si>
  <si>
    <t>US irrelevant; patent 10,251,568</t>
  </si>
  <si>
    <t>https://irrelevant; patents.google.com/irrelevant; patent/US10251568B2/en</t>
  </si>
  <si>
    <t>https://scholar.google.com/scholar?cites=9615555864124300825&amp;as_sdt=2005&amp;sciodt=2007&amp;hl=en</t>
  </si>
  <si>
    <t>… a system for cuffless blood pressure monitoring are provided. … the systolic blood pressure and diastolic blood pressure are … Adaptive blood pressure estimation from wearable PPG …</t>
  </si>
  <si>
    <t>https://irrelevant; patentimages.storage.googleapis.com/49/e2/b4/fcdf27e611f5d7/US10251568.pdf</t>
  </si>
  <si>
    <t>https://scholar.google.com/scholar?q=related:GZ4N7xxRcYUJ:scholar.google.com/&amp;scioq=wearable+blood+pressure+monitoring+estimation+systolic+diastolic+cuffless&amp;hl=en&amp;as_sdt=2007</t>
  </si>
  <si>
    <t>ES Winokur, D Da He, CG Sodini</t>
  </si>
  <si>
    <t>A wearable vital signs monitor at the ear for continuous heart rate and pulse transit time measurements</t>
  </si>
  <si>
    <t>2012 Annual International …</t>
  </si>
  <si>
    <t>https://ieeexplore.ieee.org/abstract/document/6346527/</t>
  </si>
  <si>
    <t>https://scholar.google.com/scholar?cites=15224785271850548654&amp;as_sdt=2005&amp;sciodt=2007&amp;hl=en</t>
  </si>
  <si>
    <t>… (SpO2) and systolic blood pressure using the pulse-arrival … used to estimate cuff-less mean arterial blood pressure (MAP… transit time in terms of tracking diastolic pressure," IEEE EMBC, …</t>
  </si>
  <si>
    <t>https://ieeexplore.ieee.org/iel5/6320834/6345844/06346527.pdf</t>
  </si>
  <si>
    <t>https://scholar.google.com/scholar?q=related:rj1AVopNSdMJ:scholar.google.com/&amp;scioq=wearable+blood+pressure+monitoring+estimation+systolic+diastolic+cuffless&amp;hl=en&amp;as_sdt=2007</t>
  </si>
  <si>
    <t>record level split without personalization; fit model to all data points</t>
  </si>
  <si>
    <t>BCG+ECG+PPG; PTT (subtracts PEP from PAT)</t>
  </si>
  <si>
    <t>Stephen B. Harrap, Jisheng S. Cui, Zilla Y. H. Wong, John L. Hopper</t>
  </si>
  <si>
    <t>Familial and Genomic Analyses of Postural Changes in Systolic and Diastolic Blood Pressure</t>
  </si>
  <si>
    <t>http://dx.doi.org/10.1161/01.hyp.0000118044.84189.44</t>
  </si>
  <si>
    <t>10.1161/01.hyp.0000118044.84189.44</t>
  </si>
  <si>
    <t>The physiological adaptation to the erect posture involves integrated neural and cardiovascular responses that might be determined by genetic factors. We examined the familial- and individual-specific components of variance for postural changes in systolic and diastolic blood pressure in 767 volunteer nuclear adult families from the Victorian Family Heart Study. In 274 adult sibling pairs, we made a genome-wide scan using 400 markers for quantitative trait loci linked with the postural changes in systolic and diastolic pressures. Overall, systolic pressure did not change on standing, but there was considerable variation in this phenotype (SD=8.1 mm Hg). Familial analyses revealed that 25% of the variance of change in systolic pressure was attributable to genetic factors. In contrast, diastolic pressure increased by 6.3 mm Hg (SD=7.0 mm Hg) on standing and there was no evidence of contributory genetic factors. Multipoint quantitative genome linkage mapping suggested evidence (</t>
  </si>
  <si>
    <t>https://www.ahajournals.org/doi/full/10.1161/01.HYP.0000118044.84189.44</t>
  </si>
  <si>
    <t>T. Pereira, E. Paulino, M. Rosa, Ana Carolina dos Santos Pinto, M. S. Teixeira, Patrícia Soares, S. Maximiano, Johannes Risse, Sonja Gose, J. Maldonado</t>
  </si>
  <si>
    <t>STUDY ON THE PREVALENCE AND DETERMINANTS OF EARLY VASCULAR AGEING IN A COMMUNITY SETTING – PRELIMINARY RESULTS FROM THE ASINPHAR@2ACTION PROJECT</t>
  </si>
  <si>
    <t>http://dx.doi.org/10.1097/01.hjh.0000539554.18190.e1</t>
  </si>
  <si>
    <t>10.1097/01.hjh.0000539554.18190.e1</t>
  </si>
  <si>
    <t>Objective: The ASINPHAR@2action programme aims at raising awareness to early vascular ageing (EVA) through a community pharmacy-based intervention. This preliminary analysis is focused on the analysis of the proportion of participants with abnormal arterial stiffness (AS) and the definition of its main determinants. Design and method: This preliminary analysis is a cross-sectional, observational, descriptive, non-interventional study of participants enrolled in 10 communal pharmacies in Portugal (HOLON pharmacies), between April and November 2017. Blood pressure (BP) and arterial function parameters were measured with a non-invasive validated device (MOBIL-O-GRAPH, IEM®), according to the ESH-recommendations. Clinical and demographic information was gathered, as well as the estimation of global cardiovascular risk, health related quality of life and dietary profile. Cholesterol and glycaemia were measured. Results: Participants recruited for the project account for 658, 65.7% women, with a mean age of 57.34 ± 16.26 years (range: 20–96 years), with an average body mass index of 26.41 ± 4.48 Kg/m2. Brachial BP was 126.60 ± 16.43 mmHg and 79.89 ± 11.54 mmHg, and central BP was 115.80 ± 15.35 mmHg and 81.18 ± 11.60 mmHg, respectively for systolic and diastolic BP. Mean pulse wave velocity (PWV) was 8.45 ± 2.28 m/s and the augmentation index was 23.64 ± 15.55%. Significant differences were depicted as a function of gender, with males presenting higher BP and PWV. The proportion of participants with increased PWV, according to the available reference values, was 19,9%. Participants with increased PWV were significantly older and had higher brachial and central BP and BMI. Increased PWV was observed in 68.2% of the hypertensive patients, in 64% of the diabetics and in 79.5% of patients with dyslipidemia. Of notice, 12.3% of participants without known risk factors had high PWV. Multivariate linear regression indicated age (&amp;bgr; = 0.118; CI: 0.113;0.122; p = 0.001), central BP (&amp;bgr; = 0.015; CI: 0.001;0.029; p = 0.040) and brachial BP (&amp;bgr; = 0.017; CI: 0.003;0.031; p = 0.015), as independent determinants of PWV. Conclusions: The preliminary results of this pioneering large scale study measuring arterial function in communal pharmacies provides the grounds for the operationalization of subclinical target organ damage screening in pharmacies, as a strategy to improve cardiovascular risk monitoring and to promote adherence to treatment.</t>
  </si>
  <si>
    <t>R. Minns, D. Goh, S. Pye, A. Steers</t>
  </si>
  <si>
    <t>A Volume-Blood Flow Velocity Response (VFR) Relationship Derived from CSF Compartment Challenge as an Index of Progression of Infantile Hydrocephalus</t>
  </si>
  <si>
    <t>http://dx.doi.org/10.1007/978-4-431-68156-4_26</t>
  </si>
  <si>
    <t>10.1007/978-4-431-68156-4_26</t>
  </si>
  <si>
    <t>Optimal management in childhood hydrocephalus requires prevention of secondary ischemic damage and reliable indication for surgical treatment to prevent long-term shunt related complications. Transcranial Doppler ultrasound provides a noninvasive means of monitoring cerebrohemodynamic response. Cerebral blood flow velocity (CBFV) and intracranial pressure (ICP) was measured during 38 CSF taps in 11 patients (6 neonates, 5 children). The Resistance Index (RI = S — D/S) (where S — peak systolic velocity and D — end diastolic velocity) decreased significantly (P &lt; .001) after all taps, mainly due to a larger percentage increase in diastolic velocity and mean flow velocity (MFV) which increased in 89% of taps, suggesting a significant reduction in cerebrovascular resistance and increased flow after cerebrospinal fluid (CSF) depletion. There was a significant positive correlation of RI to ICP (r = 0.63, P &lt; .001) in older children. Exponential decay of RI with volume depletion allows estimation of “critical” volume buffering capacity. Serial volume flow velocity response (VFR) in individual infants may indicate progression or arrest of the hydrocephalic process and may help to select more precisely those who will benefit from surgical intervention.</t>
  </si>
  <si>
    <t>Jason J.S. Waugh, Aidan W.F. Halligan, Andrew H. Shennan</t>
  </si>
  <si>
    <t>Ambulatory monitoring and self-monitoring of blood pressure during pregnancy</t>
  </si>
  <si>
    <t>http://dx.doi.org/10.1097/00126097-200002000-00002</t>
  </si>
  <si>
    <t>10.1097/00126097-200002000-00002</t>
  </si>
  <si>
    <t>https://journals.lww.com/00126097-200002000-00002</t>
  </si>
  <si>
    <t>personalization; 3/day over 7 days</t>
  </si>
  <si>
    <t>0.25±1.56; 0.05±1.74</t>
  </si>
  <si>
    <t>7 days 3 sets of measurements/day</t>
  </si>
  <si>
    <t>8h</t>
  </si>
  <si>
    <t>E. Leonova, G. G. Shechyan, V. Zadionchenko, T. V. Adasheva, A. Deev, I. V. Fedorova</t>
  </si>
  <si>
    <t>Cardiopulmonary factors associated with atrial fibrillation in patients with chronic obstructive pulmonary disease</t>
  </si>
  <si>
    <t>http://dx.doi.org/10.20996/1819-6446-2016-12-1-26-30</t>
  </si>
  <si>
    <t>10.20996/1819-6446-2016-12-1-26-30</t>
  </si>
  <si>
    <t>Aim. To study the relationships between clinical and functional features of chronic obstructive pulmonary disease (COPD) and status of cardiovascular system with focus on identifying factors associated with the atrial fibrillation (AF) in patients with COPD. Material and methods. Patients (n=94) with COPD out of exacerbation and airways obstruction of 2-4 degree (GOLD 2013) were examined. The spirometry, daily pulse oximetry, 24-hour ECG and blood pressure monitoring with vascular wall stiffness estimation, echocardiography were performed. Levels of high-sensitivity C-reactive protein (CRP) were also assessed. Results. AF paroxysms were found in 46 patients, including newly diagnosed ones in 22 patients. According to the results of multiple correlation analysis, the frequency of AF paroxysms correlated with forced expiratory volume in 1 sec (FEV1) (R=-0.348; p=0.013), minimum oxygen saturation of the blood (min%SpO2) (R=-0.356; p=0.011), CRP level (R=0.442; p=0.001), the sizes of both atria (p&lt;0.001), isovolumic relaxation time (IVRT) of left ventricle (LV) (R=0.350; p=0.022), the right ventricle (RV) size (R=0.478; p&lt;0.001), systolic blood pressure level in the pulmonary artery (PASP) (р&lt;0.001), vascular stiffness - pulse wave velocity in aorta (PWao) (p=0.001). The influence of FEV1 on the left atrium volume index (χ2=7.0; p=0.008) and IVRT LV (χ2=7.9; p=0.005) was revealed. Correlations between min%SpO2 and IVRT and PWao were observed. Conclusion. Severe bronchial obstruction, hypoxemia, systemic inflammation with increase in vascular stiffness (PWao) and myocardium remodeling (increase in the sizes of both atria, PASP, RV size and diastolic dysfunction of LV) are the factors that associated with the occurrence of AF in patients with COPD.</t>
  </si>
  <si>
    <t>Philipp Krisai, Annina Salome Vischer, Leo Kilian, Andrea Meienberg, Michael Mayr, Thilo Burkard</t>
  </si>
  <si>
    <t>Accuracy of 24-hour ambulatory blood pressure monitoring by a novel cuffless device in clinical practice</t>
  </si>
  <si>
    <t>Heart</t>
  </si>
  <si>
    <t>http://dx.doi.org/10.1136/heartjnl-2018-313592</t>
  </si>
  <si>
    <t>10.1136/heartjnl-2018-313592</t>
  </si>
  <si>
    <t>1355-6037</t>
  </si>
  <si>
    <t>Objective: Recently, a cuffless blood pressure (BP) measurement device using pulse transit time (PTT) for beat-to-beat calculation of BP values has been validated over a short time period. However, it remains unknown how values obtained with this device compare with standard ambulatory measurements over a 24-hour period. We hypothesised that BP values measured by a cuffless PTT device (TestBP) are comparable with measurements by a standard upper arm cuff-based BP device (RefBP) in clinical practice over 24 hours. Methods: Between May and December 2017, 71 individuals were prospectively included. Cuffless using the Somnotouch-NIBP (Somnomedics GmbH, Randersacker, Germany) and cuff-based standard 24-hour BP measurements were performed simultaneously on the left and right arm, respectively. The first RefBP measurement was used as calibration measurement for the TestBP. Results: Mean (±SD) age was 49.3 (15.1) years, and 51% were male. Mean 24-hour BP for TestBP and RefBP were 140.8 (20.0) versus 134.0 (17.3) mm Hg for systolic (p&lt;0.0001) and 85.8 (14.1)versus79.3 (11.7) mm Hg for diastolic (p&lt;0.0001) measurements, respectively. Mean absolute systolic and diastolic disagreements between TestBP and RefBP were 10.2 (7.2) and 8.2 (5.5) mm Hg, respectively. The number (percentage) of absolute differences between the mean 24-hour BP values of the TestBP and RefBP within 5, 10 and 15 mm Hg were 23 (32.4), 43 (60.6) and 54 (74.6) for systolic and 24 (33.8), 51 (71.8) and 65 (91.6) for diastolic measurements, respectively. Conclusion: In clinical practice over 24 hours, there was a significant difference between the TestBP and RefBP with higher systolic and diastolic BP measured with the cuffless PTT device. Reasons for this difference need to be investigated. Clinical trial registration:</t>
  </si>
  <si>
    <t>https://syndication.highwire.org/content/doi/10.1136/heartjnl-2018-313592</t>
  </si>
  <si>
    <t>ECG+PPG; PAT; Somnotouch-NIBP</t>
  </si>
  <si>
    <t>classical ML; linear regression based on PTT</t>
  </si>
  <si>
    <t>unclear but calibration distribution was 139.5±21.9; 85.8±15.1</t>
  </si>
  <si>
    <t>6.8±10.5; 6.5±7.5</t>
  </si>
  <si>
    <t>C Hahnen, CG Freeman, N Haldar, ...</t>
  </si>
  <si>
    <t>Accuracy of vital signs measurements by a smartwatch and a portable health device: validation study</t>
  </si>
  <si>
    <t>https://mhealth.jmir.org/2020/2/e16811</t>
  </si>
  <si>
    <t>https://scholar.google.com/scholar?cites=10203314900585041842&amp;as_sdt=2005&amp;sciodt=2007&amp;hl=en</t>
  </si>
  <si>
    <t>… were estimated higher and higher SBPs were estimated lower (… to conduct a study on cuff-less BP monitors using a mercury … cuffless device for ambulatory blood pressure measurement …</t>
  </si>
  <si>
    <t>https://scholar.google.com/scholar?q=related:sk_StNd0mY0J:scholar.google.com/&amp;scioq=wearable+blood+pressure+monitoring+estimation+systolic+diastolic+cuffless&amp;hl=en&amp;as_sdt=2007</t>
  </si>
  <si>
    <t>ECG+PPG; everlast smartwatch</t>
  </si>
  <si>
    <t>Internal; Cardiocap/5; non-invasive</t>
  </si>
  <si>
    <t>125±15; 76±9</t>
  </si>
  <si>
    <t>0±13.5; 0±6.1</t>
  </si>
  <si>
    <t xml:space="preserve">Available upon request </t>
  </si>
  <si>
    <t>https://easy.dans.knaw.nl/ui/datasets/id/easy-dataset:133082</t>
  </si>
  <si>
    <t>Cornelius M. Dyke, Cecilia L. Benz, Chani M. Taggart, Marilyn G. Klug, Marc D. Basson</t>
  </si>
  <si>
    <t>Systolic and Diastolic Blood Pressure Variability as Risk Factors for Adverse Events After Coronary Artery Bypass Grafting</t>
  </si>
  <si>
    <t>JAMA Surgery</t>
  </si>
  <si>
    <t>http://dx.doi.org/10.1001/jamasurg.2018.3233</t>
  </si>
  <si>
    <t>10.1001/jamasurg.2018.3233</t>
  </si>
  <si>
    <t>2168-6254</t>
  </si>
  <si>
    <t>https://jamanetwork.com/journals/jamasurgery/fullarticle/2705294</t>
  </si>
  <si>
    <t>W. Pilch, Z. Szyguła, T. Pałka, P. Pilch, T. Cisoń, S. Wiecha, Ł. Tota</t>
  </si>
  <si>
    <t>COMPARISON OF PHYSIOLOGICAL REACTIONS AND PHYSIOLOGICAL STRAIN IN HEALTHY MEN UNDER HEAT STRESS IN DRY AND STEAM HEAT SAUNAS</t>
  </si>
  <si>
    <t>http://dx.doi.org/10.5604/20831862.1099045</t>
  </si>
  <si>
    <t>10.5604/20831862.1099045</t>
  </si>
  <si>
    <t>The aim of the paper was to follow up major physiological reactions, provoked by heat stress during dry and wet sauna baths. A physical strain index and subjective estimation of heat comfort of subjects who had not taken sauna baths before was also evaluated. Ten healthy males aged 25-28 underwent a dry sauna bath and then after a one-month break they underwent a steam sauna bath. Each time, they entered the sauna chamber 3 times for 15 minutes with five-minute breaks. During breaks they cooled their bodies with a cold shower and then rested in a sitting position. Before and after the baths, body mass and blood pressure were measured. Rectal temperature and heart rate were monitored during the baths. The physiological strain index (PSI) and cumulative heat strain index (CHSI) were calculated. Subjects assessed heat comfort by Bedford's scale. Greater body mass losses were observed after the dry sauna bath compared to the wet sauna (-0.72 vs. -0.36 kg respectively). However, larger increases in rectal temperature and heart rate were observed during the wet sauna bath (38.8% and 21.2% respectively). Both types of sauna baths caused elevation of systolic blood pressure, but changes were greater after the dry one. Diastolic pressure was reduced similarly. Subjective feelings of heat comfort as well as PSI (4.83 ± 0.29 vs. 5.7 ± 0.28) and CHSI (76.3 ± 18.4 vs. 144.6 ± 21.7) were greater during the wet sauna bath. It can be concluded that due to high humidity and reduction of thermoregulation mechanisms, the wet sauna is more stressful for the organism than the dry sauna, where the temperature is higher with low humidity. Both observed indexes (PSI and CHSI) could be appropriate for objective assessment of heat strain during passive heating of the organism.</t>
  </si>
  <si>
    <t>Jill G. Joseph, Ian A.M. Prior, Clare E. Salmond, Don Stanley</t>
  </si>
  <si>
    <t>Elevation of systolic and diastolic blood pressure associated with migration: The Tokelau Island migrant study</t>
  </si>
  <si>
    <t>http://dx.doi.org/10.1016/0021-9681(83)90128-5</t>
  </si>
  <si>
    <t>10.1016/0021-9681(83)90128-5</t>
  </si>
  <si>
    <t>https://api.elsevier.com/content/article/PII:0021968183901285</t>
  </si>
  <si>
    <t>H Sheng, M Schwarz, J Börcsök</t>
  </si>
  <si>
    <t>Modeling a safety-related system for continuous non-invasive blood pressure monitoring</t>
  </si>
  <si>
    <t>2013 IEEE Biomedical …</t>
  </si>
  <si>
    <t>https://ieeexplore.ieee.org/abstract/document/6679687/</t>
  </si>
  <si>
    <t>https://scholar.google.com/scholar?cites=4865757330103425188&amp;as_sdt=2005&amp;sciodt=2007&amp;hl=en</t>
  </si>
  <si>
    <t>… by an optical sensor to estimate blood pressure. The … non invasive cuff less blood pressure measurement system with an … The wearable, wireless blood pressure monitoring system is the …</t>
  </si>
  <si>
    <t>https://ieeexplore.ieee.org/iel7/6675894/6679623/06679687.pdf</t>
  </si>
  <si>
    <t>https://scholar.google.com/scholar?q=related:pFgRCIOkhkMJ:scholar.google.com/&amp;scioq=wearable+blood+pressure+monitoring+estimation+systolic+diastolic+cuffless&amp;hl=en&amp;as_sdt=2007</t>
  </si>
  <si>
    <t>IAN RATNER, BEZALEL PERELMUTER, WARREN TOEWS, JONATHAN WHITFIELD</t>
  </si>
  <si>
    <t>Association of low systolic and diastolic blood pressure with significant patent ductus arteriosus in the very low birth weight infant</t>
  </si>
  <si>
    <t>Critical Care Medicine</t>
  </si>
  <si>
    <t>http://dx.doi.org/10.1097/00003246-198506000-00012</t>
  </si>
  <si>
    <t>10.1097/00003246-198506000-00012</t>
  </si>
  <si>
    <t>0090-3493</t>
  </si>
  <si>
    <t>http://journals.lww.com/00003246-198506000-00012</t>
  </si>
  <si>
    <t>T Orr, ME Carruthers</t>
  </si>
  <si>
    <t>Device for displaying blood pressure</t>
  </si>
  <si>
    <t>US irrelevant; patent 4,869,262</t>
  </si>
  <si>
    <t>https://irrelevant; patents.google.com/irrelevant; patent/US4869262A/en</t>
  </si>
  <si>
    <t>https://scholar.google.com/scholar?cites=15952584645035409131&amp;as_sdt=2005&amp;sciodt=2007&amp;hl=en</t>
  </si>
  <si>
    <t>… of both systolic and diastolic blood pressures relative to "at rest" … a portable housing including a cuff member for receiving a … non-invasive cuff-less blood pressure estimation using pulse …</t>
  </si>
  <si>
    <t>https://irrelevant; patentimages.storage.googleapis.com/b1/41/d5/da0455c76f9dcb/US4869262.pdf</t>
  </si>
  <si>
    <t>https://scholar.google.com/scholar?q=related:676v2Db3Yt0J:scholar.google.com/&amp;scioq=wearable+blood+pressure+monitoring+estimation+systolic+diastolic+cuffless&amp;hl=en&amp;as_sdt=2007</t>
  </si>
  <si>
    <t>O. Chun</t>
  </si>
  <si>
    <t>Prediction and estimation of dry weight of patients with maintenance hemodialysis by bioelectrical impedance analysis</t>
  </si>
  <si>
    <t>Objective To predict and evaluate the dry weight of patients with hemodialysis by bioelectrical impedance analysis.Methods The levels of extracellular water(ECW)and total body water(TBW)were measured by bioelectrical impedance apparatus and the change of blood pressure during dialysis was recorded in 141patient undergoing maintenance hemodialysis.According to the ratio of ECW to TBW(0.36-0.39),those patients were divided into two groups of A(reaching the standard of dry weight,72cases)and B(higher or lower than the standard of dry weight,69cases).The linear regression relationship between weight and ECW after hemodialysis in group A was analyzed.Results The weight of patients after hemodialysis was positively correlated with ECW in group A(P0.01)with the total,male and female line regressions of y=0.146x+3.612(R2=0.500,P0.01),y=0.104x+4.639(R2=0.602,P0.01)and y=0.119x+5.921(R2=0.413,P0.01),respectively.The expected dry weight after hemodialysis could be calculated by the slope intersection method.There was no significant difference in the changes of diastolic blood pressure and systolic blood pressure between group A and group B(P0.05).Conclusion Measurement of ECW before or after hemodialysis by bioelectrical impedance analysis is useful in predicting dry weight and adjusting ultrafiltration during hemodialysis.Only monitoring the changes of blood pressure is insufficient to assess whether the dry weight is appropriate or not.</t>
  </si>
  <si>
    <t>Claudia Langenberg, Rebecca Hardy, Elizabeth Breeze, Diana Kuh, Michael EJ Wadsworth</t>
  </si>
  <si>
    <t>Influence of short stature on the change in pulse pressure, systolic and diastolic blood pressure from age 36 to 53 years: an analysis using multilevel models</t>
  </si>
  <si>
    <t>International Journal of Epidemiology</t>
  </si>
  <si>
    <t>http://dx.doi.org/10.1093/ije/dyi071</t>
  </si>
  <si>
    <t>10.1093/ije/dyi071</t>
  </si>
  <si>
    <t>1464-3685</t>
  </si>
  <si>
    <t>http://academic.oup.com/ije/article-pdf/34/4/905/2037345/dyi071.pdf</t>
  </si>
  <si>
    <t>irrelevant; biometrics</t>
  </si>
  <si>
    <t>M. Druzhilov, Дружилов Марк Андреевич, V. V. Otmakhov, Отмахов Владимир Вячеславович, Yu. E. Beteleva, Бетелева Юлия Евгеньевна, V. Korneva, Корнева Виктория Алексеевна, T. Kuznetsova, Кузнецова Татьяна Юрьевна</t>
  </si>
  <si>
    <t>Subclinical vessel lesion in normotensive patients with abdominal obesity: focus on arterial stiffness</t>
  </si>
  <si>
    <t>Aim: assessment of arterial stiffness (AS) in patients with abdominal obesity (AO) without arterial hypertension and low cardio-vascular risk (CVR), the analysis of AS correlation with the markers of target organ remodeling, determination of threshold values AS, combined with a high probability target organ damage. Subjects and methods. 95 normotensive patients with AO were examined (mean age 44,9±5,1 years, 72 men) by following methods: lipid and glucose level, carotid artery ultrasound with intima/media thickness estimation, echocardiography, 24-hour monitoring of blood pressure (BP) with arterial stiffness assessment, obtained by the portable recorder BPLab. Results. Subclinical arterial lesion was revealed in 37,9%, mean pulse wave velocity (PWV) was 7,6±0,6 m/s, maximum PWV – 10 m/s. PWV and central BP in aorta were higher in patients with subclinical carotid atherosclerosis (8,0±0,5 m/s vs 7,5±0,6 m/s, р&lt;0,05), diastolic dysfunction (8,0±0,7 m/s vs 7,5±0,6 m/s, р&lt;0,05), microalbuminuria (8,2±0,5 m/s vs 7,5±0,6 m/s, р&lt;0,05). PWV≥8,3 m/s and average daily systolic BP in aorta ≥111 mm Hg correlated with subclinical target organ damage. Conclusion. The study of AS using a bifunctional 24-hour monitoring of BP may be a potentially simple and reproducible method for assessing the probability of the presence of subclinical atherosclerosis and high CVR, requiring no extra cost.</t>
  </si>
  <si>
    <t>J. Lee, Kun-Dong Ho</t>
  </si>
  <si>
    <t>1 All-optical intraocular sensor implant for on-demand assessment of high-resolution ocular hemodynamics</t>
  </si>
  <si>
    <t>1.Introduction Implantable [ref] or wearable biosensors [ref] are able to produce exquisitely detailed physiological data from patients. The direct and on-demand monitoring of health-related physiological parameter can open up vast opportunities for disease prevention, health promotion, as well as earlier disease detection. In ophthalmic applications, accurate, continuous, and ondemand assessment of ocular hemodynamics has been emphasized in the pathology point of view [ref]. The need for careful and frequent monitoring of ophthalmic parameters have taken increased interest in the development of implantable or wearable ocular sensors [ref]. As an organ, the eye requires constant perfusion during dynamic changes in blood pressure. It is logically understood that insufficient blood flow to any organ is a contributory factor in disease processes. A recent report suggests that ocular ischemia may trigger glutamate-mediated toxicity, attenuate ganglion cell function and contribute to retinal nerve fiber loss [ref. Osborne et al. 1999, Andrzej et al. 2011]. Moreover, increasing evidence suggests that vascular abnormality and altered hemodynamics in ocular system play important roles in the progression of open angle glaucoma (OAG) [ref] and the development of diabetic retinopathy [ref]. Likewise, our understanding of the correlation between the ocular hemodynamics and the severe ophthalmic disease progression is still evolving as the advancement of sensing and imaging techniques provide highquality physiological information. Ocular pulse amplitude (OPA) is one of important parameters representing the ocular hemodynamics. In accordance with the cardiac cycle, the pulsatile filling of the choroid with blood via the short ciliary arteries generates the oscillations of the blood flow into the eye [ref. Thiel 1928; Bynke &amp; Schele 1967; Perkins 1981; Schmidt et al. 2001]. Typically, the intraocular pressure (IOP) increases by 2–3 mmHg during the systolic phase in a cardiac cycle compared to the diastolic phase (Kaufmann et al. 2006). This pressure difference is represented by the OPA in a periodic profile of the ocular pulsation. The OPA assessment and primitive studies on ocular hemodynamics have been performed by Pascal Dynamic Contour Tonometer (DCT). The DCT is a relatively simple device, thus is the most popular technique for the ocular hemodynamics assay so far. 1 Combined with other clinical or laboratory data, OPA alterations may give clues to the possibility of adverse effects from any hemodynamic compromise of the eye [ref]. Some studies suggested that patients with glaucoma or diabetic retinopathy may present the different OPA profile compared to normal subjects [ref]. Accurate OPA assessment can be also used for carotid artery stenosis diagnosis [ref]. Nonetheless, the measurement stability and reliability needs to be further explored. For the DCT examinations, a physical contact between the corneal surface and a tonometer tip is important to obtain reliable estimation of the OPA while minimizing influences of the corneal properties. For example, the tonometer tip has to be positioned on the patient’s cornea for at least 4–5 s during the measurement. [ref] If the patient is not able to prevent eye movements during that time, IOP measurement is disturbed, resulting in lower reading quality. Also, the damping induced by physical contact between corneal surface and the probing tip degrades the mechanical responsiveness, and thus might hinder to visualize the occurrence of systolic and diastolic phases in a singular ocular pulse. This resolution limitation in DCT technique was conquered by imaging systems. High-resolution ocular hemodynamic profile can be depicted by measuring ocular blood flow or velocity, which are another possible parameters being used for ocular hemodynamic analysis. Color Doppler imaging (CDI) is by far the most commonly utilized and established methodology to measure aspects of ocular circulation in clinical practices. CDI is able to accurately visualize retrobulbar blood vessels, such as the ophthalmic, central retinal and can image temporal short irrelevant; posterior ciliary arteries as well as measure peak systolic blood flow (PSV) and end diastolic blood flow (EDV) velocities. Other approaches, such as Laser Doppler flowmeter (LDF), the retina vessel analyzer (RVA), Fourier-domain (FD) OCT, are also currently in use and measure different aspects of ocular blood flow. Aforementioned techniques, however, require highly skilled, experienced technicians and can be expensive. Further, the availability of imaging technologies is greatly limited. To facilitate frequent and on-demand monitoring of ocular hemodynamics, implantable or wearable sensors are a promising approach [ref] pushing through the availability limitations in aforementioned ophthalmic instruments and imaging technologies. However, performance of the current sensor technology [ref] was not yet able to offer superior sensitivity and sufficient temporal resolution compared with the CDI technique; with remarkable sensing resolution, the CDI technique determines essential ocular hemodynamic parameters, such as PSV, EDV, RI, extracted from systolic and diastolic pattern analysis. It is important to note that the hemodynamic phase classification is a key step towards understanding the dynamic ocular perfusion associated with ocular blood flow, whereas the profiling resolution of current ocular sensors is not sufficient to perceive systolic and diastolic phases [ref]. If it is possible to continuously record high-resolution ocular perfusion pattern via an implantable or wearable sensor framework, leading us to retrieve hemodynamic factors with respect to chronic ocular disease progression for long-term perspective, it will be beneficial in suggesting new ophthalmic pathologies, earlier disease detection, and better treatment options. Although extensive studies have been conducted in many implantable and wearable sensors, none of the reported methods offer an accurate, easy-touse ocular monitoring technology for routine recording of highresolution ocular perfusion.</t>
  </si>
  <si>
    <t>P Jankowski, D Czarnecka, K Styczkiewicz, M Brzozowska-Kiszka, M Loster, M Kloch Badelek, J Wilinski, K Kawecka-Jaszcz</t>
  </si>
  <si>
    <t>PREDICTIVE VALUE OF CENTRAL SYSTOLIC AND DIASTOLIC PRESSURE IN CORONARY PATIENTS. RESULTS FROM THE AORTIC BLOOD PRESSURE AND SURVIVAL STUDY: 3A.04</t>
  </si>
  <si>
    <t>http://dx.doi.org/10.1097/01.hjh.0000378295.58544.a7</t>
  </si>
  <si>
    <t>10.1097/01.hjh.0000378295.58544.a7</t>
  </si>
  <si>
    <t>http://journals.lww.com/00004872-201006001-00061</t>
  </si>
  <si>
    <t>M Proença, P Renevey, F Braun, G Bonnier, ...</t>
  </si>
  <si>
    <t>Pulse wave analysis techniques</t>
  </si>
  <si>
    <t>… Cuffless Blood Pressure …</t>
  </si>
  <si>
    <t>https://link.springer.com/chapter/10.1007/978-3-030-24701-0_8</t>
  </si>
  <si>
    <t>https://scholar.google.com/scholar?cites=15681244636824104496&amp;as_sdt=2005&amp;sciodt=2007&amp;hl=en</t>
  </si>
  <si>
    <t>… systolic arterial pressure. Marey [2] significantly improved on Vierodt’s rather bulky sphygmograph by making it portable … : the translation of PWA features into estimates of blood pressure …</t>
  </si>
  <si>
    <t>https://www.researchgate.net/profile/Martin-Proenca/publication/335665021_Pulse_Wave_Analysis_Techniques/links/5e15b5cca6fdcc283761d4d1/Pulse-Wave-Analysis-Techniques.pdf</t>
  </si>
  <si>
    <t>https://scholar.google.com/scholar?q=related:MG7mFer4ntkJ:scholar.google.com/&amp;scioq=wearable+blood+pressure+monitoring+estimation+systolic+diastolic+cuffless&amp;hl=en&amp;as_sdt=2007</t>
  </si>
  <si>
    <t>F. Halberg, G. Cornelissen, R. Sothern, D. Hillman, Yoshihiko Watanabe, E. Haus, O. Schwartzkopff, W. Best</t>
  </si>
  <si>
    <t>Decadal Cycles in the Human Cardiovascular System.</t>
  </si>
  <si>
    <t>Seven of the eight authors of this report each performed physiologic self-surveillance, some around the clock for decades. We here document the presence of long cycles (decadals, including circaundecennians) in the time structure of systolic (S) and diastolic (D) blood pressure (BP) and heart rate (HR). Because of the non-stationary nature in time and space of these and other physiologic and environmental periodic components that, like the wind, can appear and disappear in a given or other geographic location at one or another time, they have been called "Aeolian". The nonlinear estimation of the uncertainties of the periods (τs) of two or more variables being compared has been used to determine whether these components are congruent or not, depending on whether their CIs (95% confidence intervals) overlap or not. Among others, congruence has been found for components with τs clustering around 10 years in us and around us. There is a selective assortment among individuals, variables and cycle characteristics (mean and circadian amplitude and acrophase). Apart from basic interest, like other nonphotic solar signatures such as transyears with periods slightly longer than one year or about 33-year Brückner-Egeson-Lockyer (BEL) cycles, about 10-year and longer cycles present in 7 of 7 self-monitoring individuals are of interest in the diagnosis of Vascular Variability Anomalies (VVAs), including MESOR-hypertension, and others. Some of the other VVAs, such as a circadian overswing, i.e., CHAT (Circadian Hyper-Aplitude-Tension), or an excessive pulse pressure, based on repeated 7-day around-the-clock records, can represent a risk of severe cardiovascular events, greater than that of a high BP. The differential diagnosis of physiologic cycles, infradians (components with a τ longer than 28 hours) as well as circadians awaits the collection of reference values for the infradian parameters of the cycles described herein. Just as in stroke-prone spontaneously hypertensive rats during the weeks after weaning CHAT precedes an elevation of the BP MESOR, a decadal overswing seems to precede the occurrence of high BP in two of the subjects here examined. Only around-the-clock monitoring in health for the collection of reference values will allow on their basis the differential diagnosis of the onsets of a circadian versus a circadecadal overswing in BP and the specification whether, and if so, when to initiate hypotensive non-drug or drug treatment.</t>
  </si>
  <si>
    <t>S PS, D UNNI</t>
  </si>
  <si>
    <t>PPG BASED BLOOD PRESSURE MONITORING AND PREDICTION USING MACHINE LEARNING</t>
  </si>
  <si>
    <t>ripublication.com</t>
  </si>
  <si>
    <t>https://www.ripublication.com/ijaerspl20/ijaerv15n1spl_06.pdf</t>
  </si>
  <si>
    <t>… be used as PTT for cuffless calculation of BP with its special … monitoring enabled herein by the portable cuffless BP sensor… An innovative form of estimating systolic blood pressure …</t>
  </si>
  <si>
    <t>https://scholar.google.com/scholar?q=related:kVbBjr3ch4AJ:scholar.google.com/&amp;scioq=wearable+blood+pressure+monitoring+estimation+systolic+diastolic+cuffless&amp;hl=en&amp;as_sdt=2007</t>
  </si>
  <si>
    <t>LP Yao, Z Pan</t>
  </si>
  <si>
    <t>Cuff-less blood pressure estimation from photoplethysmography signal and electrocardiogram</t>
  </si>
  <si>
    <t>Physical and Engineering Sciences in Medicine</t>
  </si>
  <si>
    <t>https://link.springer.com/article/10.1007/s13246-021-00989-1</t>
  </si>
  <si>
    <t>https://scholar.google.com/scholar?cites=9330115669988326720&amp;as_sdt=2005&amp;sciodt=2007&amp;hl=en</t>
  </si>
  <si>
    <t>10.1007/s13246-021-00989-1</t>
  </si>
  <si>
    <t>… Blood Pressure(BP) measurement not only could provide individual’s health condition … called systolic blood pressure(SBP) and diastolic blood pressure (DBP), respectively. The mean …</t>
  </si>
  <si>
    <t>https://scholar.google.com/scholar?q=related:QL31zsQ6e4EJ:scholar.google.com/&amp;scioq=wearable+blood+pressure+monitoring+estimation+systolic+diastolic+cuffless&amp;hl=en&amp;as_sdt=2007</t>
  </si>
  <si>
    <t>S. D. De Hert</t>
  </si>
  <si>
    <t>Noninvasive hemodynamic monitoring devices: new tools or just another toy?</t>
  </si>
  <si>
    <t>http://dx.doi.org/10.1097/ALN.0000000000000227</t>
  </si>
  <si>
    <t>10.1097/ALN.0000000000000227</t>
  </si>
  <si>
    <t>1065 May 2014 I N this month’s issue of ANesthesiology, Kim et al.1 report on a systematic review and metaanalysis of studies assessing the accuracy and precision of continuous noninvasive arterial pressure monitoring devices. The question is of interest and has clinical relevance in view of the growing trend in the area of hemodynamic monitoring to obtain a maximum of information using minimally invasive devices. This trend has first appeared in the noninvasive (or minimally invasive) assessment of cardiac output and its derived variables. such new devices have been developed to replace direct measurements obtained via cannulation of arterial and/or central venous vessels. Basically, these devices rely on computer software and algorithms developed by industry to provide an estimation of the different variables. Although successive software versions progressively yielded more reliable data, there are still clinical situations in which data obtained with noninvasive cardiac output measurements not truly reflect the patient’s hemodynamic condition.2 in the last few years, this trend of noninvasively estimating hemodynamic variables has extended to the assessment of arterial pressures.3 The reasons for such development are straightforward. on the one hand, patients undergoing high-risk surgery and/ or presenting with multiple comorbidities may require close hemodynamic monitoring with beat-to-beat arterial pressure analysis. on the other hand, potential occurrence of mechanical, thrombotic, and infectious complications described with invasive cannulation of an artery may warrant the search for a less invasive approach. Currently, the continuous noninvasive arterial pressure monitoring systems that are commercially available are Nexfin (BMeye B.V., Amsterdam, The Netherlands), CNAP (CNsystems, graz, Austria), and t-line (tensys Medical inc., san Diego, CA). The first two are based on the principle of volume clamp already developed in 1973 by Penaz,4 whereas the latter is based on the principle of arterial tonometry.5 From the analysis by Kim et al. it seems that the studies published on the commercially available technologies (n = 14) show an overall pooled bias of −1.8 ± 12.4 mmhg for systolic arterial pressure, 6.0 ± 8.6 mmhg for diastolic arterial pressure, and 3.9 ± 8.7 mmhg for mean arterial pressure. These limits do not satisfy the standards that have been established for the validation of automatic arterial pressure monitoring by the Association for the Advancement of Medical instrumentation.6 it is therefore concluded that both accuracy (closeness of a measurement value to its actual true value) and precision (the degree to which repeated measurements under unchanged conditions show the same results, i.e., reproducibility) may—for the moment— not be sufficient to allow for reliable clinical decision making. it is to be expected that in the future further development of software and refining of the algorithms used will enhance reliability of the different noninvasive systems for continuous arterial blood pressure measurements. Nevertheless, a number of considerations need to be taken into account when deciding to implement such devices in daily clinical practice. First, the type of patients who need continuous blood pressure measurements also frequently necessitates regular blood sampling for the assessment of various biochemical variables. The presence of an arterial line greatly facilitates such sampling, and the use of a noninvasive system for continuous blood pressure monitoring will not avoid the necessity for arterial blood sampling in a majority of cases. Noninvasive Hemodynamic Monitoring Devices</t>
  </si>
  <si>
    <t>T. Shipilova, I. Pshenichnikov, D. Karai, E. Ripul'k, Iu L Kaĭk</t>
  </si>
  <si>
    <t>[24-hour heart rate profile in assessment of target organs in women with arterial hypertension].</t>
  </si>
  <si>
    <t>AIM To study relationships of 24-hour heart rate (HR) profile with involvement of the heart and kidney in women with arterial hypertension (AH).   MATERIAL We examined women (n=273) aged 40-70 years with essential 2-3 degree AH.   METHODS Blood pressure (BP) measurements (8 times in a week), electrocardiography, echocardiography, ambulatory BP monitoring, complex laboratory diagnostics.   RESULTS Less than 10% HR lowering was registered in 22.7% of patients. Compared with the group with normal HR profile this group was characterized by high levels of clinical systolic and diastolic BP (SBP, DBP), mean 24-hour BP, nocturnal BP, SBP time index, as well as low levels of 24-hour SBP, HR, and HR variability. Same group had also significantly greater left atrial dimensions, and higher values of NT-proBNP and total risk according to SCORE (Systematic Coronary Risk Estimation). Correlation analysis revealed significant reverse association between 24-hour HR index which reflected circadian character of cardiac rhythm, left atrial dimension (r=-0.212) and NT-proBNP (r=-0.346). Flat HR profile was not statistically significant for detection of cardiac pathology (odds ratio 1.19; 95% confidence interval from 0.67 to 2.14).   CONCLUSION Insufficient nocturnal HR lowering in women with AH was not associated with significant changes of the myocardium and kidney and clear cat links with dyslipidemia, obesity, and smoking.</t>
  </si>
  <si>
    <t>P. Alcântara, C. Alcântara, F. Veloso, C. Moreira</t>
  </si>
  <si>
    <t>DIFFERENCES IN CENTRAL SYSTOLIC, DIASTOLIC BLOOD PRESSURE AND PULSE WAVE VELOCITY BETWEEN SEVERE HYPERTENSIVE PATIENTS (HT) AFTER SIX MONTHS OF CONTROLLED HYPERTENSION</t>
  </si>
  <si>
    <t>http://dx.doi.org/10.1097/01.hjh.0000571900.50711.2a</t>
  </si>
  <si>
    <t>10.1097/01.hjh.0000571900.50711.2a</t>
  </si>
  <si>
    <t>http://journals.lww.com/jhypertension/Fulltext/10.1097/01.hjh.0000571900.50711.2a</t>
  </si>
  <si>
    <t>T. Arai, T. Lee, R. Cohen</t>
  </si>
  <si>
    <t>Cardiac output and stroke volume estimation using a hybrid of three models</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</si>
  <si>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TransonicTM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</si>
  <si>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Nadezhda Ezhova, Irina Khomova, Elena Shavarova, Elena Bazdyreva, Zhanna Kobalava</t>
  </si>
  <si>
    <t>EARLY RENAL DAMAGE IN YOUNG HYPERTENSIVE SUBJECTS: LINK WITH OFFICE AND 24-HOUR AMBULATORY SYSTOLIC AND DIASTOLIC BLOOD PRESSURE</t>
  </si>
  <si>
    <t>http://dx.doi.org/10.1097/01.hjh.0000747948.79546.f4</t>
  </si>
  <si>
    <t>10.1097/01.hjh.0000747948.79546.f4</t>
  </si>
  <si>
    <t>https://journals.lww.com/10.1097/01.hjh.0000747948.79546.f4</t>
  </si>
  <si>
    <t>C. Landry</t>
  </si>
  <si>
    <t>Accurate Blood Pressure Estimation during Activities of Daily Living: A Wearable Cuffless Solution</t>
  </si>
  <si>
    <t>http://dx.doi.org/10.1109/JBHI.2021.3054597</t>
  </si>
  <si>
    <t>https://www.scopus.com/inward/citedby.uri?partnerID=HzOxMe3b&amp;scp=85100456695&amp;origin=inward</t>
  </si>
  <si>
    <t>10.1109/JBHI.2021.3054597</t>
  </si>
  <si>
    <t>https://api.elsevier.com/content/irrelevant; abstract/scopus_id/85100456695</t>
  </si>
  <si>
    <t>classical ML; NARX; model; PAT; regression</t>
  </si>
  <si>
    <t>-2.96±8.42; -1.99±6.70</t>
  </si>
  <si>
    <t>data imbalance leads to high accuracy. model calibrated during testing day 4 months and 6 months</t>
  </si>
  <si>
    <t>50m</t>
  </si>
  <si>
    <t>TW Wang, JY Syu, HW Chu, YL Sung, L Chou, E Escott, ...</t>
  </si>
  <si>
    <t>Intelligent Bio-Impedance System for Personalized Continuous Blood Pressure Measurement</t>
  </si>
  <si>
    <t>https://www.mdpi.com/2079-6374/12/3/150</t>
  </si>
  <si>
    <t>… provides one-shot systolic BP (SBP) and diastolic BP (DBP) … channel PPG-based cuffless BP estimation model that involved … To this end, this study aims to develop a wearable intelligent …</t>
  </si>
  <si>
    <t>https://www.mdpi.com/2079-6374/12/3/150/pdf</t>
  </si>
  <si>
    <t>A. Leite-Moreira, R. Adão</t>
  </si>
  <si>
    <t>Mobile cardiology during the COVID-19 outbreak</t>
  </si>
  <si>
    <t>http://dx.doi.org/10.1093/cvr/cvaa270</t>
  </si>
  <si>
    <t>10.1093/cvr/cvaa270</t>
  </si>
  <si>
    <t>The digital revolution is everywhere, influencing almost every part of our lives and it is here to stay, redesign, and disrupt. Healthcare is quickly becoming digital, as society is leveraging mobile applications (apps) for consultation, first diagnosis, physical fitness, improving adherence to therapies, obtaining medications, amongst many others. In the wake of the coronavirus disease-2019 (COVID-19) pandemic, digitalization waves coupled with the potential of the mobile app improvement technology have protected the world from falling apart. The ability of COVID-19 to quickly spread across every country globally has made the collection of population-scale data, to help tackle the pandemic, extremely challenging. Thus, in an effort to aid real-time epidemiology monitoring, Drew et al. have unveiled a free mobile app called the COVID Symptom Study, which collects daily symptoms reports from millions of users in the UK. This app provides a guided interface to report a range of individual demographic data and risk factors and, with continuous use, participants can submit daily updates on symptoms, information on healthcare visits, SARS-CoV-2 testing results, and if they are seeking healthcare support, the level of intervention and associated outcomes. This unique prospective population-based study is helping to monitor the community dynamics of COVID-19 and to categorize populations with high symptom outbreaks. Indeed, a recent analysis of this data has shown that there are six distinct ‘types’ of COVID-19, each distinguished by a particular cluster of symptoms with differing clinical needs, creating a potential predictive tool for the need for respiratory support in severe COVID-19. The application of these digital tools for disease surveillance and control allows data collection not only for long-term studies but also for immediate public health use. In line with this, special care should be directed to the cardiovascular system due to the complex interaction with COVID-19. Indeed, pre-existing cardiovascular diseases (CVD) have been associated with a worse prognosis and a more severe progression of COVID-19, whereas COVID-19 itself can also induce arrhythmia, cardiac injury, fulminant myocarditis, heart failure, pulmonary embolism, and disseminated intravascular coagulation. Due to the unknown long-term consequences, regular cardiovascular risk assessment should be considered also in all patients who survive COVID-19. As isolation and quarantine remain the most effective tools to control the outbreak, the use of mobile health (mHealth) technology, a subset of digital health that uses mobile apps and wireless devices (wearables), may help to address the barriers to cardiovascular education, disease prevention, cardiac rehabilitation, and therapy guidance (Figure 1). Emerging evidences support using mHealth in the management of modifiable risk factors to prevent CVD, having a significant impact on physical activity levels, reductions in systolic and diastolic blood pressure, improved smoking cessation rates, weight reduction, and diabetes control. There is also growing use of mHealth technologies in remote patient monitoring and surveillance for disease decompensation, monitoring key metrics and symptoms in patients with chronic heart disease such as heart failure (HF) and myocardial infarction. Such programmes often use mHealth tools as part of a monitoring system that allows direct transmission of key variables (e.g. blood pressure) to healthcare teams in an effort to reduce hospitalizations and improve diagnosis and survival. Also, mobile apps and text messaging interventions to deliver cardiac rehabilitation are being settled and tested for those who have existing heart disease but cannot attend in-person rehabilitation programmes, along with the ability to personalize healthcare per patient. These devices generate an enormous amount of data, requiring big data and artificial intelligence expertise and technology for maximal extraction of its potential. In the context of a global pandemic and in the absence of analytic outcomes data to guide evidence-based decision-making, the advantages for mHealth tools implementation are: (i) to guarantee suitable, sensitive, and timely therapy of CVD patients; (ii) to reduce the risk of COVID-19 exposure to patients and healthcare workers; and (iii) to limit resource use under settings of constraint. Additionally, the psychological impact of the pandemic on patients is significant. Recent data suggest that the admission rate for acute cardiac conditions during the COVID-19 pandemic is much lower than expected, pointing to the reduced access to emergency medical services due the contagion fear in hospitals and, consequently, the mHealth importance in this context. However, epidemiological studies documenting mortality at home and in hospital during the COVID-19 epidemic compared with previous years during the same period will probably clarify this. mHealth is a promising tool to ensure rapid and appropriate delivery of cardiac care that may help in filling the gap of fractured healthcare systems, especially in lowand middle-income countries (LMICs). Though, despite the substantial excitement surrounding these digital tools, access to mHealth, unless supplemented financially, may limit its usefulness in the most vulnerable populations. Moreover, there is already an overwhelming number of cardiovascular mHealth options available to</t>
  </si>
  <si>
    <t>Anthony Dart</t>
  </si>
  <si>
    <t>Faculty Opinions recommendation of Invasively measured aortic systolic blood pressure and office systolic blood pressure in cardiovascular risk assessment: A prospective cohort study.</t>
  </si>
  <si>
    <t>http://dx.doi.org/10.3410/f.726500430.793523975</t>
  </si>
  <si>
    <t>10.3410/f.726500430.793523975</t>
  </si>
  <si>
    <t>J Adebolu</t>
  </si>
  <si>
    <t>Lorentz Force Velocimetry as a Non-Invasive Blood Pressure Measurement Method</t>
  </si>
  <si>
    <t>https://search.proquest.com/openview/2fe76b59ca5836dcc60914bd4be24dcb/1?pq-origsite=gscholar&amp;cbl=18750&amp;diss=y</t>
  </si>
  <si>
    <t>… A wearable blood pressure could be made based on this method and would be cuff-less, non-… [14] Empirically derived algorithms are used to estimate systolic and diastolic pressure …</t>
  </si>
  <si>
    <t>https://scholar.google.com/scholar?q=related:EmSXEBbFQrkJ:scholar.google.com/&amp;scioq=wearable+blood+pressure+monitoring+estimation+systolic+diastolic+cuffless&amp;hl=en&amp;as_sdt=2007</t>
  </si>
  <si>
    <t>irrelevant; flow rate; lorentz force velocimetry</t>
  </si>
  <si>
    <t>L. Armitage, A. Mahdi, B. Lawson, C. Roman, T. Fanshawe, L. Tarassenko, A. Farmer, P. Watkinson</t>
  </si>
  <si>
    <t>Screening for Hypertension in the INpatient Environment(SHINE): a protocol for a prospective study of diagnostic accuracy among adult hospital patients</t>
  </si>
  <si>
    <t>http://dx.doi.org/10.1136/bmjopen-2019-033792</t>
  </si>
  <si>
    <t>10.1136/bmjopen-2019-033792</t>
  </si>
  <si>
    <t>Introduction A significant percentage of patients admitted to hospital have undiagnosed hypertension. However, present hypertension guidelines in the UK, Europe and USA do not define a blood pressure threshold at which hospital inpatients should be considered at risk of hypertension, outside of the emergency setting. The objective of this study is to identify the optimal in-hospital mean blood pressure threshold, above which patients should receive postdischarge blood pressure assessment in the community. Methods and analysis Screening for Hypertension in the INpatient Environment is a prospective diagnostic accuracy study. Patients admitted to hospital whose mean average daytime blood pressure after 24 hours or longer meets the study eligibility threshold for mean daytime blood pressure (≥120/70 mm Hg) and who have no prior diagnosis of, or medication for hypertension will be eligible. At 8 weeks postdischarge, recruited participants will wear an ambulatory blood pressure monitor for 24 hours. Mean daytime ambulatory blood pressure will be calculated to assess for the presence or absence of hypertension. Diagnostic performance of in-hospital blood pressure will be assessed by constructing receiver operator characteristic curves from participants’ in-hospital mean systolic and mean diastolic blood pressure (index test) versus diagnosis of hypertension determined by mean daytime ambulatory blood pressure (reference test). Ethics and dissemination Ethical approval has been provided by the National Health Service Health Research Authority South Central—Oxford B Research Ethics Committee (19/SC/0026). Findings will be disseminated through national and international conferences, peer-reviewed journals and social media.</t>
  </si>
  <si>
    <t>A. Khosravi, M. Rowzati, M. Gharipour, M. Fesharaki, S. Shirani, Shahnaz Shahrokhi, Mahnaz Jozan, Elham Khosravi, Z. Khosravi, N. Sarrafzadegan</t>
  </si>
  <si>
    <t>Hypertension control in industrial employees: findings from SHIMSCO study</t>
  </si>
  <si>
    <t>BACKGROUND: Hypertension prevention and control are among the most important public health priorities. We evaluated the impacts of a workplace intervention project “Stop Hypertension in Mobarakeh Steel Company” (SHIMSCO) on controlling hypertension in industrial workers. METHODS: The study was carried out in Mobarakeh Steel Company in Isfahan among 7286 male workers and employees. All individuals were evaluated for the presence of hypertension (HTN). According to examinations, 500 subjects with systolic blood pressure (SBP) ≥ 140 mmHg, and/or diastolic blood pressure (DBP) ≥ 90 mmHg, and/or those using antihypertensive medications were confirmed to have HTN and thus included in this study. They were questioned for sociodemographic characteristics, past medical history and medication use. They received an educational program including healthy lifestyle and self-care recommendations of HTN management and control as well as training for accurate blood pressure measurement and home monitoring for two years. SBP, DBP, weight, height and routine lab tests were measured for all hypertensive subjects before and after the interventions. Paired t-test, generalized estimation equation (GEE) and ordinary linear regression (OLR) were used for statistical analysis in SPSS. RESULTS: The comparison of SBP and DBP before and after the educational program showed significant reductions in both parameters (−7.97 ± 14.72 and −2.66 ± 9.96 mmHg, respectively). However, a greater decrease was detected in case of DBP. GEE showed SBP and DBP to decrease about −0.115 and −0.054 mmHg/month. OLR also revealed reductions of 4.88 and 2.57 mmHg respectively in SBP and DBP upon adding each antihypertensive drug. CONCLUSION: SHIMSCO, a 3-year interventional project in workplaces, was effective in reducing SBP and DBP among hypertensive employees and workers. We conclude that implementing simple educational programs in worksites can improve the management and control of hypertension and perhaps other chronic diseases.</t>
  </si>
  <si>
    <t>Mina Hosseininasab, Abdolreza Norouzy, Mohsen Nematy, Shokoufeh Bonakdaran</t>
  </si>
  <si>
    <t>Low-Glycemic-Index Foods Can Decrease Systolic and Diastolic Blood Pressure in the Short Term</t>
  </si>
  <si>
    <t>International Journal of Hypertension</t>
  </si>
  <si>
    <t>Hindawi Limited</t>
  </si>
  <si>
    <t>http://dx.doi.org/10.1155/2015/801268</t>
  </si>
  <si>
    <t>10.1155/2015/801268</t>
  </si>
  <si>
    <t>2090-0384</t>
  </si>
  <si>
    <t>http://downloads.hindawi.com/journals/ijhy/2015/801268.pdf</t>
  </si>
  <si>
    <t>S. Bhardwaj, N. Verma, V. Narain, Vinod Kumar, K. Bhardwaj, Saumya Mishra, C. Ram</t>
  </si>
  <si>
    <t>Chronic Supplementation of Melatonin restores Impaired Circadian Rhythm in Patients with Coronary Artery Disease</t>
  </si>
  <si>
    <t>http://dx.doi.org/10.5005/JP-JOURNALS-10043-0078</t>
  </si>
  <si>
    <t>10.5005/JP-JOURNALS-10043-0078</t>
  </si>
  <si>
    <t>Blood pressure (BP) has a characteristic and reproducible circadian pattern with high values during the day and low values at night. Previous studies have shown that in patients with coronary artery disease (CAD), the nocturnal dip of BP is absent or blunted, which may be correlated to the reduced melatonin levels or altered melatonin–cortisol interplay. Our objective was to assess the effect of bedtime melatonin administration on circadian pattern of BP and heart rate (HR) in CAD patients. One hundred CAD patients were recruited for the study. General health records were individually maintained. Each study participant was given a 5 mg pure melatonin supplement each night at bedtime for a period of 1 year. A 24 hour/7 day ambulatory blood pressure monitoring (ABPM) using ambulatory blood pressure monitor and serum melatonin level estimations were done initially, after 6 months, and after 1 year of melatonin supplementation. The rhythmic parameters of systolic BP (SBP) and diastolic BP (DBP), HR, viz. midline-estimating statistic of rhythm (MESOR), double amplitude, acrophase, 3 hour fractionated hyperbaric index (HBI) were significantly reduced and serum melatonin concentration significantly increased after 6 and 12 months of exogenous melatonin supplementation. Circadian hyperamplitude tension (CHAT) incidence decreased as melatonin treatment progressed. The number of subject diagnosed with CHAT was as follows: 37/100 at the beginning, 17/100 after 6 months, and 6/100 after 12 months. These data suggest that 5 mg/day melatonin treatment improved and restored the circadian pattern of BP in CAD subjects.</t>
  </si>
  <si>
    <t>G Sannino, I De Falco, G De Pietro</t>
  </si>
  <si>
    <t>Non-invasive risk stratification of hypertension: A systematic comparison of machine learning algorithms</t>
  </si>
  <si>
    <t>… of Sensor and Actuator Networks</t>
  </si>
  <si>
    <t>https://www.mdpi.com/774806</t>
  </si>
  <si>
    <t>https://scholar.google.com/scholar?cites=7191890849437689533&amp;as_sdt=2005&amp;sciodt=2007&amp;hl=en</t>
  </si>
  <si>
    <t>… of its risk stratification, by using wearable monitoring devices … account the Cuff-Less Blood Pressure Estimation Data Set … accurate estimation of both systolic and diastolic blood pressure …</t>
  </si>
  <si>
    <t>https://www.mdpi.com/2224-2708/9/3/34/pdf</t>
  </si>
  <si>
    <t>https://scholar.google.com/scholar?q=related:vaYdkJ-6zmMJ:scholar.google.com/&amp;scioq=wearable+blood+pressure+monitoring+estimation+systolic+diastolic+cuffless&amp;hl=en&amp;as_sdt=2007</t>
  </si>
  <si>
    <t>Aisa Dinda Mitra, Helmi Arifin, Harrizul Rivai</t>
  </si>
  <si>
    <t>The Effect of Captopril on the Decrease of Systolic and Diastolic Blood Pressure in Hypertension Rat with Kidney Dysfunction Complications</t>
  </si>
  <si>
    <t>International Journal of Pharmaceutical Sciences and Medicine</t>
  </si>
  <si>
    <t>Zain Publications</t>
  </si>
  <si>
    <t>http://dx.doi.org/10.47760/ijpsm.2021.v06i05.003</t>
  </si>
  <si>
    <t>10.47760/ijpsm.2021.v06i05.003</t>
  </si>
  <si>
    <t>2519-9889</t>
  </si>
  <si>
    <t>The most commonly used antihypertensives in Indonesia vary according to the age of the patient. At the age of 40-60 years, angiotensin-converting enzyme inhibitor (ACEi) and calcium channel blockers (CCBs) are usually given to older patients. All age groups were treated with a combination of CCB and angiotensin receptor blocker (ARB). Captopril is one of the ACE inhibitor classes, and captopril can lower blood pressure, improve renal impairment, and suppress kidney inflammation through the inactivation of NF-κB in hypertensive mice. Hypertension is closely related to renal dysfunction, requiring blood pressure to be lowered to the normotensive range to prevent progressive kidney damage. In the acute reperfusion stage, captopril prevents excessive angiotensin II synthesis, improves renal dysfunction, inhibited intrarenal inflammation, and better histopathologic findings. Most of the renoprotective effects of captopril occur in the acute reperfusion stage. At the same time, captopril significantly reduces NO availability, exacerbates intrarenal hypoxia, and exacerbates oxidative stress. This study aims to determine the effect of captopril on systolic blood pressure and diastolic blood pressure. In this study, all experimental animals were made hypertensive first by inducing 8% NaCl for 21 days given orally. Then the group with renal complications was induced by administering gentamicin for seven days provided intraperitoneally. Blood creatinine levels were measured using a Photometer5010V5 +. Measurement of systolic blood pressure and diastolic blood pressure using the Non-Invasive Blood Pressure (NIBP) instrument. The data from this study were analyzed using two-way ANOVA. The results showed that complications of renal dysfunction in hypertensive rats had a significant effect on reducing systolic blood pressure and diastolic blood pressure (p ˂ 0.05). The administration of captopril at doses of 1.25 mg, 2.5 mg, and 5 mg significantly affected decreased systolic blood pressure and diastolic blood pressure (p ˂ 0.05). Captopril 5 mg dose was the most effective in lowering systolic blood pressure and diastolic blood pressure.</t>
  </si>
  <si>
    <t>V. Katsi, G. Vamvakou, T. Makris, I. Kallikazaros, D. Tousoulis</t>
  </si>
  <si>
    <t>[PP.15.13] DIPPING STATUS IS CHARACTERIZED BY AUGMENTED ADMINISTRATION OF BENZODIAZEPINES AND ELEVATED ARTERIAL STIFFNESS</t>
  </si>
  <si>
    <t>http://dx.doi.org/10.1097/01.hjh.0000491938.73062.7c</t>
  </si>
  <si>
    <t>10.1097/01.hjh.0000491938.73062.7c</t>
  </si>
  <si>
    <t>Objective: Blunted reduction of blood pressure (BP) fall as well as psychological stress have both been related to adverse cardiovascular prognosis and potentially share the altered sympathetic tone as a common pathophysiological substrate. We hypothesised that dipping status might be correlated with benzodiazepine's administration (sympatholytic action) in the setting of essential hypertension (EH). Design and method: Our population consisted of 134 consecutive subjects with stage I-II untreated EH (aged 52 ± 9 years, 72 male, office BP = 151/97 mmHg).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In conclusion, non-dippers compared to dippers hypertensives are characterized by increased benzodiazepine's administration, impaired arterial elasticity and more pronounced activation of proatherogenic mechanisms.</t>
  </si>
  <si>
    <t>YJ Wang, CY Sue</t>
  </si>
  <si>
    <t>Noninvasive Blood Pressure Measurement Using PVDF Fibers Fabricated by NFES and A Photoplethysmography Sensor</t>
  </si>
  <si>
    <t>Journal of Automation and Control Engineering Vol</t>
  </si>
  <si>
    <t>joace.org</t>
  </si>
  <si>
    <t>http://www.joace.org/uploadfile/2019/0614/20190614042206705.pdf</t>
  </si>
  <si>
    <t>https://scholar.google.com/scholar?cites=13641882811249928751&amp;as_sdt=2005&amp;sciodt=2007&amp;hl=en</t>
  </si>
  <si>
    <t>… Estimating blood pressure through a cuffless method has … systolic blood pressure, and the valley corresponds to the … to arterial blood pressure for an autonomous, wearable blood …</t>
  </si>
  <si>
    <t>https://scholar.google.com/scholar?q=related:LyoPmCO0Ub0J:scholar.google.com/&amp;scioq=wearable+blood+pressure+monitoring+estimation+systolic+diastolic+cuffless&amp;hl=en&amp;as_sdt=2007</t>
  </si>
  <si>
    <t>Kana Elka, Monique Rotty, Johan Winata, Janry Pangemanan, A. Lucia Panda</t>
  </si>
  <si>
    <t>The Pulse Wave Velocity is Linearly Correlated with Resting Systolic and Diastolic Blood Pressure in Hypertensive Patients</t>
  </si>
  <si>
    <t>Indonesian Journal of Cardiology</t>
  </si>
  <si>
    <t>http://dx.doi.org/10.30701/ijc.v39i1.791</t>
  </si>
  <si>
    <t>10.30701/ijc.v39i1.791</t>
  </si>
  <si>
    <t>2620-4762</t>
  </si>
  <si>
    <t>Introduction: Aortic stiffness is an independent predictor for cardiovascular event. If arteries lose their natural elasticity, systolic blood pressure become higher and dia­stolic blood pressure become lower. Method of evaluating arterial stiffness is aortic pulse wave velocity (PWV). Therefore, PWV has a potential application for screening vascular damage in large population.2 Recent reports have shown that PWV obtained by noninvasive automatic devices (i.e. tonometry, cuff pressure) is not only a marker of vascular damages, but also a prognostic predictor in patients with hypertension.3 The aim of this study is to investigate the correlation between PWV and systolic and diastolic blood pressure. Methods : Male hypertensive patients, aged 40-60 years old who underwent Doppler Vascular were included in this study. The measurement of carotid-femoral PWV is made by dividing the distance (from the carotid point to the femoral point) by the so-called transit time (the time of travel of the foot of the wave over the distance). Hence, PWV = D (meters)/Dt (seconds). The correlation between PWV and systolic and diastolic blood pressure were analysed using linear regression test. Results : A total 40 patients were included in this study. Those were significant correla­tion between PWV and systolic (R=0.473, p=0.002) and diastolic (R=0.454, p=0.003) blood pressure. Conclusion : increasing PWV is linearly associated with systolic and diastolic blood pressure.   Abstrak Pendahuluan: Kekakuan aorta adalah prediktor independen untuk kejadian kardiovaskular. Jika elastisitas alami arteri hilang, tekanan darah sistolik menjadi lebih tinggi dan tekanan darah diastolik menjadi lebih rendah. Metode evaluasi kekakuan arteri adalah kecepatan gelombang pulsasi (pulse wave velocity/PWV). Oleh karena itu, PWV dapat diterapkan untuk skrining kerusakan vaskular pada populasi besar.2 Laporan terbaru menunjukkan bahwa PWV yang diperoleh dengan perangkat otomatis non-invasif (yaitu tonometri, tekanan manset) tidak hanya merupakan penanda kerusakan vaskular, tetapi juga prediktor prognostik pada pasien dengan hipertensi.3 Tujuan dari penelitian ini adalah untuk mengetahui hubungan antara PWV dan tekanan darah sistolik dan diastolik. Metode: Pasien pria dengan hipertensi, berusia 40-60 tahun yang menjalani Doppler Vascular dimasukkan dalam penelitian ini. Pengukuran PWV karotid-femoralis dilakukan dengan membagi jarak (dari titik karotid ke titik femoral) dengan waktu transit. Oleh karena itu, PWV = D (meter) / Dt (detik). Korelasi antara tekanan darah PWV dan sistolik dan diastolik dianalisis dengan menggunakan uji regresi linier. Hasil: Sebanyak 40 pasien dimasukkan dalam penelitian ini. Itu adalah korelasi yang signifikan antara tekanan darah PWV dan sistolik (R = 0,473, p = 0,002) dan diastolik (R = 0,454, p = 0,003). Kesimpulan: Peningkatan PWV berhubungan linear dengan tekanan darah sistolik dan diastolik.</t>
  </si>
  <si>
    <t>http://ijconline.id/index.php/ijc/article/download/791/462</t>
  </si>
  <si>
    <t>B Manamperi, C Chitraranjan</t>
  </si>
  <si>
    <t>A Robust Neural Network-Based Method to Estimate Arterial Blood Pressure Using Photoplethysmography.</t>
  </si>
  <si>
    <t>2019 IEEE 19th International …</t>
  </si>
  <si>
    <t>https://ieeexplore.ieee.org/abstract/document/8941881/</t>
  </si>
  <si>
    <t>https://scholar.google.com/scholar?cites=10508355505507298921&amp;as_sdt=2005&amp;sciodt=2007&amp;hl=en</t>
  </si>
  <si>
    <t>… using consumer-grade/wearable devices, which leaves their … Systolic Blood Pressure (SBP) that represents the highest … , it is preferable to develop a cuff-less and easy-to-use system …</t>
  </si>
  <si>
    <t>https://ieeexplore.ieee.org/iel7/8936463/8941582/08941881.pdf</t>
  </si>
  <si>
    <t>https://scholar.google.com/scholar?q=related:aW5IF6gt1ZEJ:scholar.google.com/&amp;scioq=wearable+blood+pressure+monitoring+estimation+systolic+diastolic+cuffless&amp;hl=en&amp;as_sdt=2007</t>
  </si>
  <si>
    <t>Shicheng Fan, Li Dan, Lingju Meng, W. Zheng, A. Elias, Xihua Wang</t>
  </si>
  <si>
    <t>Improved response time of flexible microelectromechanical sensors employing eco-friendly nanomaterials.</t>
  </si>
  <si>
    <t>http://dx.doi.org/10.1039/c7nr05218a</t>
  </si>
  <si>
    <t>10.1039/c7nr05218a</t>
  </si>
  <si>
    <t>Flexible force/pressure sensors are of interest for academia and industry and have applications in wearable technologies. Most of such sensors on the market or reported in journal publications are based on the operation mechanism of probing capacitance or resistance changes of the materials under pressure. Recently, we reported the microelectromechanical (MEM) sensors based on a different mechanism: mechanical switches. Multiples of such MEM sensors can be integrated to achieve the same function of regular force/pressure sensors while having the advantages of ease of fabrication and long-term stability in operation. Herein, we report the dramatically improved response time (more than one order of magnitude) of these MEM sensors by employing eco-friendly nanomaterials-cellulose nanocrystals. For instance, the incorporation of polydimethysiloxane filled with cellulose nanocrystals shortened the response time of MEM sensors from sub-seconds to several milliseconds, leading to the detection of both diastolic and systolic pressures in the radial arterial blood pressure measurement. Comprehensive mechanical and electrical characterization of the materials and the devices reveal that greatly enhanced storage modulus and loss modulus play key roles in this improved response time. The demonstrated fast-response flexible sensors enabled continuous monitoring of heart rate and complex cardiovascular signals using pressure sensors for future wearable sensing platforms.</t>
  </si>
  <si>
    <t>Chang-Sheng Sheng, Bang-Chuan Hu, Jun Zou, Yan Li, Ji-Guang Wang</t>
  </si>
  <si>
    <t>J-004 ALBUMINURIA IN RELATION TO THE SINGLE AND COMBINED EFFECTS OF SYSTOLIC AND DIASTOLIC BLOOD PRESSURE IN CHINESE</t>
  </si>
  <si>
    <t>http://dx.doi.org/10.1097/01.hjh.0000408048.63894.ec</t>
  </si>
  <si>
    <t>10.1097/01.hjh.0000408048.63894.ec</t>
  </si>
  <si>
    <t>http://journals.lww.com/00004872-201111002-00069</t>
  </si>
  <si>
    <t>Kaspar F. Bachmann, L. Zwicker, K. Nettelbeck, D. Casoni, P. Heinisch, Hansjörg Jenni, M. Haenggi, David Berger</t>
  </si>
  <si>
    <t>Assessment of Right Heart Function during Extracorporeal Therapy by Modified Thermodilution in a Porcine Model</t>
  </si>
  <si>
    <t>http://dx.doi.org/10.1097/ALN.0000000000003443</t>
  </si>
  <si>
    <t>10.1097/ALN.0000000000003443</t>
  </si>
  <si>
    <t>Background: Veno-arterial extracorporeal membrane oxygenation therapy is a growing treatment modality for acute cardiorespiratory failure. Cardiac output monitoring during veno-arterial extracorporeal membrane oxygenation therapy remains challenging. This study aims to validate a new thermodilution technique during veno-arterial extracorporeal membrane oxygenation therapy using a pig model. Methods: Sixteen healthy pigs were centrally cannulated for veno-arterial extracorporeal membrane oxygenation, and precision flow probes for blood flow assessment were placed on the pulmonary artery. After chest closure, cold boluses of 0.9% saline solution were injected into the extracorporeal membrane oxygenation circuit, right atrium, and right ventricle at different extracorporeal membrane oxygenation flows (4, 3, 2, 1 l/min). Rapid response thermistors in the extracorporeal membrane oxygenation circuit and pulmonary artery recorded the temperature change. After calculating catheter constants, the distributions of injection volumes passing each circuit were assessed and enabled calculation of pulmonary blood flow. Analysis of the exponential temperature decay allowed assessment of right ventricular function. Results: Calculated blood flow correlated well with measured blood flow (r2 = 0.74, P &lt; 0.001). Bias was −6 ml/min [95% CI ± 48 ml/min] with clinically acceptable limits of agreement (668 ml/min [95% CI ± 166 ml/min]). Percentage error varied with extracorporeal membrane oxygenation blood flow reductions, yielding an overall percentage error of 32.1% and a percentage error of 24.3% at low extracorporeal membrane oxygenation blood flows. Right ventricular ejection fraction was 17 [14 to 20.0]%. Extracorporeal membrane oxygenation flow reductions increased end-diastolic and end-systolic volumes with reductions in pulmonary vascular resistance. Central venous pressure and right ventricular ejection fractions remained unchanged. End-diastolic and end-systolic volumes correlated highly (r2 = 0.98, P &lt; 0.001). Conclusions: Adapted thermodilution allows reliable assessment of cardiac output and right ventricular behavior. During veno-arterial extracorporeal membrane oxygenation weaning, the right ventricle dilates even with stable function, possibly because of increased venous return. In 16 healthy pigs that received veno-arterial extracorporeal membrane oxygenation support via central cannulation, a novel adaptation of thermodilution cardiac output assessment provided reliable estimation of right ventricular cardiac output and right ventricular function. Future studies appear warranted to determine whether this method of modified thermodilution can be used to accurately assess right ventricular output and function during veno-arterial extracorporeal membrane oxygenation support. Supplemental Digital Content is available in the text.</t>
  </si>
  <si>
    <t>Adnan Vilic</t>
  </si>
  <si>
    <t>Vital Signs Monitoring and Interpretation for Critically Ill Patients</t>
  </si>
  <si>
    <t>In current clinical practice, vital signs such as heart rate, blood pressure, oxygen saturation level, respiratory rate and temperature are continuously measured for critically ill patients. Monitored by medical devices, each vital sign provides information about basic body functions and allows medical staff to intervene if health deteriorates. It has been documented that most of the alarms provided by the devices do not require actions, and that this occurs mainly because the signals are treated individually without context. The overload in alarms forces medical staff to make priority decisions, and can cause critical scenarios leading to a patient’s death be overseen. The focus of this project was investigating clinical applicability of combining vital signs for critically ill patients. Several approaches were developed and tested with increasingly homogeneous patient groups. The first study presents a data-driven approach to representation of a patient’s physiological condition by combining vital signs into Early Warning Scores (EWS). Data were collected for 57 critically ill patients who had each been admitted to the intensive care unit at Bispebjerg Hospital for several days. To evaluate the estimation of physiological condition, text-based electronic health records (EHR) were collected, and time-labeled entries were extracted through algorithms from Natural Language Processing (NLP). The combination of EWS and NLP enabled the development of a system which could present and quantify a physiological condition timeline for patients. Promising results were obtained with EWS as measure, in which patients with EWS ≥ 8.5 passed away while all patients who were admitted for over 53 hours with EWS &lt; 6.5 survived. The second study focused on ischemic stroke patients at Zealand University Hospital. Since all patients had same cause of admission and similar comorbidities, they were a more homogeneous critical patient group than in the first study. To predict the degree of disability after one day of admission, features based on vital signs and medical history were used in two prediction models. An introduced queue-based multiple linear regression (qMLR) model achieved best results with a root mean square error (RMSE) of RMSE = 3.11 on a Scandinavian Stroke Scale (SSS) where degree of disability ranged from 0 46. Worse outcomes were observed in patients who had pulse &gt; 80 and a negative correlation between systolic and diastolic blood pressures during the first two hours of admission. The final study dealt with classification of diabetes mellitus (DM) in ischemic stroke patients, where current findings indicate that one third of patients have unrecognized DM. A support vector machine was trained using vital signs and medical history, and correctly classified whether patients had DM with an accuracy of 87.5%. The overall conclusion is that vital signs have high potential in applications for critically ill patients. Context-awareness through grouping with existing admission data is a prerequisite, unless vital signs are used to detect a specifically defined pathological events.</t>
  </si>
  <si>
    <t>Ingrid Bezerra Barbosa Costa, Daniel Schwade, G. A. Macêdo, R. A. Browne, L. F. Farias-Junior, Y. A. Freire, Júlio Sócrates, Kevin F. Boreskie, T. Duhamel, Eduardo Caldas Costa</t>
  </si>
  <si>
    <t>Acute antihypertensive effect of self-selected exercise intensity in older women with hypertension: a crossover trial</t>
  </si>
  <si>
    <t>http://dx.doi.org/10.2147/CIA.S207254</t>
  </si>
  <si>
    <t>10.2147/CIA.S207254</t>
  </si>
  <si>
    <t>Purpose Acute reduction in blood pressure (BP) following an exercise session is evidenced in controlled settings with formal supervision in hypertensive older populations. This study investigated the effect of a self-selected exercise (SSE)-intensity session on ambulatory BP in hypertensive older women in a “real-world” setting. Methods Twenty inactive older women with hypertension (64.9±4.5 years) were included in this randomized, controlled, crossover trial. After baseline assessments, participants performed 30 minutes of an SSE-intensity session on an outdoor track and a control session, separated by 7-10 days. Heart rate (HR), rating of perceived exertion (RPE), and affective response were assessed. Ambulatory BP was monitored for 20 hours following both sessions. Paired t-tests and generalized estimation were used for data analysis. Results Participants exercised at 5.1±1.1 km/h, spent ~90% of the exercise time at moderate–vigorous intensity (≥40% of heart rate reserve). SSE-intensity session was reported as light (RPE 11.0±1.5) and pleasant (affect 3.4±1.2). SSE-intensity session elicited reductions in systolic BP in the first 6 hours postexercise (6.0 mmHg, CI 2.7–9.3 mmHg; P&lt;0.001). Average systolic BP in the 20-hour (−3.4 mmHg, CI −5.9 to −0.9 mmHg; P=0.010) and awake (−4.0 mmHg, CI −6.4 to −1.6 mmHg; P=0.003) periods were lower following SSE-intensity session compared to control session. No differences were observed in average systolic BP during asleep period and diastolic BP during the 20-hour awake and asleep periods between the SSE-intensity session and control session (P&gt;0.05). Conclusion An SSE-intensity session elicited a reduction in ambulatory systolic BP in inactive older women with hypertension during awake and 20-hour periods. Also, the SSE-intensity session was reported as light and pleasant.</t>
  </si>
  <si>
    <t>J WANG, J STAESSEN, S FRANKLIN, R FAGARD, F GUEYFFIER</t>
  </si>
  <si>
    <t>Systolic and diastolic blood pressure lowering as determinants of cardiovascular outcome on antihypertensive drug treatment</t>
  </si>
  <si>
    <t>http://dx.doi.org/10.1016/j.amjhyper.2005.03.266</t>
  </si>
  <si>
    <t>10.1016/j.amjhyper.2005.03.266</t>
  </si>
  <si>
    <t>http://academic.oup.com/ajh/article-pdf/18/S4/95A/333923/18_S4_95Aa.pdf</t>
  </si>
  <si>
    <t>T. Petelina, N. Musikhina, L. Gapon, K. Avdeeva</t>
  </si>
  <si>
    <t>[PP.18.07] RELATIONSHIP OF ELASTIC VASCULAR WALL PROPERTIES, RENAL FUNCTION AND INFLAMMATORY BIOCHEMICAL MARKERS IN HYPERTENSIVE PATIENTS WITH METABOLIC DISORDERS</t>
  </si>
  <si>
    <t>http://dx.doi.org/10.1097/01.hjh.0000523674.71699.26</t>
  </si>
  <si>
    <t>10.1097/01.hjh.0000523674.71699.26</t>
  </si>
  <si>
    <t>Objective: To study the elastic properties of vascular wall, 24-hour blood pressure (BP) profile, parameters of renal function, biochemical parameters and their relationship with metabolic disorders in patients with arterial hypertension (AH) and metabolic disorders (abdominal obesity and dyslipidemia). Design and method: 130 patients (mean age 47.20 ± 9.6 years) were divided into 2 groups. The main group (group 1) included 77 subjects with AH degree I-III and MD (mass body index (MBI) 34.5 ± 3.9 kg/m2) and the control group (group 2) contained 53 subjects with AH without MD. The parameters of 24-hour BP monitoring, sphygmography, renal function (microalbuminuria, creatinine and estimation glomerular filtration rate (eGFR) using MDRD formule), parameters of the lipid profile, inflammatory markers – homocysteine, C-reactive protein (hs-CRP) and fibrinogen were estimated. Results: In group 1 there was registered significant increase in mean 24-hour and daytime systolic BP (SBP), time and square indices, in night time SBP and diastolic BP variability (p &lt; 0.001); in sphygmography indices (cardio-ankle vascular index (CAVI), pulse wave velocity (PVW) and anklebrachial index (ABI) (p &lt; 0.01); in parameters of renal function - microalbuminuria and eGFR (p &lt; 0.001); in biochemical parameters - total cholesterol, fibrinogen (p &lt; 0.016) and hs-CRP level (p = 0.04) compared to group 2. In group 1 correlation analysis revealed a positive correlation between microalbuminuria and PWV-R (p = 0.039), creatinine and R-ABI (p = 0.007), eGFR and L-ABI (p = 0.05), hs-CRP and CAVI and between fibrinogen and eGFR (p &lt; 0.05). Besides, regression analysis method in patients with AH degree I revealed a positive relationship of creatinine with PWV-L (R2 = 0.14, p = 0.03), in patients with AH degree II - creatinine with CAVI and MBI (R2 = 0.451, p = 0.004 and p = 0.012). Conclusions: The relationship between elastic parameters of vascular wall, inflammatory markers, parameters of renal function and MBI has a pathogenetic basis for the progression of hypertension and impaired function of the target organ.</t>
  </si>
  <si>
    <t>E LIBHABER</t>
  </si>
  <si>
    <t>Changes in systolic but not diastolic blood pressure in response to antihypertensive therapy predict regression of left ventricular mass index</t>
  </si>
  <si>
    <t>http://dx.doi.org/10.1016/s0895-7061(02)02721-8</t>
  </si>
  <si>
    <t>10.1016/s0895-7061(02)02721-8</t>
  </si>
  <si>
    <t>http://academic.oup.com/ajh/article-pdf/15/S3/165A/607268/15_S3_165A.pdf</t>
  </si>
  <si>
    <t>G Chan, R Cooper, M Hosanee, ...</t>
  </si>
  <si>
    <t>Multi-site photoplethysmography technology for blood pressure assessment: challenges and recommendations</t>
  </si>
  <si>
    <t>https://www.mdpi.com/565514</t>
  </si>
  <si>
    <t>https://scholar.google.com/scholar?cites=17777980854888341789&amp;as_sdt=2005&amp;sciodt=2007&amp;hl=en</t>
  </si>
  <si>
    <t>… for a wearable, cuff-less, and non-invasive BP monitor that is … , HH Adaptive blood pressure estimation from wearable PPG … (use of pressure sensors on the artery to detect systolic BP), …</t>
  </si>
  <si>
    <t>https://www.mdpi.com/2077-0383/8/11/1827/pdf</t>
  </si>
  <si>
    <t>https://scholar.google.com/scholar?q=related:HaFQT2UTuPYJ:scholar.google.com/&amp;scioq=wearable+blood+pressure+monitoring+estimation+systolic+diastolic+cuffless&amp;hl=en&amp;as_sdt=2007</t>
  </si>
  <si>
    <t>Hamdi Pusuroglu, Ozgur Akgul, Mehmet Erturk, Ismail Bolat, Omer Tasbulak, Vesile Ornek, Mehmet Gul, Sinem O. Ozyilmaz, Hayriye A. Yildirim, Uğur Kokturk, Emre Yilmaz, Ali K. Kalkan, Gunduz Durmuş</t>
  </si>
  <si>
    <t>Assessment of relationship between galectin-3 and ambulatory ECG-based microvolt T-wave alternans in sustained systolic-diastolic hypertension patients</t>
  </si>
  <si>
    <t>http://dx.doi.org/10.1097/mbp.0000000000000197</t>
  </si>
  <si>
    <t>10.1097/mbp.0000000000000197</t>
  </si>
  <si>
    <t>https://journals.lww.com/10.1097/MBP.0000000000000197</t>
  </si>
  <si>
    <t>M. Tadic, B. Ivanović, V. Celic</t>
  </si>
  <si>
    <t>Does a nondipping pattern impact the right ventricle in hypertensive patients?</t>
  </si>
  <si>
    <t>http://dx.doi.org/10.1097/MBP.0b013e32835136ce</t>
  </si>
  <si>
    <t>10.1097/MBP.0b013e32835136ce</t>
  </si>
  <si>
    <t>ObjectiveThe purpose of this study was to determine the influence of a nondipping arterial blood pressure pattern on the right ventricular (RV) structure, diastolic, and global function in recently diagnosed hypertensive patients. MethodsThis cross-sectional study included 189 recently diagnosed hypertensive patients. All participants underwent 24 h ambulatory blood pressure monitoring and a complete two-dimensional echocardiography examination. We determined the ratio of early diastolic transtricuspid and septal areas of the tricuspid annulus flow velocities (E/e′)t, as well as appropriate time intervals for the estimation of the Tei index. RV hypertrophy was defined by RV wall thickness of at least 6.0 mm in men and at least 5.5 mm in women. ResultsThe dipping blood pressure pattern was found in 107 (57%) participants, whereas the nondipping pattern was present in 82 (43%) hypertensive patients. The RV wall thickness as well as the (E/e′)t ratio (5.12±1.03 vs. 5.81±1.12, P&lt;0.001) and the RV Tei index (0.42±0.08 vs. 0.48±0.11, P&lt;0.001) were increased in the nondippers (4.2±0.84 vs. 4.7±0.87 mm, P&lt;0.001). Analyses revealed that 24 h, daytime, and night-time systolic blood pressure, the nondipping status, and the left ventricular mass index were independently associated with RV wall thickness (P&lt;0.001 for all). The same parameters, along with RV wall thickness, were identified as independent predictors of RV diastolic function [(E/e′)t] and RV global function (RV Tei index), respectively. ConclusionRV structure, diastolic, and global functions were significantly impaired in nondipper hypertensive patients. A nondipping blood pressure pattern represents one of the independent predictors of RV diastolic and global function as well as RV hypertrophy.</t>
  </si>
  <si>
    <t>M Guo, H Ni, AQ Chen</t>
  </si>
  <si>
    <t>OfficeBP: noninvasive continuous blood pressure monitoring based on PPT in office environment</t>
  </si>
  <si>
    <t>… ACM International Symposium on Wearable …</t>
  </si>
  <si>
    <t>https://dl.acm.org/doi/abs/10.1145/3410530.3414398?casa_token=cjnFTth0s5IAAAAA:kPNtqQD0erbxgwLXN9Zo6Ujihwh947jlLFxpEGTnKeyJQ7NO7dygH-cghAzdG95hpBFPB8-IOdE</t>
  </si>
  <si>
    <t>10.1145/3410530.3414398</t>
  </si>
  <si>
    <t>… of diastolic blood pressure 4.81 mmHg, systolic blood pressure … a variety of cuff-less blood pressure monitoring applications … to improve the cuff-less blood pressure estimation results …</t>
  </si>
  <si>
    <t>https://dl.acm.org/doi/pdf/10.1145/3410530.3414398?casa_token=KNlBqQJzdf8AAAAA:sRvd-2tiyf1cm3j-2ClxK6qB88NWC0g43EZbdrIaPBz23FtuoUqkMvSFsfJ60ngipcXVMUn0g5g</t>
  </si>
  <si>
    <t>https://scholar.google.com/scholar?q=related:roJtZ42O3hgJ:scholar.google.com/&amp;scioq=wearable+blood+pressure+monitoring+estimation+systolic+diastolic+cuffless&amp;hl=en&amp;as_sdt=2007</t>
  </si>
  <si>
    <t>A. Lubas, G. Żelichowski, A. Próchnicka, M. Wiśniewska, M. Saracyn, Z. Wańkowicz</t>
  </si>
  <si>
    <t>Renal vascular response to angiotensin II inhibition in intensive antihypertensive treatment of essential hypertension</t>
  </si>
  <si>
    <t>http://dx.doi.org/10.5114/aoms.2010.14464</t>
  </si>
  <si>
    <t>10.5114/aoms.2010.14464</t>
  </si>
  <si>
    <t>Introduction High blood pressure (BP) leads to target organ damage. It is suggested that regression of early organ lesions is possible on condition of BP normalization. The study objective was to assess whether permanent reduction of BP to the recommended values modifies renal vascular response to acute angiotensin II inhibition in the Doppler captopril test (DCT) in patients with essential hypertension (EH). Material and methods Twenty-nine persons (58 kidneys) were found eligible for the study: 18 patients with EH and 11 healthy volunteers constituting the control group. Glomerular filtration rate estimation (eGFR), 24-h ambulatory BP monitoring (ABPM) and DCT with evaluation of renal resistive index change (ΔRI) were performed before and after a 6-month period of intensive antihypertensive therapy (IAT). Additional ABPM was performed at the end of IAT. Results The mean IAT period was 8.5 ±2.4 months. The mean 24-h values of systolic and diastolic BP in the EH group were significantly lower in the IAT period than at the beginning and at the end of the study. Significantly lower systolic and diastolic BP (p &lt; 0.05) and improvement of renal function (eGFR 121 ±38 vs. 139 ±40 ml/min, p &lt; 0.001) were found after IAT as compared to initial values. Before IAT, ΔRI was significantly lower in the EH group as compared to the controls, but no such differences were found after IAT. Conclusions In EH patients, intensive BP lowering to the recommended values was associated with improvement of renal function and normalisation of renal vascular response to acute angiotensin II inhibition.</t>
  </si>
  <si>
    <t>A Chandrasekhar, K Natarajan, M Yavarimanesh, ...</t>
  </si>
  <si>
    <t>An iPhone application for blood pressure monitoring via the oscillometric finger pressing method</t>
  </si>
  <si>
    <t>https://www.nature.com/articles/s41598-018-31632-x</t>
  </si>
  <si>
    <t>https://scholar.google.com/scholar?cites=9472627045359280010&amp;as_sdt=2005&amp;sciodt=2007&amp;hl=en</t>
  </si>
  <si>
    <t>… mmHg for systolic BP and −9.4 and 9.7 mmHg for diastolic BP (n = … force measurement specifications above, we estimate that 95… that cuff-less and calibration-free BP monitoring may be …</t>
  </si>
  <si>
    <t>https://scholar.google.com/scholar?q=related:it9lEByIdYMJ:scholar.google.com/&amp;scioq=wearable+blood+pressure+monitoring+estimation+systolic+diastolic+cuffless&amp;hl=en&amp;as_sdt=2007</t>
  </si>
  <si>
    <t>Н. Н. Кушнаренко, Т. А. Медведева, Анатолий Васильевич Говорин, М. Ю. Мишко, Марина Владимировна Чистякова</t>
  </si>
  <si>
    <t>Клинические закономерности формирования структурно-функциональных нарушений левого желудочка у пациентов с подагрой, ассоциированной с артериальной гипертензией</t>
  </si>
  <si>
    <t>http://dx.doi.org/10.17802/2306-1278-2018-7-1-38-47</t>
  </si>
  <si>
    <t>10.17802/2306-1278-2018-7-1-38-47</t>
  </si>
  <si>
    <t>Aim. To study the patterns of structural and functional left ventricular dysfunction in men with gout. Methods. 114 men with gout with either an intermittent course (n = 80, mean age 46.34±6.14 years) or chronic (n = 34, mean age 49.03± 5.66 years) were enrolled in the study. All patients underwent daily monitoring of blood pressure (DMBM), echocardiography (Echo-CG) with the further identification of the architectonic pattern of the left ventricle and estimation of diastolic function with the Doppler Echo-CG. Results. The main study group consisted of 98 patients (85.9%) with arterial hypertension. The comparison group was composed of 16 (14.1%) patients without elevated blood pressure (BP). Left ventricular dysfunction was found in 67.6% of patients with gout. Importantly, its prevalence increased with the presence of arterial hypertension and its course duration. 52% of men with gout associated with hypertension had concentric left ventricular hypertrophy. Patients with extreme-dipping of nocturnal blood pressure were more frequently found among normotonics (39.2% vs. 13.8%), whereas patients without nocturnal blood pressure dipping and nocturnal BP elevation (nondippers and night-peakers, 41.6% vs. 18.9%) among those suffering from arterial hypertension. Positive correlations between serum uric acid and the LV myocardial mass index (r = 0.32, p&lt;0.05), left ventricular irrelevant; posterior wall thickness (r = 0.42, p&lt;0.001) and interventricular septum thickness (r = 0,38, p&lt;0.001), as well as between the mean daily readings of systolic blood pressure (r = 0.31, p&lt;0.05), diurnal and nocturnal indices of systolic and diastolic blood pressure (r = 0.29; p&lt;0.05 and r = 0.33, p&lt;0.001 and r = 0.29, p&lt;0.05 and r = 0.41, p&lt;0.001, respectively) have been found. Conclusion. The correlations between severe clinical course of gout, left ventricular remodeling pattern and alterations in its diastolic filling have been established. The presence of arterial hypertension contributes to the development of hemodynamically unfavorable left ventricular pattern, such as concentric hypertrophy, and pathological 24-hour blood pressure profile (nocturnal blood pressure elevation). Alterations of left ventricular diastolic filling interplay with left ventricular myocardial mass, left ventricular architectonic pattern and uric acid levels.</t>
  </si>
  <si>
    <t>T. Arai, Kichang Lee, R. Cohen</t>
  </si>
  <si>
    <t>Cardiac output and stroke volume estimation using a hybrid of three Windkessel models</t>
  </si>
  <si>
    <t>http://dx.doi.org/10.1109/IEMBS.2010.5627225</t>
  </si>
  <si>
    <t>10.1109/IEMBS.2010.5627225</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</si>
  <si>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</si>
  <si>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D Fujita, A Suzuki</t>
  </si>
  <si>
    <t>Evaluation of the possible use of PPG waveform features measured at low sampling rate</t>
  </si>
  <si>
    <t>https://ieeexplore.ieee.org/abstract/document/8704947/</t>
  </si>
  <si>
    <t>https://scholar.google.com/scholar?cites=14754820609450590801&amp;as_sdt=2005&amp;sciodt=2007&amp;hl=en</t>
  </si>
  <si>
    <t>… in the estimation of cuff-less blood pressure, arteriosclerosis, … The performance of smartphone cameras and wearable … , data except for that of the systolic peak is unclear. There are …</t>
  </si>
  <si>
    <t>https://ieeexplore.ieee.org/iel7/6287639/8600701/08704947.pdf</t>
  </si>
  <si>
    <t>https://scholar.google.com/scholar?q=related:UULqfiunw8wJ:scholar.google.com/&amp;scioq=wearable+blood+pressure+monitoring+estimation+systolic+diastolic+cuffless&amp;hl=en&amp;as_sdt=2007</t>
  </si>
  <si>
    <t>R. Hall</t>
  </si>
  <si>
    <t>Pulmonary emboli: how subtle?</t>
  </si>
  <si>
    <t>Those of us who have considered ourselves diagnosticians have spent a good deal of our professional lives interpreting what our patients tell us: their descriptions of symptoms and the disturbed sensations coming from their malfunctioning bodies. We have tried to put ourselves in their bodies and to understand what they are experiencing. Few of us have had any (or more than a few) of the maladies we are called upon to diagnose. Consequently, I am documenting my own recent personal experience with pulmonary emboli and the subtle manner in which this potentially lethal disease presented.    In early August 2004, in the office of an unrelated specialist, my blood pressure was casually measured by a paramedical assistant, and I was informed that it was 120/80. I have had hypertension for a number of years and was under treatment with 2 antihypertensive agents. On treatment, I usually had readings of 150–160/90, and this normal reading seemed out of place. Luckily, after completion of this visit, I went to my office and had my blood pressure rechecked by the nurse and then by one of my colleagues. It was 200/100. At this point I put myself under the care of that colleague. In irrelevant; reply to the question of whether I had any symptoms, I could only irrelevant; reply that I had noted a little recent shortness of breath with effort. The degree, I had to admit, was not that which would have provoked consultation solely for this problem. There were no other symptoms: no chest pain, no respiratory infections, no cough, no hemoptysis, etc. Additionally, I had no symptoms of ischemic heart disease, and a coronary artery “calcium score” in 1996 had been zero—quite satisfying to a then 70-year-old cardiologist, still engaged in a busy and stressful practice and actively involved in a teaching program.    A thorough cardiovascular exam disclosed no cardiac abnormalities. No 3rd or 4th heart sound could be elicited and my jugular venous pressure was not elevated. There was mild chronic edema of the left leg below the knee, subsequent to a trimalleolar ankle fracture and open reduction in 1996 (the result of a pedestrian/automobile accident), a more recent accidental sprain of the left ankle and knee (June 2004), and a slow-healing blister on the sole of my left foot of recent origin. There was no calf pain or tenderness.    An electrocardiogram was normal. Echocardiographic examination of the heart revealed a left ventricular wall thickness of 1.3 mm; the indices of both systolic and diastolic function were normal. There was mild tricuspid regurgitation. The estimated pulmonary systolic pressure was 55 mmHg. Because I had been a chronic cigarette- and pipe-smoker until the age of 50, the dyspnea and elevated pulmonary pressure seemed to point to a chronic lung disorder.    I was referred to a pulmonologist. His examination revealed only a few crackles in my left lung base. Pulmonary function tests were mildly reduced from those determined some years earlier, yet they were still within the limits of normal. On the same day, a helical computed-tomographic (CT) scan of the chest with contrast was performed using a pulmonary embolism protocol. This revealed bilateral pulmonary emboli in lobar branches of the pulmonary arteries, multifocal in location. The most central component was on the right, in the inferior aspect of the hilum. The right, left, and main pulmonary trunks were free of filling defects. There was no evidence of pulmonary infarction (Fig. 1).        Fig. 1 This oblique coronal multiplanar reconstruction was obtained from a contrast-enhanced computed-tomographic scan of the chest using a 16-detector CT scanner. Contrast is well seen enhancing the main right and left pulmonary arteries. There are also ...        Enoxaparin sodium by subcutaneous injection was initiated immediately, and self-administered q12-hour treatment was continued at home. Warfarin was begun 3 days later. The enoxaparin was discontinued when the INR reached a therapeutic level. Several days after the diagnosis of multiple pulmonary emboli was made, venous Doppler studies of the left leg revealed partial deep calf vein obstruction with a “loose” thrombus tail at the popliteal level. It seemed that the left leg was the culprit source of my emboli. To my chagrin, calf thrombi to the popliteal level were present in the right leg as well.    Within days of the initiation of heparin treatment, there was a spontaneous diuresis of over 10 pounds of body weight and disappearance of the mild dyspnea. A repeat cardiac echo 8 days after the first revealed that the pulmonary pressure had fallen to 30 mmHg. Estimation of pulmonary pressure now required saline contrast to visualize the trivial tricuspid regurgitation. Saline contrast injection and Valsalva maneuvers excluded a irrelevant; patent foremen ovale; this relieved a concern of mine regarding the risk of paradoxical cerebral emboli and stroke in the presence of venous thromboembolic disease.    Bilateral lower extremity venous thrombotic disease (explainable on the left side but less so on the right) raised questions of other causes of thromboembolic disease. I had experienced no period of prolonged immobility, such as coach air travel (“economy-class syndrome”1) and no manifestations of a coagulation defect. Work-up for a coagulation defect could not be performed at this point because of anticoagulant therapy. Occult abdominal malignancy had to be considered. A colonoscopy in October 2003 had been negative for polyps and neoplastic disease. An abdominal CT scan with contrast was performed 8 days after my chest CT scan. No evidence of intra-abdominal disease was found, and the portion of my lower chest that was in the image disclosed considerable but not yet complete resolution of the pulmonary thrombus burden.    I have 2 reasons for documenting this tale of my good fortune, the least of which is the recording of a physician's perception of his own illness. There is no better description of how a particular malady is perceived and symptoms felt than that recorded by a physician himself. More important, however, is the documentation, from my own experience, of the paucity and subtle nature of the symptoms that may accompany multiple pulmonary thromboembolic disease. Since we know that pulmonary embolism can be silent, it should come as no surprise that even mild, otherwise unexplained dyspnea can be the solitary presentation of pulmonary embolic disease. This clinical presentation emphasizes something that we all know: pulmonary embolic disease can wear the cloak of a great masquerader and present subtly. In the United States, pulmonary embolism is the 3rd most common cause of death, with at least 650,000 cases recorded annually.2 This requires a constant high index of suspicion, regardless of one's specialty, since venous thromboembolism to the lungs occurs in patients treated by physicians from many diverse specialties.    In conclusion, I must not fail to comment on the skill and perceptiveness of the physicians (all professional colleagues) who cared for me as they pursued the miniscule clues that were present. I take no credit for the diagnosis, since at best I only “kibitzed” while they tracked down the diagnosis.      Robert J. Hall, MD    Emeritus Director, Cardiology Education, Texas Heart Institute and St. Luke's Episcopal Hospital; and Former Editor, Texas Heart Institute Journal</t>
  </si>
  <si>
    <t>ZD Liu, B Zhou, Y Li, M Tang, F Miao</t>
  </si>
  <si>
    <t>Continuous blood pressure estimation from electrocardiogram and photoplethysmogram during arrhythmias</t>
  </si>
  <si>
    <t>Frontiers in physiology</t>
  </si>
  <si>
    <t>frontiersin.org</t>
  </si>
  <si>
    <t>https://www.frontiersin.org/articles/10.3389/fphys.2020.575407/full</t>
  </si>
  <si>
    <t>https://scholar.google.com/scholar?cites=16078345114008098413&amp;as_sdt=2005&amp;sciodt=2007&amp;hl=en</t>
  </si>
  <si>
    <t>10.3389/fphys.2020.575407</t>
  </si>
  <si>
    <t>… monitoring during arrhythmias. The study aimed to investigate an indirect method for continuous and cuff-less BP estimation … error for the estimated systolic BP (SBP), diastolic BP (DBP) …</t>
  </si>
  <si>
    <t>https://scholar.google.com/scholar?q=related:bRaXyLHBId8J:scholar.google.com/&amp;scioq=wearable+blood+pressure+monitoring+estimation+systolic+diastolic+cuffless&amp;hl=en&amp;as_sdt=2007</t>
  </si>
  <si>
    <t>G. Knyshov, V. Maksymenko, I. Nastenko, E. K. Nosovets</t>
  </si>
  <si>
    <t>Estimation of Circulatory System Functioning in Groups of Individuals</t>
  </si>
  <si>
    <t>http://dx.doi.org/10.1007/978-3-642-23508-5_132</t>
  </si>
  <si>
    <t>10.1007/978-3-642-23508-5_132</t>
  </si>
  <si>
    <t>Using the serial clinical measurements and daily monitoring of blood pressure and heart rate were investigated functional connections of diastolic and systolic blood pressure and diastolic blood pressure as a function of heart rate. Nomograms of relationship of these indicators was constructed and the dynamics of blood pressure and heart rate of healthy persons and persons with circulatory failure and hypertension was analyzed. The clinical informativeness of this approach was estimated. Obtained nomogram can be used for noninvasive detection of failure of the circulatory system and evaluate the effectiveness of their correction. For better understanding of the changes in the circulatory system associated with age, have been built the percentile tables of blood pressure according to age in gender homogeneous groups of adults.</t>
  </si>
  <si>
    <t>Bryant Passage, Bassem Ibrahim, Roozbeh Jafari</t>
  </si>
  <si>
    <t>Real-time Signal-to-Noise Ratio Optimization of Bio-Impedance Signal for Cuffless Blood Pressure Monitoring</t>
  </si>
  <si>
    <t>http://dx.doi.org/10.1109/embc46164.2021.9630920</t>
  </si>
  <si>
    <t>10.1109/embc46164.2021.9630920</t>
  </si>
  <si>
    <t>http://xplorestaging.ieee.org/ielx7/9629355/9629471/09630920.pdf?arnumber=9630920</t>
  </si>
  <si>
    <t>M Chinali, G de Simone, G F Mureddu, S Masson, G Cacciatore, D Girfoglio, A P Maggioni, A Boccanelli</t>
  </si>
  <si>
    <t>Elevated B-Type Natriuretic Peptide Indicates Increased End-Diastolic Pressure in Patients with Mild-Moderate Heart Failure and Systolic Dysfunction: The AREA-IN-CHF Study</t>
  </si>
  <si>
    <t>http://dx.doi.org/10.2165/00151642-200714030-00068</t>
  </si>
  <si>
    <t>10.2165/00151642-200714030-00068</t>
  </si>
  <si>
    <t>N Maher, GA Elsheikh, WR Anis, T Emara</t>
  </si>
  <si>
    <t>Alexandria Engineering Journal</t>
  </si>
  <si>
    <t>https://www.sciencedirect.com/science/article/pii/S1110016821002775</t>
  </si>
  <si>
    <t>https://scholar.google.com/scholar?cites=6183781704895836920&amp;as_sdt=2005&amp;sciodt=2007&amp;hl=en</t>
  </si>
  <si>
    <t>… and 6.4 mmHg of systolic pressure (SP) and diastolic pressure (DP), … a cuff-less calibration free method for BP estimation using … to increase its mobility can be used in wearable devices. …</t>
  </si>
  <si>
    <t>https://scholar.google.com/scholar?q=related:-DLgkLI00VUJ:scholar.google.com/&amp;scioq=wearable+blood+pressure+monitoring+estimation+systolic+diastolic+cuffless&amp;hl=en&amp;as_sdt=2007</t>
  </si>
  <si>
    <t>G. Fierro, Fernando Silveira</t>
  </si>
  <si>
    <t>Ultra Low Power Tunable Filter for a Low Phase Shift on Electrocardiogram QRS-Complex Acquisition</t>
  </si>
  <si>
    <t>http://dx.doi.org/10.1109/SBCCI.2018.8533224</t>
  </si>
  <si>
    <t>10.1109/SBCCI.2018.8533224</t>
  </si>
  <si>
    <t>Filtering with low and controlled delay and very low power consumption is required for wearable biomedical signal acquisition applied in the time estimation between two events. Such is the case of cuffless, non-invasive blood pressure monitoring based on the transit time approach. This work presents an ultra low power integrated filter design with low phase shift. Simulation results show less than 2ms delay for the QRS complex of the Electrocardiogram (ECG) with a total current consumption of $I_{DD}= 2.1\mathbf{nA}$ at $V_{DD}=1.2\mathbf{V}$ of power supply. This performance is based on the filter transfer function selection, novel gm-C architecture and tuning procedure.</t>
  </si>
  <si>
    <t>Yuan-ting Zhang, Carmen C.Y. Poon, Chun-hung Chan, Martin W.W. Tsang, Kin-fai Wu</t>
  </si>
  <si>
    <t>A Health-Shirt using e-Textile Materials for the Continuous and Cuffless Monitoring of Arterial Blood Pressure</t>
  </si>
  <si>
    <t>http://dx.doi.org/10.1109/issmdbs.2006.360104</t>
  </si>
  <si>
    <t>10.1109/issmdbs.2006.360104</t>
  </si>
  <si>
    <t>http://xplorestaging.ieee.org/ielx5/4201240/4201241/04201273.pdf?arnumber=4201273</t>
  </si>
  <si>
    <t>Muskan Singla, Syed Azeemuddin, Prasad Sistla</t>
  </si>
  <si>
    <t>Accurate Fiducial Point Detection Using Haar Wavelet for Beat-by-Beat Blood Pressure Estimation</t>
  </si>
  <si>
    <t>http://dx.doi.org/10.1109/JTEHM.2020.3000327</t>
  </si>
  <si>
    <t>10.1109/JTEHM.2020.3000327</t>
  </si>
  <si>
    <t>Pulse Arrival Time (PAT) derived from Electrocardiogram (ECG) and Photoplethysmogram (PPG) for cuff-less Blood Pressure (BP) measurement has been a contemporary and widely accepted technique. However, the features extracted for it are conventionally from an isolated pulse of ECG and PPG signals. As a result, the estimated BP is intermittent. Objective: This paper presents feature extraction from each beat of ECG and PPG signals to make BP measurements uninterrupted. These features are extracted by employing Haar transformation to adaptively attenuate measurement noise and improve the fiducial point detection precision. Method: the use of only PAT feature as an independent variable leads to an inaccurate estimation of either Systolic Blood Pressure (SBP) or Diastolic Blood Pressure (DBP) or both. We propose the extraction of supplementary features that are highly correlated to physiological parameters. Concurrent data was collected as per the Association for the Advancement of Medical Instrumentation (AAMI) guidelines from 171 human subjects belonging to diverse age groups. An Adaptive Window Wavelet Transformation (AWWT) technique based on Haar wavelet transformation has been introduced to segregate pulses. Further, an algorithm based on log-linear regression analysis is developed to process extracted features from each beat to calculate BP. Results: The mean error of 0.43 and 0.20 mmHg, mean absolute error of 4.6 and 2.3 mmHg, and Standard deviation of 6.13 and 3.06 mmHg is achieved for SBP and DBP respectively. Conclusions: The features extracted are highly precise and evaluated BP values are as per the AAMI standards. Clinical Impact: This continuous real-time BP monitoring technique can be useful in the treatment of hypertensive and potential-hypertensive subjects.</t>
  </si>
  <si>
    <t>record level split without personalization; features are regressed on individual level</t>
  </si>
  <si>
    <t>ECG+PPG; many features</t>
  </si>
  <si>
    <t>classical ML; log-linear model; regression; feature extraction</t>
  </si>
  <si>
    <t>127±19; 76±15</t>
  </si>
  <si>
    <t>0.3±3.38; 0.57±1.9</t>
  </si>
  <si>
    <t>Xiangyu Fan, Y. Huang, Xiaorong Ding, Ningqi Luo, Chenglin Li, Ni Zhao, S. Chen</t>
  </si>
  <si>
    <t>Alignment‐Free Liquid‐Capsule Pressure Sensor for Cardiovascular Monitoring</t>
  </si>
  <si>
    <t>http://dx.doi.org/10.1002/adfm.201805045</t>
  </si>
  <si>
    <t>Wearable pressure sensors enable long‐term real‐time health monitoring in a noninvasive and power‐efficient way; however, the sensors are often required to be precisely applied at the optimal measurement spot, e.g., nearby radial artery, for signal acquisition, causing inconvenience for untrained users or the elders. In this paper, a wearable liquid‐capsule sensor platform embedded with a piezo‐resistive pressure sensor is presented for continuous, accurate, and alignment‐relaxed physiological monitoring, i.e., heart rate (HR) and blood pressure (BP) tracking. The flexible capsule design ensures comfort and good device conformation to any skin regions. For HR and BP measurements, experiments are performed on 12 human subjects. The results show that the capsuled sensor can continuously track: 1) HR with a mean absolute difference (MAD) of 0.88 beats per minute (bpm) and 2) BP with a MAD&lt;3 mmHg for both diastolic and systolic blood pressure. The new liquid‐capsule‐based sensor platform may help to realize an accurate, flexible, robust, and low‐power solution for next‐generation wearable health monitoring devices.</t>
  </si>
  <si>
    <t>pressure sensor</t>
  </si>
  <si>
    <t>classical ML; linear regression; poon model</t>
  </si>
  <si>
    <t>unclear but BP distribution was 113.6±3.0; 71.0±1.5 for one subject</t>
  </si>
  <si>
    <t>1.47; 2.93</t>
  </si>
  <si>
    <t>Qiwei Wu, Jie Yang, Guoyan Zheng, Xianwen Zhang, Yandong Zhang, Cai Xu, Jintian Tang</t>
  </si>
  <si>
    <t>http://dx.doi.org/10.1109/CISP-BMEI48845.2019.8966011</t>
  </si>
  <si>
    <t>10.1109/CISP-BMEI48845.2019.8966011</t>
  </si>
  <si>
    <t>Hypertension has become the most common chronic disease which brings a heavy medical burden to society. However, current intermittent measuring instruments, such as electronic sphygmomanometer, cannot monitor blood pressure (BP) in real time. At the same time, there are calibration steps in ambulatory measuring instruments represented by pulse arrival time (PAT)-based measuring instruments, which are inconvenient for patients. In order to overcome the above mentioned shortcomings, this study developed a wrist-based wearable real-time measurement system without calibration steps. Based on the hemodynamic principle of the linear relationship between the waveform parameters of Photoplethysmography (PPG)-Ballistocardiography (BCG) and BP, the systolic and diastolic blood pressure prediction results of this device had a correlation coefficient of 0.9 and 0.92, respectively, compared with the actual values. The MAD and RMSE were 3.08 ± 4.29 mmHg and 1.52 ± 2.20 mmHg correspondingly, which was superior to traditional PAT-based BP prediction devices. The results showed that the device has the advantages of simplicity and accuracy, which helps to improve the quality of life for patients and reduce the medical burden caused by hypertension.</t>
  </si>
  <si>
    <t>BCG+PPG; PTT; time domain features</t>
  </si>
  <si>
    <t>117±17.3; 66.4±9.8</t>
  </si>
  <si>
    <t>estimated SBP and DBP distribution</t>
  </si>
  <si>
    <t>Mico Yee-Man Wong, Carmen Chung-Yan Poon, Yuan-Ting Zhang</t>
  </si>
  <si>
    <t>Cardiovascular Engineering</t>
  </si>
  <si>
    <t>http://dx.doi.org/10.1007/s10558-009-9070-7</t>
  </si>
  <si>
    <t>10.1007/s10558-009-9070-7</t>
  </si>
  <si>
    <t>1567-8822</t>
  </si>
  <si>
    <t>http://link.springer.com/content/pdf/10.1007/s10558-009-9070-7.pdf</t>
  </si>
  <si>
    <t>E. Seaberg, A. Muñoz, Ming-Chou Lu, R. Detels, J. Margolick, S. Riddler, Carolyn M Williams, J. Phair</t>
  </si>
  <si>
    <t>Association between highly active antiretroviral therapy and hypertension in a large cohort of men followed from 1984 to 2003</t>
  </si>
  <si>
    <t>http://dx.doi.org/10.1097/01.aids.0000171410.76607.f8</t>
  </si>
  <si>
    <t>10.1097/01.aids.0000171410.76607.f8</t>
  </si>
  <si>
    <t>Objective:To examine the impact of HIV infection and highly active antiretroviral therapy on systolic and diastolic hypertension. Design:Cohort study with semi-annual assessment of the outcome. Methods:We studied 5578 participants of the Multicenter AIDS Cohort Study with blood pressure measurements obtained between 1984 and 2003. The primary outcomes were systolic hypertension (SH; systolic blood pressure &gt; 140 mmHg) and diastolic hypertension (DH; diastolic blood pressure &gt; 90 mmHg). Statistical analyses were performed using multiple logistic regression with robust variance estimation. Results:Of the 84 813 person-visits available for analysis, 7.3 and 8.0% showed SH and DH, respectively. Controlling for age, race, body mass index, and smoking, HIV positive men not taking antiretroviral therapy were significantly less likely than HIV negative men to have SH [odds ratio (OR), 0.79; 95% confidence interval (CI), 0.70–0.89], as were men taking mono/combination therapy (OR, 0.69; 95% CI, 0.59–0.80). The prevalence of SH among men taking highly active antiretroviral therapy (HAART) for less than 2 years was similar to that among HIV negative men (OR, 1.06; 95% CI, 0.87–1.30), but was significantly higher thereafter; for 2 to 5 years of HAART (OR, 1.51; 95% CI, 1.25–1.82) and for more than 5 years of HAART (OR, 1.70; 95% CI, 1.34–2.16). In contrast, DH was not significantly higher among men with prolonged HAART use compared to that among HIV negative controls. Conclusions:Prolonged HAART use was significantly associated with a higher prevalence of SH. This finding suggests that individuals taking HAART may be at increased risk of developing hypertension-related conditions and underscores the importance of blood pressure monitoring among these individuals.</t>
  </si>
  <si>
    <t>J Joseph, N PM, MI Shah, M Sivaprakasam</t>
  </si>
  <si>
    <t>Arterial compliance probe for cuffless evaluation of carotid pulse pressure</t>
  </si>
  <si>
    <t>PloS one</t>
  </si>
  <si>
    <t>journals.plos.org</t>
  </si>
  <si>
    <t>https://journals.plos.org/plosone/article?id=10.1371/journal.pone.0202480</t>
  </si>
  <si>
    <t>https://scholar.google.com/scholar?cites=15498750845341866665&amp;as_sdt=2005&amp;sciodt=2007&amp;hl=en</t>
  </si>
  <si>
    <t>… – ‘Affordable blood pressure measurement technologies for low … A portable device that operated in conjunction with a … from the systolic region is used in the measurement technique (…</t>
  </si>
  <si>
    <t>https://scholar.google.com/scholar?q=related:qRrjJsefFtcJ:scholar.google.com/&amp;scioq=wearable+blood+pressure+monitoring+estimation+systolic+diastolic+cuffless&amp;hl=en&amp;as_sdt=2007</t>
  </si>
  <si>
    <t>Fatemeh Heydari, Malikeh P. Ebrahim, Jean‐Michel Redoute, Keith Joe, Katie Walker, Alberto Avolio, Mehmet R. Yuce</t>
  </si>
  <si>
    <t>Clinical study of a chest‐based cuffless blood pressure monitoring system</t>
  </si>
  <si>
    <t>MEDICAL DEVICES &amp;amp; SENSORS</t>
  </si>
  <si>
    <t>http://dx.doi.org/10.1002/mds3.10091</t>
  </si>
  <si>
    <t>10.1002/mds3.10091</t>
  </si>
  <si>
    <t>2573-802X</t>
  </si>
  <si>
    <t>https://api.wiley.com/onlinelibrary/tdm/v1/articles/10.1002%2Fmds3.10091</t>
  </si>
  <si>
    <t>bioimpedance+CWR+ECG+PPG; PTT; PEP; PAT</t>
  </si>
  <si>
    <t>personalization; resting baseline</t>
  </si>
  <si>
    <t>interventional study; resting</t>
  </si>
  <si>
    <t>0.0238±2.91</t>
  </si>
  <si>
    <t>when sitting or standing, the calibration of the algorithms is the same. When a participant is supine, separate calibrations are required to ensure device accuracy</t>
  </si>
  <si>
    <t>0.23±10.46</t>
  </si>
  <si>
    <t>interventional study; glyceryl trinitrate (GTN)</t>
  </si>
  <si>
    <t>0.003±3.88</t>
  </si>
  <si>
    <t>P. Castiglioni, F. Conci, G. Parati, M. Rienzo</t>
  </si>
  <si>
    <t>MONITORING THE BRAINSTEM STATE THROUGH THE ASSESSMENT OF THE BARORECEPTOR-HEART RATE REFLEX IN CRITICALLY BRAIN-INJURED PATIENTS</t>
  </si>
  <si>
    <t>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–likely to reflect the cessation of activity of the cardiovascular brainstem centers-suggest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</si>
  <si>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Mariana Alvarado Alvarez, Raj Padwal, Jennifer Ringrose, Afrooz Jalali, Wayne Hiebert</t>
  </si>
  <si>
    <t>Optimum waveform envelopes and amplitude ratios in oscillometric blood pressure estimation</t>
  </si>
  <si>
    <t>http://dx.doi.org/10.1097/mbp.0000000000000485</t>
  </si>
  <si>
    <t>10.1097/mbp.0000000000000485</t>
  </si>
  <si>
    <t>https://journals.lww.com/10.1097/MBP.0000000000000485</t>
  </si>
  <si>
    <t>F Beutel, C Van Hoof, X Rottenberg, ...</t>
  </si>
  <si>
    <t>Pulse arrival time segmentation into cardiac and vascular intervals–implications for pulse wave velocity and blood pressure estimation</t>
  </si>
  <si>
    <t>https://ieeexplore.ieee.org/abstract/document/9340235/</t>
  </si>
  <si>
    <t>https://scholar.google.com/scholar?cites=1344502495567279635&amp;as_sdt=2005&amp;sciodt=2007&amp;hl=en</t>
  </si>
  <si>
    <t>… user-friendly integration in wearables or portable devices such as … with intermittent systolic (SBP) and diastolic blood pressure (… , “Noninvasive cuffless estimation of blood pressure from …</t>
  </si>
  <si>
    <t>https://ieeexplore.ieee.org/iel7/10/4359967/09340235.pdf</t>
  </si>
  <si>
    <t>https://scholar.google.com/scholar?q=related:E_bpb-WhqBIJ:scholar.google.com/&amp;scioq=wearable+blood+pressure+monitoring+estimation+systolic+diastolic+cuffless&amp;hl=en&amp;as_sdt=2007</t>
  </si>
  <si>
    <t>Wei-tong Hu, Ju-xiang Li, Ji-wei Wang, Jin-song Xu, Qing Yang, Yong-Jian Geng, Hai Su, Xiao-shu Cheng</t>
  </si>
  <si>
    <t>Aging attenuates the interarm diastolic blood pressure difference induced by one-arm exercise</t>
  </si>
  <si>
    <t>http://dx.doi.org/10.1097/mbp.0b013e32835d101b</t>
  </si>
  <si>
    <t>10.1097/mbp.0b013e32835d101b</t>
  </si>
  <si>
    <t>https://journals.lww.com/10.1097/MBP.0b013e32835d101b</t>
  </si>
  <si>
    <t>G. Tocci, V. Presta, M. Volpe</t>
  </si>
  <si>
    <t>How to Improve Patients' Adherence to Antihypertensive Therapy: A Simple Solution for a Big Trouble.</t>
  </si>
  <si>
    <t>http://dx.doi.org/10.1093/ajh/hpy179</t>
  </si>
  <si>
    <t>10.1093/ajh/hpy179</t>
  </si>
  <si>
    <t>Worldwide control of essential hypertension is suboptimal. Several epidemiological studies and clinical surveys have independently and repeatedly shown that the proportions of treated hypertensive patients who achieved the recommended blood pressure (BP) targets (i.e., systolic/diastolic BP levels below 140/90 mm Hg) ranged from about 20% to 45% in the general population, with even lower proportions reported in high or very high cardiovascular risk individuals.1,2 Such estimations might be reconsidered after the publication of the latest sets of both North American and European guidelines on hypertension, which have redefined the BP targets to be achieved under pharmacological therapies in different age strata and clinical settings.3 Several explanations have been proposed to explain these disappointingly low rates of BP control recorded also in Western countries. Among the potential causes, the most commonly reported is the poor adherence to prescribed medications, which may heavily account for the lack of BP control in treated hypertensive patients.4 Indeed, it has been reported that about half of treated hypertensive patients did not keep the prescribed pharmacological therapies after 1 year and that about 3 quarters of treated patients did not have consultations from their general practitioners for repeated prescriptions after 2 years of treatment.5 This may lead to a substantially high proportion of patients with poorly treated, uncontrolled hypertension, who are exposed to higher risk of developing hypertension-mediated organ damage and major cardiovascular complications, including myocardial infarction, stroke, renal disease, congestive heart failure, and death, compared with controlled hypertensive patients. Therefore, lack of adherence to any antihypertensive therapy has become a key medical target, in order to achieve a reduction of hypertension-related cardiovascular burden, and new strategies are currently tested to fulfill this goal. Among these, self-measurement of BP levels at home has recently allowed to partially reduce the gap between attained and observed BP control rates.6 International guidelines are strongly consistent in recommending home BP measurement to improve BP control, ameliorate adherence to prescribed medications, and possibly to reduce cardiovascular outcomes.7,8 In this issue of the American Journal of Hypertension, Cuffee et al.9 tested in a small cohort of 213 adult individuals (mean age 59 years) the clinical effectiveness of home BP measurement and specifically designed educational training on this technique, comparing this approach to usual care on pharmacological adherence. Both groups showed lower 24-hour systolic and diastolic BP levels from screening to final visits. Reductions of average systolic, diastolic, and mean BP over the 24-hour period were slightly, although not significantly, higher in intervention group compared with control group. Also, numbers of antihypertensive medications were higher in the former than in the latter group from baseline to end of the follow-up, without differences between groups.9 Although this study failed to demonstrate a statistically significant difference in terms of improved adherence and better BP control between intervention and control groups, in our opinion the approach adopted deserves to be tested in a large-scale study because it may have important, clinically relevant, implication. In addition, the relatively short follow-up period adopted in the study might not have permitted to properly evaluate the clinical implications of the educational interventions on hypertension management and control. As properly acknowledged by the authors, the study was also limited by the fact that the investigators did not track how many participants contacted their physicians by phone or by mail about their elevated BP readings, being these contacts highly frequent in the real world and often related to dose adjustments and therapeutic revisions in treated hypertensive patients. They did not collect data on how many participants had home BP monitors and if they were using them during the study.</t>
  </si>
  <si>
    <t>DT Phan, CH Nguyen, TDP Nguyen, LH Tran, S Park, ...</t>
  </si>
  <si>
    <t>A Flexible, Wearable, and Wireless Biosensor Patch with Internet of Medical Things Applications</t>
  </si>
  <si>
    <t>https://www.mdpi.com/2079-6374/12/3/139</t>
  </si>
  <si>
    <t>https://scholar.google.com/scholar?cites=9404217837703679601&amp;as_sdt=2005&amp;sciodt=2007&amp;hl=en</t>
  </si>
  <si>
    <t>… cuffless continuous BP measurement model based on a deep CNN model employing single-channel ECG signals. A BP estimation … for cuffless blood pressure measurement. In …</t>
  </si>
  <si>
    <t>https://www.mdpi.com/2079-6374/12/3/139/pdf</t>
  </si>
  <si>
    <t>M. Valente, M. Javorka, A. Porta, V. Bari, J. Krohová, B. Czippelova, Z. Turianikova, G. Nollo, L. Faes</t>
  </si>
  <si>
    <t>Univariate and multivariate conditional entropy measures for the characterization of short-term cardiovascular complexity under physiological stress.</t>
  </si>
  <si>
    <t>http://dx.doi.org/10.1088/1361-6579/aa9a91</t>
  </si>
  <si>
    <t>10.1088/1361-6579/aa9a91</t>
  </si>
  <si>
    <t>OBJECTIVE A defining feature of physiological systems under the neuroautonomic regulation is their dynamical complexity. The most common approach to assess physiological complexity from short-term recordings, i.e. to compute the rate of entropy generation of an individual system by means of measures of conditional entropy (CE), does not consider that complexity may change when the investigated system is part of a network of physiological interactions. This study aims at extending the concept of short-term complexity towards the perspective of network physiology, defining multivariate CE measures whereby multiple physiological processes are accounted for in the computation of entropy rates.   APPROACH Univariate and multivariate CE measures are computed using state-of-the-art methods for entropy estimation and applied to time series of heart period (H), systolic (S) and diastolic (D) arterial pressure, and respiration (R) variability measured in healthy subjects monitored in a resting state and during conditions of postural and mental stress.   MAIN RESULTS Compared with the traditional univariate metric of short-term complexity, multivariate measures provide additional information with plausible physiological interpretation, such as (i) the dampening of respiratory sinus arrhythmia and activation of the baroreflex control during postural stress; (ii) the increased complexity of heart period and blood pressure variability during mental stress, reflecting the effect of respiratory influences and upper cortical centers; (iii) the strong influence of D on S, mediated by left ventricular ejection fraction and vascular properties; (iv) the role of H in reducing the complexity of D, related to cardiac run-off effects; and (v) the unidirectional role of R in influencing cardiovascular variability.   SIGNIFICANCE Our results document the importance of employing a network perspective in the evaluation of the short-term complexity of cardiovascular and respiratory dynamics across different physiological states.</t>
  </si>
  <si>
    <t>Jonas Karlsson, Joacim Linde, C. Svensen, M. Gellerfors</t>
  </si>
  <si>
    <t>Prehospital Invasive Arterial Pressure: Use of a Minimized Flush System</t>
  </si>
  <si>
    <t>http://dx.doi.org/10.1017/S1049023X18000729</t>
  </si>
  <si>
    <t>10.1017/S1049023X18000729</t>
  </si>
  <si>
    <t>irrelevant; abstract Introduction Invasive blood pressure (IBP) monitoring could be of benefit for certain prehospital patient groups such as trauma and cardiac arrest patients. However, there are disadvantages with using conventional IBP devices. These include time to prepare the transducer kit and flush system as well as the addition of long tubing connected to the patient. It has been suggested to simplify the IBP equipment by replacing the continuous flush system with a syringe and a short stopcock. Hypothesis In this study, blood pressures measured by a standard IBP (sIBP) transducer kit with continuous flush was compared to a transducer kit connected to a simplified and minimized flush system IBP (mIBP) using only a syringe. Methods A mechanical, experimental model was used to create arterial pressure pulsations. Measurements were made simultaneously using a sIBP and mIBP device, respectively. This was repeated four times using different mean arterial pressure (MAP): 40, 70, 110, and 140mm Hg. For each series, 16 measurements were taken during 20 minutes. Data were analyzed using Bland-Altman plots. Measurement error greater than five percent was regarded as clinically significant. Results Mean bias and standard deviation (SD) for systolic blood pressure (SBP), diastolic blood pressure (DBP), and MAP was -3.05 (SD = 2.07), 0.2 (SD = 0.48), and -0.3 (SD = 0.55) mmHg, respectively. Bland-Altman plots revealed that the bias and SD for systolic pressures was mainly due to an increased under-estimation of pressures in lower ranges. All MAP and 98.4% of diastolic pressure measurements had an error of less than five percent. Systolic pressures in the MAP 40 series all had an error of greater than five percent. All other systolic pressures had an error of less than five percent. Conclusion Thus, IBP with the mIBP flush system provides accurate measurement of MAP and DBP in a wide range of physiological pressures. For SBP, there was a tendency to under-estimate pressures, with larger error in lower pressures. Implementation of a simplified flush system could allow further development and potentially simplify the use of IBP for prehospital critical care teams. KarlssonJ, LindeJ, SvensenC, GellerforsM. Prehospital invasive arterial pressure: use of a minimized flush system. Prehosp Disaster Med. 2018;33(5):490–494.</t>
  </si>
  <si>
    <t>AV Demidov, DV Papshev, ...</t>
  </si>
  <si>
    <t>Principles of Construction, Structure and Features of the ECG and Blood Pressure Monitoring System</t>
  </si>
  <si>
    <t>2020 Moscow Workshop …</t>
  </si>
  <si>
    <t>https://ieeexplore.ieee.org/abstract/document/9067390/</t>
  </si>
  <si>
    <t>https://scholar.google.com/scholar?cites=17000236204798026607&amp;as_sdt=2005&amp;sciodt=2007&amp;hl=en</t>
  </si>
  <si>
    <t>… of blood pressure by Korotkoff method with continuous cuff-less BP estimation based on … comparable with the accuracy of the oscillometric method, while there is no wearable …</t>
  </si>
  <si>
    <t>https://ieeexplore.ieee.org/iel7/9047828/9067321/09067390.pdf</t>
  </si>
  <si>
    <t>https://scholar.google.com/scholar?q=related:b6O41MH47OsJ:scholar.google.com/&amp;scioq=wearable+blood+pressure+monitoring+estimation+systolic+diastolic+cuffless&amp;hl=en&amp;as_sdt=2007</t>
  </si>
  <si>
    <t>J. Kowalski, Anna Brylik, R. Irzmański, J. Ciećwierz, Krzysztof Jarzabek, L. Pawlicki, M. Barylski</t>
  </si>
  <si>
    <t>[Estimation of pulse pressure in subjects with carbohydrate disorders].</t>
  </si>
  <si>
    <t>UNLABELLED Carbohydrate disorders are important and independent risk factor for cardiovascular system diseases. Increased values of pulse pressure are an independent risk factor for cardiovascular complications and total mortality. The aim of the study was to evaluate the pulse pressure in subjects with carbohydrate disorders.   MATERIAL AND METHODS The study comprised 112 subjects with carbohydrate disorders (54 females and 58 males), aged 30-78 (57.4 +/- 9.6) years. Carbohydrate disorders were diagnosed according to the Polish Diabetes Association criteria from 2007 (group 1). 56 subjects had impaired fasting glucose (IFG), 36--impaired glucose tolerance (IGT) and 20--type 2 diabetes. Comparative group comprised 30 subjects without cardiovascular diseases and carbohydrate disorders (15 females and 15 males), aged 29-64 (52.7,4 +/- 8.8) years (group II). The fasting serum glucose level was evaluated using an enzymatic method, Kone-Pro biochemical analyzer and bioMérieux Glucose RTU kit. In subjects with fasting glucose level &gt; or = 100 mg/dl, an oral glucose tolerance test (OGTT) was performed. In all subjects 24-h ambulatory blood pressure monitoring with oscillometric method, using boso-TM-2430PL system (Bosch+Sohn, Germany). Pulse pressure (pp) was evaluated as a mean difference between the systolic and diastolic pressure.   RESULTS In subjects with carbohydrate disorders the mean value of pp was 56.79 +/- 16.28 mmHg and it was significantly higher (p &lt; 0.05) than in comparative group (49.0 +/- 11.1 mmHg). Increased value of pp (&gt; 63 mmHg) was found significantly more often in group with carbohydrate disorders (46% vs 10%) (p &lt; 0.05). On the basis of ROC curve analysis and OR (odds ratio) it was shown that pp &gt; or = 52.5 mmHg results in a threefold increased risk of carbohydrate disorders.   CONCLUSIONS Increased values of pulse pressure are found significantly more often in subjects with carbohydrate disorders. The risk of carbohydrate disorders increases threefold in subjects with pp &gt; or = 52.5 mmHg.</t>
  </si>
  <si>
    <t>TJ Tseng, CH Tseng</t>
  </si>
  <si>
    <t>Noncontact wrist pulse waveform detection using 24-GHz continuous-wave radar sensor for blood pressure estimation</t>
  </si>
  <si>
    <t>2020 IEEE/MTT-S International …</t>
  </si>
  <si>
    <t>https://ieeexplore.ieee.org/abstract/document/9224111/</t>
  </si>
  <si>
    <t>https://scholar.google.com/scholar?cites=5059804398044232572&amp;as_sdt=2005&amp;sciodt=2007&amp;hl=en</t>
  </si>
  <si>
    <t>… -type sensor for cuff-less blood pressure measurement via … Yang, “Systolic and diastolic blood pressure estimation from pulse … Li, “Non-contact beat-to-beat blood pressure measurement …</t>
  </si>
  <si>
    <t>https://ieeexplore.ieee.org/iel7/9212188/9223768/09224111.pdf</t>
  </si>
  <si>
    <t>https://scholar.google.com/scholar?q=related:fLtiwkoJOEYJ:scholar.google.com/&amp;scioq=wearable+blood+pressure+monitoring+estimation+systolic+diastolic+cuffless&amp;hl=en&amp;as_sdt=2007</t>
  </si>
  <si>
    <t>Josep Redon, Empar Lurbe</t>
  </si>
  <si>
    <t>Overview of ambulatory blood pressure monitoring in childhood and pregnancy</t>
  </si>
  <si>
    <t>http://dx.doi.org/10.1097/00126097-200112000-00010</t>
  </si>
  <si>
    <t>10.1097/00126097-200112000-00010</t>
  </si>
  <si>
    <t>http://journals.lww.com/00126097-200112000-00010</t>
  </si>
  <si>
    <t>Y. Shih, Hao-min Cheng, S. Sung, Weicai Hu, Chen-Huan Chen</t>
  </si>
  <si>
    <t>Quantification of the calibration error in the transfer function-derived central aortic blood pressures.</t>
  </si>
  <si>
    <t>http://dx.doi.org/10.1038/ajh.2011.146</t>
  </si>
  <si>
    <t>10.1038/ajh.2011.146</t>
  </si>
  <si>
    <t>BACKGROUND The accuracy of the central aortic systolic (SBP-C) and pulse (PP-C) blood pressures estimated noninvasively by a generalized transfer function technique has been questioned. The purpose of the present study was to quantify precisely the impact of the input errors (differences between the oscillometric (SBP-O, DBP-O, PP-O) and invasive (SBP-B, DBP-B, PP-B) brachial systolic, diastolic, and pulse blood pressures) on the output errors (differences between the estimated and invasively measured SBP-C and PP-C).   METHODS Invasive high-fidelity right brachial and central aortic pressure waveforms, and SBP-O, DBP-O, and PP-O (=SBP-O - DBP-O) were obtained simultaneously in 40 patients during cardiac catheterization. A generalized transfer function was applied on the individual brachial pressure waveform to derive predicted SBP-C and PP-C.   RESULTS Observed input errors were -2.3 ± 5.8 mm Hg from SBP-O, 8.1 ± 5.3 mm Hg from DBP-O, and -10.4 ± 7.1 mm Hg from PP-O, respectively. The output errors were -2.2 ± 6.4 mm Hg and -10.3 ± 8.0 mm Hg for SBP-C and PP-C, respectively, when the brachial pressure waveforms were recalibrated using SBP-O and DBP-O. The outputs were determined by the inputs according to the Equation (1): SBP-C error = 0.97 × SBP-O error + 0.03 (r = 0.88, P &lt; 0.01); and the Equation (2): PP-C error = 0.96 × PP-O error - 0.30 (r = 0.86, P &lt; 0.01).   CONCLUSIONS Noninvasive application of the generalized transfer function techniques produces estimates of SBP-C and PP-C with errors equivalent to those of the oscillometric blood pressure monitor in the estimation of SBP-B and PP-B. The output errors can be predicted from input errors of SBP-O and DBP-O.</t>
  </si>
  <si>
    <t>Dong Jin Lee, Su-Hee Kim, Jae-Han Jeong, Sang-Suk Lee</t>
  </si>
  <si>
    <t>The Estimation Equation of Systolic Blood Pressure Dependent on the Systolic Time of the Radial Artery Wave Measured by Wrist Wearable Pulsimeter Equipped with a Magnetic Hall Device</t>
  </si>
  <si>
    <t>Journal of the Korean Magnetics Society</t>
  </si>
  <si>
    <t>The Korean Magnetics Society</t>
  </si>
  <si>
    <t>http://dx.doi.org/10.4283/jkms.2018.28.3.105</t>
  </si>
  <si>
    <t>10.4283/jkms.2018.28.3.105</t>
  </si>
  <si>
    <t>1598-5385</t>
  </si>
  <si>
    <t>http://tkms.allforone21.com/tkms/images/pdf/sj0004/sj0004_2017_v28n3_105.pdf</t>
  </si>
  <si>
    <t>Y. Sirenko, N. Krushynska, O. Rekovets, O. Torbas, S. Kushnir</t>
  </si>
  <si>
    <t>Association between arterial stiffness and obstructive sleep apnea in patients with arterial hypertension and continuous positive airway pressure therapy</t>
  </si>
  <si>
    <t>http://dx.doi.org/10.15761/JIC.1000302</t>
  </si>
  <si>
    <t>10.15761/JIC.1000302</t>
  </si>
  <si>
    <t>Background: Obstructive Sleep Apnea (OSA), especially severe, is related with fatal and non-fatal cardio-vascular (CV) events. OSA and arterial hypertension (AH) have bidirectional relationship, and this comorbidity is much common and that are associated with elevated cardiovascular disease risk. One of the reasons is an increased arterial stiffness. Aortic pulse wave velocity (PWV) is a highly reproducible noninvasive measure of arterial stiffness recommended in current guidelines for evaluation of cardiovascular risk. Aim: The aim of the study was to assess the arterial stiffness changes in patients with arterial hypertension (AH) and obstructive sleep apnea (OSA) and possibilities of its correction by continuous positive airway pressure (CPAP)-therapy. Design: 185 patients with mild and moderate AH (49.8±0.80 years old) were enrolled in the study and divided into groups: 1-st group patients who had OSA (n=148), 2-nd group – patients without OSA (control group, n=37). They underwent clinical and special examination: unattended somnography by dualchannel portable monitor device, estimation of daily sleepiness by Epworth Sleepiness Scale, office and ambulatory blood pressure monitoring, echocardiography and applanation tonometry. In 10 months, follow-up study was included 105 patients, who were divided into 4 subgroups: A – patients with moderate to severe OSA on CPAP (n=23); B – patients with moderate to severe OSA without CPAP (n=29); C – patients with mild OSA (n=29); D – patients without OSA (controls, n=24). All patients received similar antihypertensive therapy according to 2013 ESH/ESC Guidelines. Results: Patients with AH and OSA (mean apnea-hypopnea index (AHI) 38.1±2.51 event h-1) in comparison with patients without OSA (mean AHI 3.02±0.25 event h-1) had significantly higher body mass index (35.2±0.57 vs. 30.6±0.79 kg m-2, P&lt;0.001), blood glucose level (107.2±2.2 vs. 98.0±2.5 mg dl-1, P=0.045), uric acid level (6.17±0.1 vs. 5.5±0.3 mg dl-1, P=0.048) and left ventricular mass index (LVMI) (115.8±2.39 vs. 104.6±4.56 g m-2, P=0.035). Also, the patients with AH and OSA in comparison with patients without OSA had higher carotid-femoral pulse wave velocity (PWVcf ) (11.19±0.20 vs. 10.10 m s-1, P=0.014) and central systolic blood pressure (CSBP) (133.43±1.67 vs. 125.22±3.41 mm Hg, P=0.027). During 10-month follow-up in patients with AH and OSA on CPAP-therapy there were significantly decrease of PWVcf (from 12.2±0.63 to 10.05±0.43 m s-1, P=0.009) with achievement of normal level (&lt;10 m s-1) in 60.9 % patients, office systolic blood pressure (from 143.8±132.7 to 132.7±2.33 mm Hg; P=0.021) and diastolic blood pressure (from 93.8±3.31 to 86.0±3.19 mm Hg; P=0.012) with achievement of target levels. In patients central systolic BP decreased (from 130.3±3.97 to 119.7±2.97 mm Hg; P=0.012) and diastolic BP decreased (from 94.7±3.31 to 87.1±2.36 mm Hg, P=0.013). Conclusion: Combination of continuous positive airway pressure (CPAP)-therapy and antihypertensive treatment improvement of arterial elasticity and helps to achieve target blood pressure in patients with AH and moderate to severe OSA. *Correspondence to: Oksana Rekovets, National Scientific Center “M.D. Strazhesko Institute of Cardiology”, Kyiv, Ukraine, E-mail: recovets@ukr.net</t>
  </si>
  <si>
    <t>A Avolio, F Shirbani, I Tan, M Butlin</t>
  </si>
  <si>
    <t>Cuffless Blood Pressure Monitoring and the Advent of a New Era in Medicine and Society</t>
  </si>
  <si>
    <t>… of Cuffless Blood Pressure Monitoring</t>
  </si>
  <si>
    <t>https://link.springer.com/chapter/10.1007/978-3-030-24701-0_1</t>
  </si>
  <si>
    <t>https://scholar.google.com/scholar?cites=13270251299331092753&amp;as_sdt=2005&amp;sciodt=2007&amp;hl=en</t>
  </si>
  <si>
    <t>10.1007/978-3-030-24701-0_1</t>
  </si>
  <si>
    <t>… will be incorporated in wearable devices, thus enabling … associated with systolic and diastolic pressure, although to a … and definite guidance for evaluation from regulatory authorities so …</t>
  </si>
  <si>
    <t>https://scholar.google.com/scholar?q=related:EbHLeD9nKbgJ:scholar.google.com/&amp;scioq=wearable+blood+pressure+monitoring+estimation+systolic+diastolic+cuffless&amp;hl=en&amp;as_sdt=2007</t>
  </si>
  <si>
    <t>S Baker, W Xiang, I Atkinson</t>
  </si>
  <si>
    <t>A hybrid neural network for continuous and non-invasive estimation of blood pressure from raw electrocardiogram and photoplethysmogram waveforms</t>
  </si>
  <si>
    <t>Computer Methods and Programs in …</t>
  </si>
  <si>
    <t>https://www.sciencedirect.com/science/article/pii/S0169260721002650</t>
  </si>
  <si>
    <t>https://scholar.google.com/scholar?cites=10343880929226089441&amp;as_sdt=2005&amp;sciodt=2007&amp;hl=en</t>
  </si>
  <si>
    <t>… machine learning approach that could readily be implemented into non-invasive wearable devices for use in continuous clinical and at-home monitoring. … Cuffless blood pressure …</t>
  </si>
  <si>
    <t>https://scholar.google.com/scholar?q=related:4WN1oebYjI8J:scholar.google.com/&amp;scioq=wearable+blood+pressure+monitoring+estimation+systolic+diastolic+cuffless&amp;hl=en&amp;as_sdt=2007</t>
  </si>
  <si>
    <t>Vjekoslav Gerc, Bernard Favrat, Hans R. Brunner, Michel Burnier</t>
  </si>
  <si>
    <t>Is nurse-measured blood pressure a valid substitute for ambulatory blood pressure monitoring?</t>
  </si>
  <si>
    <t>http://dx.doi.org/10.1097/00126097-200008000-00002</t>
  </si>
  <si>
    <t>10.1097/00126097-200008000-00002</t>
  </si>
  <si>
    <t>https://journals.lww.com/00126097-200008000-00002</t>
  </si>
  <si>
    <t>S. Banerjee, M. Iqbal, M. Chowdhury, S. Iqbal, S. Islam, M. Hassan, S. Chaudhury, R. M. Hossain, M. A. Islam, M. Hassan, M. Arslan</t>
  </si>
  <si>
    <t>MO111PATTERN OF CARDIAC AND RENAL RISK FACTORS PREVAILING IN HYPERTENSIVE SUBJECTS OF RURAL COMMUNITY: PRIMARY RESULTS FROM AN ONGOING SYSTEMATIC SURVEY IN BANGLADESH</t>
  </si>
  <si>
    <t>http://dx.doi.org/10.1093/NDT/GFAB106.0020</t>
  </si>
  <si>
    <t>10.1093/NDT/GFAB106.0020</t>
  </si>
  <si>
    <t xml:space="preserve">      Hypertension is the leading entity of non communicable diseases (NCD). Some 15-30% adult population is identified suffering from hypertension at any given time worldwide. Complications of hypertension cause severe functional deficit and a major decline in quality of life for the patient and family.  This study was carried out to identify the presence and pattern of cardiac and renal risk factors influencing major morbidity and mortality in hypertensive subject by performing relevant clinical and laboratory evaluations.        In this survey adult subjects were selected randomly from a defined rural area. Their demographic, anthropometric and clinical information was recorded by WHO STEP wise approach surveillance-Instrument v.3.1. Information on prevailing NCDs and related risk factor were collected on a short questionnaire by face-to-face interview. Blood Pressure (BP) was measured by digital blood pressure monitor (Omron) with standard sized cuff after 10-15 minutes of rest in sitting posture by taking mean of two readings. Systolic BP ≥140 and/or diastolic BP ≥90mmHg or subjects taking antihypertensive medications were considered for hypertension. Early morning urine and fasting blood sample was collected for glycemic profile, lipid profile, serum creatinine, eGFR (MDRD equation) and urine ACR estimations for identifying diabetes, dyslipidemia and nephropathy. Results from an early group are presented here.        From surveyed population consequative 300 hypertensive subjects with 100 normotensive subjects were analyzed. Male/female distribution was 66% and 34%. Age in 75% was between 25-55 years and BMI overweight to obese in 45%. Etiology wise in 81% it was essential hypertension followed by diabetes 18% and nephropathies in rest. Mean systolic BP was 147±16 and diastolic BP 71±9 mmHg. Comparison of hypertensive vs. normotensives showed FBS 6.7±3 vs. 5.8±1.0 mmol/l, (p&lt;0.001). Lipids as cardiac markers were TG 170±107 vs. 130±76 g/dl, (p&lt;0.001); Cholesterol 195±50 vs. 180±49 g/dl, (p&lt;0.001); LDL 170±107 vs. 130±76 g/dl, (p&lt;0.04); and HDL 42±7 vs. 46±8 g/dl, (p&lt;0.001). Renal parameters like eGFR was 88±22 vs. 98±26 ml/min, (p&lt;0.001); and ACR 99±556 vs. 30±87 mg/g, (p&lt;0.04). These comparisons showed fasting hyperglycemia with most of the lipids higher and HDL lower in hypertensives. Renal parameters like eGFR was lower and albuminuria was significantly higher with similar urinary Na and K excretion in hypertensives. Other cardio renal markers like Uric Acid and hCRP was similar in both groups. Pearson’s correlations showed a positive correlation of systolic and diastolic BP with major components of cardiac, renal and metabolic risk factors.        It is found that hypertension is essential in nature among 81% of rural subjects. Nearly half of the study subjects are overweight. Dyslipidemia, albuminuria and low GFR is more pronounced in hypertensives in comparison to the normotensive counterparts. So, hypertension is mostly associated with adverse cardio-renal risk markers. </t>
  </si>
  <si>
    <t>M. Lima, M. Ochiai, K. N. Vieira, J. Cardoso, E. Brancalhão, R. Puig, A. Barretto</t>
  </si>
  <si>
    <t>Continuous noninvasive hemodynamic monitoring in decompensated heart failure.</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</si>
  <si>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t>
  </si>
  <si>
    <t>Kiran V Raj, P. M. Nabeel, Dinu Chandran, Mohanasankar Sivaprakasam, Jayaraj Joseph</t>
  </si>
  <si>
    <t>High-frame-rate A-mode ultrasound for calibration-free cuffless carotid pressure: feasibility study using lower body negative pressure intervention</t>
  </si>
  <si>
    <t>http://dx.doi.org/10.1080/08037051.2021.2022453</t>
  </si>
  <si>
    <t>10.1080/08037051.2021.2022453</t>
  </si>
  <si>
    <t>https://www.tandfonline.com/doi/pdf/10.1080/08037051.2021.2022453</t>
  </si>
  <si>
    <t>ultrasound; arterial diameter and local pulse wave velocity</t>
  </si>
  <si>
    <t>physiological model; P-beta model</t>
  </si>
  <si>
    <t>interventional study; lower body negative pressure</t>
  </si>
  <si>
    <t>ME (DBP)</t>
  </si>
  <si>
    <t>77.5±8.2</t>
  </si>
  <si>
    <t>MAE (DBP)</t>
  </si>
  <si>
    <t>C Lin, Y Zhou, H Wang, Y Wang</t>
  </si>
  <si>
    <t>Pulse waveform as an indicator of baseline offset in pulse transit time based blood pressure estimation</t>
  </si>
  <si>
    <t>2017 IEEE Healthcare …</t>
  </si>
  <si>
    <t>https://ieeexplore.ieee.org/abstract/document/8227576/</t>
  </si>
  <si>
    <t>https://scholar.google.com/scholar?cites=12287371891248845459&amp;as_sdt=2005&amp;sciodt=2007&amp;hl=en</t>
  </si>
  <si>
    <t>… Linear regression was used to estimate the systolic BPs (… , could also be miniaturized in wearable devices. However, … Zhang, “An evaluation of the cuffless blood pressure estimation …</t>
  </si>
  <si>
    <t>https://scholar.google.com/scholar?output=instlink&amp;q=info:k9IBQaKDhaoJ:scholar.google.com/&amp;hl=en&amp;as_sdt=2007&amp;scillfp=16141119174433547218&amp;oi=lle</t>
  </si>
  <si>
    <t>https://scholar.google.com/scholar?q=related:k9IBQaKDhaoJ:scholar.google.com/&amp;scioq=wearable+blood+pressure+monitoring+estimation+systolic+diastolic+cuffless&amp;hl=en&amp;as_sdt=2007</t>
  </si>
  <si>
    <t>Thomas Mengden, Hans Vetter, András Tislér, Miklós Illyés</t>
  </si>
  <si>
    <t>Tele-monitoring of home blood pressure</t>
  </si>
  <si>
    <t>http://dx.doi.org/10.1097/00126097-200108000-00004</t>
  </si>
  <si>
    <t>10.1097/00126097-200108000-00004</t>
  </si>
  <si>
    <t>http://journals.lww.com/00126097-200108000-00004</t>
  </si>
  <si>
    <t>Marcelo Villaça Lima, M. Ochiai, K. N. Vieira, J. Cardoso, Euler Cristovan, R. Puig, A. Carlos, P. Barretto</t>
  </si>
  <si>
    <t>Uso da Monitorização Hemodinâmica Contínua não Invasiva na Insuficiência Cardíaca Descompensada Continuous Noninvasive Hemodynamic Monitoring in Decompensated Heart Failure</t>
  </si>
  <si>
    <t>http://dx.doi.org/10.1590/S0066-782X2012005000070</t>
  </si>
  <si>
    <t>10.1590/S0066-782X2012005000070</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</si>
  <si>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 (Arq Bras Cardiol. 2012; [online].ahead print, PP.0-0)</t>
  </si>
  <si>
    <t>D. Picone, R. Climie, M. Keske, J. Sharman</t>
  </si>
  <si>
    <t>2.6 NON-INVASIVE ESTIMATION OF EXERCISE CENTRAL BLOOD PRESSURE BY RADIAL TONOMETRY MAY BE UNDERESTIMATED DUE TO BRACHIAL-TO-RADIAL-SYSTOLIC-BLOOD-PRESSURE-AMPLIFICATION AND IS RELATED TO UPPER LIMB BLOOD FLOW VELOCITY</t>
  </si>
  <si>
    <t>http://dx.doi.org/10.1016/j.artres.2014.09.062</t>
  </si>
  <si>
    <t>10.1016/j.artres.2014.09.062</t>
  </si>
  <si>
    <t>https://api.elsevier.com/content/article/PII:S1872931214001240</t>
  </si>
  <si>
    <t>Blood pressure estimation algorithm based on photoplethysmography pulse analyses</t>
  </si>
  <si>
    <t>Applied Sciences</t>
  </si>
  <si>
    <t>https://www.mdpi.com/741278</t>
  </si>
  <si>
    <t>https://scholar.google.com/scholar?cites=401716919963389004&amp;as_sdt=2005&amp;sciodt=2007&amp;hl=en</t>
  </si>
  <si>
    <t>… Most wearable blood pressure measuring devices differ from … , which determines the absolute blood pressure value and is … Systolic blood pressure (SBP) and diastolic blood pressure (…</t>
  </si>
  <si>
    <t>https://www.mdpi.com/2076-3417/10/12/4068/htm</t>
  </si>
  <si>
    <t>https://scholar.google.com/scholar?q=related:TIyuCmkvkwUJ:scholar.google.com/&amp;scioq=wearable+blood+pressure+monitoring+estimation+systolic+diastolic+cuffless&amp;hl=en&amp;as_sdt=2007</t>
  </si>
  <si>
    <t>P. Mooney, A. Jaspar, W. Cartwright, H. Swindells, K. J. Dalton</t>
  </si>
  <si>
    <t>No difference between home and clinic blood pressure measurements in pregnancy: A computerized telemetric study</t>
  </si>
  <si>
    <t>http://dx.doi.org/10.1515/jpme.1991.19.1-2.133</t>
  </si>
  <si>
    <t>10.1515/jpme.1991.19.1-2.133</t>
  </si>
  <si>
    <t>Many decisions in pregnancy are based on one or two casual blood pressure estimations made in the antenatal clinic. No previous study has challenged the validity of this practice or attempted to discover whether there are significant differences between the blood pressures of pregnant women when they are measured in the clinic and when they are measured in their home environment. We measured the blood pressures of 35 healthy pregnant women both at the antenatal clinic and in their own homes. All the women were at between 28 and 32 weeks gestation. At both locations, ten consecutive blood pressure and pulse measurements were made at one minute intervals using a Dinamap 1846P automated blood pressure monitor. The readings taken in the clinic were supervised, whilst at home the patients used our blood pressure telemetry system without direct supervision, the results being transmitted automatically to the hospital computer via the public telephone network. The Dinamap results were analysed in detail. Each ten minute recording session was summarised in terms of the first, last, highest, lowest and mean of the systolic, diastolic and mean arterial blood pressure, and pulse measurements in that session. Also, two measures of the variability within a ten measurement series were considered, the average change in pressure or pulse from one reading to the next, and the difference between the highest and lowest readings of pressure and pulse in the series. All descriptors of the clinic and the home measurements were compared using the paired Student's t-test. Clinic and home blood pressure measurements were not significantly different from each other in any respect.(irrelevant; abstract TRUNCATED AT 250 WORDS)</t>
  </si>
  <si>
    <t>Saurav Bharadwaj, S. Paul</t>
  </si>
  <si>
    <t>Doppler Ultrasonography in Evaluation of Severe Type 2 Diabetes Mellitus: A Case Study</t>
  </si>
  <si>
    <t>http://dx.doi.org/10.1007/978-981-15-2740-1_8</t>
  </si>
  <si>
    <t>10.1007/978-981-15-2740-1_8</t>
  </si>
  <si>
    <t>A study on the effect of type 2 diabetes mellitus is incomplete without the evaluation of the Doppler ultrasonography, as it indicates the fluid pressure in the walls of the major blood vessels. Doppler USG is a non-invasive imaging technique that detects the vessel blockage and blood clots in the arteries. In advancement, the technique of Doppler electrocardiography uses high-frequency sound waves to create an image of the heart, while the use of Doppler technology allows determination of the speed and direction of blood flow by utilizing the Doppler effect. The chapter presents a typical case of a severe type 2 diabetes mellitus patient, who showed symptoms of peripheral neuropathy (i.e. reduced blood flow in narrowed blood vessels that caused severe pain in the lower limbs). Complete work is analysed considering two stages: stage one states the abnormal systolic and diastolic pressure in the vessel walls of type 2 diabetes mellitus patient, and stage two depicts the recovery stage of lowering of glucose to a normal level in the patient. A wearable glucose monitoring system is placed over the arm in the patient to continuously monitor the glucose level for 15 days.</t>
  </si>
  <si>
    <t>ANR Ahmed, K Barbé, ...</t>
  </si>
  <si>
    <t>Photonic sensor design evaluation for measuring the photoplethysmogram</t>
  </si>
  <si>
    <t>… and Measurement …</t>
  </si>
  <si>
    <t>https://ieeexplore.ieee.org/abstract/document/7520561/</t>
  </si>
  <si>
    <t>https://scholar.google.com/scholar?cites=17941654872111422782&amp;as_sdt=2005&amp;sciodt=2007&amp;hl=en</t>
  </si>
  <si>
    <t>… we build a simple cuffless and wearable PPG sensor. Various … /7 continuous blood pressure measurement for hypertension … systolic blood pressure is 7.74mmHg and for diastolic blood …</t>
  </si>
  <si>
    <t>https://ieeexplore.ieee.org/iel7/7508333/7520318/07520561.pdf</t>
  </si>
  <si>
    <t>https://scholar.google.com/scholar?q=related:Pp3bFgyQ_fgJ:scholar.google.com/&amp;scioq=wearable+blood+pressure+monitoring+estimation+systolic+diastolic+cuffless&amp;hl=en&amp;as_sdt=2007</t>
  </si>
  <si>
    <t>Gregory A. Harshfield, Frank A. Treiber</t>
  </si>
  <si>
    <t>Racial differences in ambulatory blood pressure monitoring-derived 24 h patterns of blood pressure in adolescents</t>
  </si>
  <si>
    <t>http://dx.doi.org/10.1097/00126097-199903000-00002</t>
  </si>
  <si>
    <t>10.1097/00126097-199903000-00002</t>
  </si>
  <si>
    <t>http://journals.lww.com/00126097-199900430-00002</t>
  </si>
  <si>
    <t>A. Vakily, H. Parsaei, M. Movahhedi, M. A. Sahmeddini</t>
  </si>
  <si>
    <t>A System for Continuous Estimating and Monitoring Cardiac Output via Arterial Waveform Analysis</t>
  </si>
  <si>
    <t>Background: Cardiac output (CO) is the total volume of blood pumped by the heart per minute and is a function of heart rate and stroke volume. CO is one of the most important parameters for monitoring cardiac function, estimating global oxygen delivery and understanding the causes of high blood pressure. Hence, measuring CO has always been a matter of interest to researchers and clinicians. Several methods have been developed for this purpose, but a majority of them are either invasive, too expensive or need special expertise and experience. Besides, they are not usually risk free and have consequences. Objective: Here, a semi-invasive system was designed and developed for continuous CO measurement via analyzing and processing arterial pulse waves. Results: Quantitative evaluation of developed CO estimation system was performed using 7 signals. It showed that it has an acceptable average error of (6.5%) in estimating CO. In addition, this system has the ability to consistently estimate this parameter and to provide a CO versus time curve that assists in tracking changes of CO. Moreover, the system provides such curve for systolic blood pressure, diastolic blood pressure, average blood pressure, heart rate and stroke volume. Conclusion: Evaluation of the results showed that the developed system is capable of accurately estimating CO. The curves which the system provides for important parameters may be valuable in monitoring hemodynamic status of high-risk surgical patients and critically ill patients in Intensive Care Units (ICU). Therefore, it could be a suitable system for monitoring hemodynamic status of critically ill patients.</t>
  </si>
  <si>
    <t>M Wang, C Huang, H Chen, S Ye</t>
  </si>
  <si>
    <t>Preprocessing PPG and ECG signals to estimate blood pressure based on noninvasive wearable device</t>
  </si>
  <si>
    <t>3rd Int. Conf. on Engineering …</t>
  </si>
  <si>
    <t>https://scholar.archive.org/work/6mxfrquslvgkxa5fbflo4znddi/access/wayback/http://dpi-proceedings.com/index.php/dtetr/article/download/7140/6730</t>
  </si>
  <si>
    <t>https://scholar.google.com/scholar?cites=8935738889029553569&amp;as_sdt=2005&amp;sciodt=2007&amp;hl=en</t>
  </si>
  <si>
    <t>… Accurate systolic and diastolic blood pressure measurement is … series of parameters to estimate blood pressure. It developed a … of estimating systolic blood pressure and diastolic blood …</t>
  </si>
  <si>
    <t>https://scholar.google.com/scholar?q=related:oQ1ADi0fAnwJ:scholar.google.com/&amp;scioq=wearable+blood+pressure+monitoring+estimation+systolic+diastolic+cuffless&amp;hl=en&amp;as_sdt=2007</t>
  </si>
  <si>
    <t>Ramón C. Hermida</t>
  </si>
  <si>
    <t>Time-qualified reference values for 24 h ambulatory blood pressure monitoring</t>
  </si>
  <si>
    <t>http://dx.doi.org/10.1097/00126097-199906000-00007</t>
  </si>
  <si>
    <t>10.1097/00126097-199906000-00007</t>
  </si>
  <si>
    <t>http://journals.lww.com/00126097-199900430-00007</t>
  </si>
  <si>
    <t>A Jadooei, O Zaderykhin, ...</t>
  </si>
  <si>
    <t>Adaptive algorithm for continuous monitoring of blood pressure using a pulse transit time</t>
  </si>
  <si>
    <t>2013 IEEE XXXIII …</t>
  </si>
  <si>
    <t>https://ieeexplore.ieee.org/abstract/document/6552042/</t>
  </si>
  <si>
    <t>https://scholar.google.com/scholar?cites=6543690180393131909&amp;as_sdt=2005&amp;sciodt=2007&amp;hl=en</t>
  </si>
  <si>
    <t>… using the Pulse Transit Time (PTT) cuff-less method. PTT is measured … ECG and PPG were registered by the portable … used to estimate systolic blood pressure (SBP) and diastolic blood …</t>
  </si>
  <si>
    <t>https://scholar.google.com/scholar?q=related:hV-Lkozbz1oJ:scholar.google.com/&amp;scioq=wearable+blood+pressure+monitoring+estimation+systolic+diastolic+cuffless&amp;hl=en&amp;as_sdt=2007</t>
  </si>
  <si>
    <t>ECG+PPG; PAT'</t>
  </si>
  <si>
    <t>classical ML; adaptive calibration; kalman filter; MLE</t>
  </si>
  <si>
    <t>1.69; 1.04</t>
  </si>
  <si>
    <t>I. Greer</t>
  </si>
  <si>
    <t>Ambulatory blood pressure in pregnancy: measurements and machines</t>
  </si>
  <si>
    <t>http://dx.doi.org/10.1111/J.1471-0528.1993.TB15098.X</t>
  </si>
  <si>
    <t>10.1111/J.1471-0528.1993.TB15098.X</t>
  </si>
  <si>
    <t>Blood pressure measurement is ingrained in routine antenatal care. Its purpose is to identify women with hypertensive disorders in pregnancy, principally pre-eclampsia. Ideally, we wish to detect those women at high risk of preeclampsia before it becomes clinically manifest, because there are increasing possibilities for prophylaxis of this condition, and early identification is a clear prerequisite for the success of prophylaxis. Several predictive tests have been employed, but the angiotensin I1 infusion test is probably the most reliable technique for predicting women at risk of pre-eclampsia. However, although this test is valuable as a research tool, it would be impossible to use in routine clinical practice, given the nature and invasiveness of this procedure. Other possibilities exist, such as the measurement of angiotensin I1 receptor levels (Baker et al. 1991), but, again, even if such a technique were shown to be reliable in predicting pre-eclampsia, it is still unlikely that such a test could be widely applied to routine practice. Clearly, a simple screening technique based on measurement of blood pressure alone would be ideal and easy to establish in clinical practice, but apart from identifying women with chronic problems, such as essential hypertension, who are at risk of pre-eclampsia, simple blood pressure measurement has not yet been shown to be of value as a screening tool to identify women at risk. This might initially seem surprising, because, from the second trimester onwards, women destined to develop preeclampsia have, as a group, significantly higher levels of diastolic and systolic blood pressure as well as mean arterial pressure (Villar &amp; Sibai 1989), thus reflecting the vasoconstriction characteristic of pre-eclampsia. Despite these clear differences between groups of women who remain normal and those who go on to develop preeclampsia, measurement of blood pressure has, for the individual patient, poor predictive value (Villar &amp; Sibai 1989). This is due to a variety of factors: the absolute blood pressure values usually still lie within the accepted normal range; blood pressure normally fluctuates over short periods; the stress response associated with a hospital setting; and errors in measurement due to deficiencies in the technique, such as failure to use a large cuff in obese women, inappropriate positioning, as well as other problems including observer bias and digit preference. Problems associated with subjective measurement have previously been highlighted by Perry et al. (1991) who illustrated the poor compliance of both obstetricians and midwives with current recommendations for the measurement of blood pressure in pregnancy. A logical approach to overcome many of the problems discussed above is to use an automated blood pressure measuring system which, if reliable and accurate, would avoid many of the subjective errors associated with the measurement of blood pressure. In addition, such a system might allow multiple readings of blood pressure over a longer time frame to be recorded so improving the accuracy of the estimation of blood pressure by reducing sampling error. This machine-orientated strategy could be extended by the ambulatory monitoring of blood pressure over 24 h which would allow the circadian pattern of blood pressure variation to be assessed in the patient’s normal environment. Such 24 h monitoring might be of value in a predictive setting as it is known that the circadian pattern is disturbed in pre-eclampsia (Redman et al. 1976). In order to assess this machine-orientated strategy for the measurement of blood pressure in pregnancy, we require to know whether automated blood pressure monitoring is reliable and also whether 24 h ambulatory blood pressure monitoring is a useful screening test for preeclampsia. Papers in this, issue of the Journal (Franx et al. 1994, in press; Kyle et al. page 914 and Shennan et al. page 904) assess a variety of automated blood pressure machines and also assess the value of ambulatory 24 h blood pressure monitoring in the prediction of pre-eclampsia. Franx et al. (in press 1994) evaluated three different automated blood pressure devices in normal pregnant women and in hypertensive pregnant patients the majority of whom had pre-eclampsia. While many of these machines have been well evaluated in the nonpregnant, there are few data available in the pregnant and hypertensive pregnant situations. They assessed the Oxford Medilog ambulatory blood pressure monitor (ABPM), the Dinamap and the BOSO prestige automatic (BOSO Pa). The Oxford ABPM operates on the ausculatory principle using a microphone positioned over the vessel, while the Dinamap and BOSO Pa use the oscillometric technique whereby oscillatory pressure changes in the vessel allow calculation of systolic and diastolic blood pressure. These machines were assessed in accordance with the British Hypertension Society Protocol for evaluating automated and semi-automated blood pressure measuring devices (O’Brien ef al. 1990). The British Hypertension Society grading criteria are based on the cumulative percentage of readings in the test which differ from the standard. These grades vary from A to D, A being the best based on the percentage of measurements differing by a5, a10 and ~ 1 5 mmHg from the standard</t>
  </si>
  <si>
    <t>Craig W. Belsha</t>
  </si>
  <si>
    <t>Ambulatory blood pressure monitoring and hypertensive target-organ damage in children</t>
  </si>
  <si>
    <t>http://dx.doi.org/10.1097/00126097-199906000-00010</t>
  </si>
  <si>
    <t>10.1097/00126097-199906000-00010</t>
  </si>
  <si>
    <t>http://journals.lww.com/00126097-199900430-00010</t>
  </si>
  <si>
    <t>BM McCarthy, CJ Vaughan, B O'flynn, ...</t>
  </si>
  <si>
    <t>An examination of calibration intervals required for accurately tracking blood pressure using pulse transit time algorithms</t>
  </si>
  <si>
    <t>… of human hypertension</t>
  </si>
  <si>
    <t>https://www.nature.com/articles/jhh201341</t>
  </si>
  <si>
    <t>https://scholar.google.com/scholar?cites=11160723866233215803&amp;as_sdt=2005&amp;sciodt=2007&amp;hl=en</t>
  </si>
  <si>
    <t>… between PTT and systolic blood pressure (SBP), diastolic blood pressure (DBP) and mean … A protocol design for evaluation of wearable cuff-less blood pressure measuring devices. …</t>
  </si>
  <si>
    <t>https://scholar.google.com/scholar?q=related:OxsOaznb4poJ:scholar.google.com/&amp;scioq=wearable+blood+pressure+monitoring+estimation+systolic+diastolic+cuffless&amp;hl=en&amp;as_sdt=2007</t>
  </si>
  <si>
    <t>0.64±1.55</t>
  </si>
  <si>
    <t>minute calibration (useless)</t>
  </si>
  <si>
    <t>varies based on subject</t>
  </si>
  <si>
    <t>0.03±0.07</t>
  </si>
  <si>
    <t>0.99±2.35</t>
  </si>
  <si>
    <t>6.02±6.12</t>
  </si>
  <si>
    <t>8m</t>
  </si>
  <si>
    <t>R. Mariappan, Georgene Singh, Mridul S. Koshy</t>
  </si>
  <si>
    <t>The Effect of Increased Intracranial Pressure on Pulmonary Compliance in a Neonate.</t>
  </si>
  <si>
    <t>http://dx.doi.org/10.1097/ANA.0000000000000261</t>
  </si>
  <si>
    <t>10.1097/ANA.0000000000000261</t>
  </si>
  <si>
    <t>discharged to a rehabilitation center where he fully recovered. The use of TCCD allowed rapid detection of severe intracranial hypertension causing a critical reduction of the cerebral blood flow. Direct visualization of middle and anterior cerebral arteries with use of TCCD showed the vascular lumen closing during the diastolic phase of the cardiac cycle and opening only during the systolic phase. After exclusion of rebleeding, the hydrocephalus appeared to be the likely cause leading to emergent EVD placement. Invasive monitoring confirmed the estimated ICP that was well above established threshold for treatment. Rapid improvement of the neurological condition after cerebrospinal fluid drainage definitely confirmed the diagnosis of hydrocephalus-associated intracranial hypertension. Intracranial hypertension due to rebleeding and hydrocephalus occurs in nearly 50% of aneurysmal subarachnoid hemorrhage patients, including those presenting with good clinical grades, and can be associated with secondary cerebral infarction and worsening of outcome.4 However, ventricular volume may not always correlate with increased ICP causing delays in decision making. In fact, as shown in this case, acute hydrocephalus may lead to a critical reduction of cerebral blood flow dispite apparently unchanged cerebral ventricle volumes. Transcranial Doppler can be used for noninvasive ICP estimation, both through use of PI, indicating intracranial hypertension if above 1, and with estimation of specific ICP values. Importantly, TCCD provides a unique method for directly visualizing major cerebral arteries of the circle of Willis and their acute modification due to intracranial hypertension.</t>
  </si>
  <si>
    <t>M. Luštrek, M. Bohanec, Carlos Cavero Barca, Maria Costanza Ciancarelli, E. Clays, A. Dawodu, Jan Derboven, D. De Smedt, E. Dovgan, Jure Lampe, Flavia Marino, Miha Mlakar, G. Pioggia, P. Puddu, Juan Mario Rodríguez, M. Schiariti, Gašper Slapničar, K. Slegers, G. Tartarisco, Jakob Valič, Aljoša Vodopija</t>
  </si>
  <si>
    <t>A Personal Health System for Self-Management of Congestive Heart Failure (HeartMan): Development, Technical Evaluation, and Proof-of-Concept Randomized Controlled Trial (Preprint)</t>
  </si>
  <si>
    <t>http://dx.doi.org/10.2196/preprints.24501</t>
  </si>
  <si>
    <t>10.2196/preprints.24501</t>
  </si>
  <si>
    <t xml:space="preserve">  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CLINICALTRIAL  ClinicalTrials.gov NCT03497871; https://clinicaltrials.gov/ct2/history/NCT03497871.      INTERNATIONAL REGISTERED REPORT  RR2-10.1186/s12872-018-0921-2 </t>
  </si>
  <si>
    <t>W Seok, KJ Lee, D Cho, J Roh, S Kim</t>
  </si>
  <si>
    <t>Blood pressure monitoring system using a two-channel ballistocardiogram and convolutional neural networks</t>
  </si>
  <si>
    <t>https://www.mdpi.com/1048292</t>
  </si>
  <si>
    <t>https://scholar.google.com/scholar?cites=10026286067326222732&amp;as_sdt=2005&amp;sciodt=2007&amp;hl=en</t>
  </si>
  <si>
    <t>… A non-intrusive BP monitoring system and BP estimation … The most frequently used cuffless methods of estimating BP … implemented to estimate the systolic and diastolic blood pressures (…</t>
  </si>
  <si>
    <t>https://www.mdpi.com/1424-8220/21/7/2303/pdf</t>
  </si>
  <si>
    <t>https://scholar.google.com/scholar?q=related:jIFtgw6GJIsJ:scholar.google.com/&amp;scioq=wearable+blood+pressure+monitoring+estimation+systolic+diastolic+cuffless&amp;hl=en&amp;as_sdt=2007</t>
  </si>
  <si>
    <t>T. Pereira, E. Paulino, S. Maximiano, M. Rosa, A. Pinto, Maria João Mendes, J. Brito, Patrícia Soares, Johannes Risse, Sonja Gose</t>
  </si>
  <si>
    <t>Measurement of arterial stiffness and vascular aging in community pharmacies—The ASINPHAR@2action project</t>
  </si>
  <si>
    <t>http://dx.doi.org/10.1111/jch.13554</t>
  </si>
  <si>
    <t>10.1111/jch.13554</t>
  </si>
  <si>
    <t>The ASINPHAR@2action project aims at raising awareness to arterial stiffness (AS) and early vascular aging (EVA) through a community pharmacy–based intervention. This preliminary analysis is focused on the analysis of the proportion of participants with increased AS and the identification of its main determinants. We performed an observational cross‐sectional study of participants enrolled in 11 community pharmacies in Portugal, between April and November 2017. Blood pressure (BP) and arterial function parameters were measured with a validated device. Clinical and demographic information was gathered, as well as the estimation of global cardiovascular risk, health‐related quality of life, and dietary profile. Cholesterol and glycaemia were taken from a recent laboratory bulletin. The cohort includes 658 participants with a mean age of 57.3 ± 16.3 years, 66% women. Brachial BP was 126.6 ± 16.4 mm Hg and 79.9 ± 11.5 mm Hg, and central BP was 115.8 ± 15.4 mm Hg and 81.2 ± 11.6 mm Hg, respectively, for systolic and diastolic BP. Mean pulse wave velocity (PWV) was 8.5 ± 2.3 m/s, and the augmentation index was 23.6 ± 15.6%. The proportion of participants with increased AS was 19.8%. The overall best‐fitting model for AS included age, gender, aortic PP, visceral fat, HDL cholesterol, AIx@75, total vascular resistance, hypertension, and diabetes, corresponding to an AUC of 0.910 (CI: 0.883, 0.937; P &lt; 0.001) in the ROC curve analysis. The preliminary results of this pioneering large‐scale study measuring arterial function in community pharmacies provide the grounds for the operationalization of subclinical target organ damage screening in pharmacies, as a strategy to improve cardiovascular risk monitoring and to promote adherence to treatment.</t>
  </si>
  <si>
    <t>J Joseph, M Sivaprakasam, NP Mashood</t>
  </si>
  <si>
    <t>Method and system for cuff-less blood pressure (BP) measurement of a subject</t>
  </si>
  <si>
    <t>US irrelevant; patent 10,709,424</t>
  </si>
  <si>
    <t>https://irrelevant; patents.google.com/irrelevant; patent/US10709424B2/en</t>
  </si>
  <si>
    <t>https://scholar.google.com/scholar?cites=9879696664677511372&amp;as_sdt=2005&amp;sciodt=2007&amp;hl=en</t>
  </si>
  <si>
    <t>… cost and amenability for a wearable device design, the need … in estimation of blood pressure limits measurement accuracy … computation of systolic and diastolic blood pressures without …</t>
  </si>
  <si>
    <t>https://irrelevant; patentimages.storage.googleapis.com/ea/d1/52/31804eb3bd9e5a/US10709424.pdf</t>
  </si>
  <si>
    <t>https://scholar.google.com/scholar?q=related:zPC2isW7G4kJ:scholar.google.com/&amp;scioq=wearable+blood+pressure+monitoring+estimation+systolic+diastolic+cuffless&amp;hl=en&amp;as_sdt=2007</t>
  </si>
  <si>
    <t>Ningqi Luo, Wenxuan Dai, Chenglin Li, Zhiqiang Zhou, Liyuan Lu, Carmen C. Y. Poon, Shih-Chi Chen, Yuanting Zhang, Ni Zhao</t>
  </si>
  <si>
    <t>Wearable Sensors: Flexible Piezoresistive Sensor Patch Enabling Ultralow Power Cuffless Blood Pressure Measurement (Adv. Funct. Mater. 8/2016)</t>
  </si>
  <si>
    <t>Advanced Functional Materials</t>
  </si>
  <si>
    <t>https://doi.org/10.1002/adfm.201504560</t>
  </si>
  <si>
    <t>10.1002/adfm.201670051</t>
  </si>
  <si>
    <t>1616-301X</t>
  </si>
  <si>
    <t>https://api.wiley.com/onlinelibrary/tdm/v1/articles/10.1002%2Fadfm.201670051</t>
  </si>
  <si>
    <t>Jan Staessen</t>
  </si>
  <si>
    <t>Ambulatory blood pressure in clinical trials</t>
  </si>
  <si>
    <t>http://dx.doi.org/10.1097/00126097-200002000-00009</t>
  </si>
  <si>
    <t>10.1097/00126097-200002000-00009</t>
  </si>
  <si>
    <t>https://journals.lww.com/00126097-200002000-00009</t>
  </si>
  <si>
    <t>S. Pekarski, V. Mordovin, S. Triss, G. Semke, M. Kolodina</t>
  </si>
  <si>
    <t>Improved automatic analysis of ambulatory blood pressure data based on precise detection of individual night-time from diurnal profile of heart rate</t>
  </si>
  <si>
    <t>http://dx.doi.org/10.1097/00126097-200204000-00005</t>
  </si>
  <si>
    <t>10.1097/00126097-200204000-00005</t>
  </si>
  <si>
    <t>BackgroundSoftware programs sold with ambulatory blood pressure monitoring (ABPM) devices are designed to use some set ‘typical’ night-time (e.g. 2300–0700) to estimate daytime/night-time blood pressure (BP) with limited accuracy. Alternative use of individual periods of sleep/wakefulness from patient diaries is time consuming and subjective. We developed a simple mathematical algorithm for the detection of the ‘night-time’ as a period of low values in diurnal profiles of heart rate (HR) allowing accurate automatic analysis of daytime/night-time blood pressure. To test this technique we designed a software application allowing automatic analysis of ABPM data based on the different night-time definitions, including the developed algorithm and compared reproducibility of the degree of BP dipping produced by the different methods across two days of 48-h ABPM. MethodsA 48-h ABPM study was performed in 33 patients with uncomplicated stage II hypertension. Means and standard deviations (SD) of the differences in the degree of BP dipping between two 24-h periods of 48-h ABPM were obtained separately for three methods of night-time definition: automatic detection from individual HR profiles, fixed 2300–0700 h interval and sleep time from patient diaries. ResultsReproducibility of the BP dip estimation across 2 days of BP monitoring was significantly better for night-time detected from individual HR profiles than for the fixed 2300–0700 h interval or sleep time from diary. The SD of the differences was 6.7/8.2 compared with 13.5/18.3 and 13.0/14.8 respectively (systolic BP/diastolic BP, mmHg). ConclusionsImplementation of the developed method of night-time definition may significantly improve automatic analysis of ABPM data.</t>
  </si>
  <si>
    <t>D Czerwinski, P Wojcicki, ...</t>
  </si>
  <si>
    <t>On time blood pressure prediction with the use of PPG signals</t>
  </si>
  <si>
    <t>… Devices and Processes in …</t>
  </si>
  <si>
    <t>https://ieeexplore.ieee.org/abstract/document/8267719/</t>
  </si>
  <si>
    <t>https://scholar.google.com/scholar?cites=1780477729195666230&amp;as_sdt=2005&amp;sciodt=2007&amp;hl=en</t>
  </si>
  <si>
    <t>… in future it can act as an Internet of Things wearable agent. … device for cuff-less mobile monitoring of blood pressure. In this … This allows to estimate the blood pressure with PPG and HR (…</t>
  </si>
  <si>
    <t>https://scholar.google.com/scholar?q=related:Nqszsw-HtRgJ:scholar.google.com/&amp;scioq=wearable+blood+pressure+monitoring+estimation+systolic+diastolic+cuffless&amp;hl=en&amp;as_sdt=2007</t>
  </si>
  <si>
    <t>A. K.Daneshvar, A. Mirzazadeh</t>
  </si>
  <si>
    <t>A METHOD FOR BETTER ESTIMATING BLOOD PRESSURE IN HYPERTENSIVE PATIENTS</t>
  </si>
  <si>
    <t>http://journal.iha.org.ir/article_83640.html</t>
  </si>
  <si>
    <t>BackgroundAn elevated arterial pressure is probably the most important public health problem in developed countries. Although the measurement of blood pressure in the clinic has been the cornerstone of the diagnosis and management of hypertension, it has some limitations. Ambulatory blood pressure monitoring (ABPM) is a method of blood pressure assessment which compensates for some of the limitations and errors of clinical values such as the “white coat phenomenon”. MathodsIn this cross sectional study, we enrolled 42 (20 male, 22 female) hypertensive patients who were under treatment. Each patient’s BP was measured in clinic twice at 5minute intervals. ABPM having been set up, each patient’s blood pressure was measured at 30minute intervals during the day and 60minute intervals during the night. The patients were advised to do regular daytime activities and record unusual activities. ResultsThe mean clinic BP 137.95±14.28/88.66±9.53 (mmHg) compared with a mean awake ambulatory BP (ABP) of 132.90±12.27/80.51±7.39 (mmHg). A white coat effect (Clinic–Ambulatory BP &gt; 20/15mmHg) was present in 33.3% (19.15%-47.55%, CI 95%) of the individuals. The correlation coefficient of systolic pressure, diastolic pressure and heart rate between clinic and awake ambulatory measurements was 0.55, 0.48 and 0.57, which indicated a linear relationship (P&lt;0.001). Multiple regression models showed that age, gender, occupation and the duration of hypertension (by year) after diagnosis have no significant effects on estimating awake ABP by clinical measurements but could lead to a better estimation. ConclusionThe frequent occurrence of white coat phenomenon in these patients suggests that clinic BP assessment may not always represent usual awake ambulatory BP in patients receiving antihypertensive therapy. We also suggest that physicians who do not have the availability of ABPM use this model to estimate average awake BP by clinic BP measurements: awake systolic BP (mmHg)=0.52 x clinic systolic BP + 66; awake diastolic BP (mmHg) = 0.46 x clinic diastolic BP + 42; and awake heart rate (p/min) = 0.33 x clinic heart rate + 52 (Iranian Heart Journal 2003; 4 (4):25-30).</t>
  </si>
  <si>
    <t>H Kim, HJ Lee, HJ Baek, W Lee, J Lee, KS Park</t>
  </si>
  <si>
    <t>A Preliminary Study of Non-intrusive Blood Pressure Monitoring using Portable Device.</t>
  </si>
  <si>
    <t>BIODEVICES</t>
  </si>
  <si>
    <t>scitepress.org</t>
  </si>
  <si>
    <t>https://www.scitepress.org/Papers/2013/42471/42471.pdf</t>
  </si>
  <si>
    <t>https://scholar.google.com/scholar?cites=10095313795652910858&amp;as_sdt=2005&amp;sciodt=2007&amp;hl=en</t>
  </si>
  <si>
    <t>… Systolic blood pressure (SBP) and diastolic blood pressure (DBP) showed a clear correlation with PAT. BP estimation … The cuff-less measurements of BP using pulse transit time was …</t>
  </si>
  <si>
    <t>https://scholar.google.com/scholar?q=related:Cv_97WjCGYwJ:scholar.google.com/&amp;scioq=wearable+blood+pressure+monitoring+estimation+systolic+diastolic+cuffless&amp;hl=en&amp;as_sdt=2007</t>
  </si>
  <si>
    <t>Arata Suzuki</t>
  </si>
  <si>
    <t>Inverse-model-based cuffless blood pressure estimation using a single photoplethysmography sensor</t>
  </si>
  <si>
    <t>Proceedings of the Institution of Mechanical Engineers, Part H: Journal of Engineering in Medicine</t>
  </si>
  <si>
    <t>http://dx.doi.org/10.1177/0954411915587957</t>
  </si>
  <si>
    <t>10.1177/0954411915587957</t>
  </si>
  <si>
    <t>0954-4119</t>
  </si>
  <si>
    <t>This paper proposes an inverse-model-based cuffless method for estimating blood pressure using a single photoplethysmography sensor. The proposed method, which is based on the relationship between blood pressure and the features of pulse waves, employs an inverse estimation and uses the blood pressure as the explanatory variable. Using this method, the blood pressure can be estimated with high accuracy even in situations where the pulse wave features are scattered, as the method uses the dynamic signal-to-noise ratio of the Taguchi method. In order to verify the effectiveness of the proposed method, we employed it to measure the systolic blood pressure. It could be confirmed that the estimation accuracy of the proposed method is higher than that of similar methods.</t>
  </si>
  <si>
    <t>http://journals.sagepub.com/doi/pdf/10.1177/0954411915587957</t>
  </si>
  <si>
    <t>classical ML; OLS</t>
  </si>
  <si>
    <t>125.46±12.5</t>
  </si>
  <si>
    <t>reported 95% confidence intervals but were not computed correctly</t>
  </si>
  <si>
    <t>Jiang Shao, Ping Shi, Sijung Hu</t>
  </si>
  <si>
    <t>Journal of Sensors</t>
  </si>
  <si>
    <t>http://dx.doi.org/10.1155/2021/8868083</t>
  </si>
  <si>
    <t>10.1155/2021/8868083</t>
  </si>
  <si>
    <t>1687-7268</t>
  </si>
  <si>
    <t>Although two modes of elastic tube (ET) and vascular elasticity (VE) have been well explored for cuffless continuous blood pressure (BP) monitoring estimation, the initial calibration with these two models could be derived from different mathematical mechanisms for BP estimation. The study is aimed at evaluating the performance of VE and ET models by means of an advanced point-to-point (aPTP) pairing calibration. The cuff BPs were only taken up while the signals of PPG and ECG were synchronously acquired from individual subjects. Two popular VE models together with one representative ET model were designated to study aPTP as a unified assessment criterion. The VE model has demonstrated the stronger correlation</t>
  </si>
  <si>
    <t>http://downloads.hindawi.com/journals/js/2021/8868083.pdf</t>
  </si>
  <si>
    <t>Engin Kiran</t>
  </si>
  <si>
    <t>Patient Parameter Monitoring System using GSM</t>
  </si>
  <si>
    <t>This paper present design and implement wireless biomedical parameters monitoring system based on different biomedical sensors and microcontroller unit Arduino UNO with GSM .The system can be used to measure physiological parameters, such as Blood pressure (Systolic and Diastolic), Pulse rate, ECG monitoring, Temperature of a human subject. Using several sensors to measure different vital signs, the person is wirelessly monitored within his own homes. The patient wears the coat that will be sensing the physiological parameters. The smart phone will collect the data if there is any rise or fall in the body parameters. A SMS will go to the doctor so that he can easily monitor the patient.The whole system will help to monitor the person during day and night and will be suitable for hospitals and an elderly living alone at home.</t>
  </si>
  <si>
    <t>6.81±10.85</t>
  </si>
  <si>
    <t>12m</t>
  </si>
  <si>
    <t>C. Pieper, K. Warren, T. Pickering</t>
  </si>
  <si>
    <t>A comparison of ambulatory blood pressure and heart rate at home and work on work and non-work days</t>
  </si>
  <si>
    <t>http://dx.doi.org/10.1097/00004872-199302000-00010</t>
  </si>
  <si>
    <t>10.1097/00004872-199302000-00010</t>
  </si>
  <si>
    <t>Objectives First, to test whether there was a change in the blood pressure and heart rate on work days relative to non-work days; secondly, to assess whether there were work–home differences on these days; and, thirdly, to assess whether these changes were similar in both normotensives and hypertensives. Design and subjects Twenty-four working men (17 mild hypertensives and seven normotensives) wore an ambulatory blood pressure monitor for two 24-h periods (at work and home), on a work day Con day') and on a non-work day ('off day'). Methods Means were calculated for each day for each home and work period. On the off day, the 'work' mean was defined using the readings during the usual working hours. To control for the effect of position on the means, statistical procedures that control for position were employed. These means were then analyzed by repeated-measures analysis of variance with two within-person factors, Period (home–work) and Day (on–off), and one between-person factor, Hypertensive Status (mild hypertensive–normotensive). Results When hypertensives and normotensives were combined, diastolic blood pressure (DBP) was significantly greater at work than at home. However, for both systolic blood pressure (SBP) and DBP this work–home difference was dependent on whether it was the on or the off day, the work–home difference being greater on the work day. Furthermore, the noted work–non-work day changes between work and home were significantly different for DBP for normotensives and mild hypertensives. Normotensives experienced a 6-mmHg decrease in blood pressure on the off day, whereas mild hypertensives had a 3-mmHg average increase on the off day. No significant differences were found in the pattern of work–home differences between on and off days for mild hypertensives and normotensives, although the effect approached significance for SBP, providing an indication that the work-home differences may depend on both hypertensive status and work–non-work day. Heart rate was significantly higher during work than at home. Although normotensives had higher heart rates, the work–home difference was constant across on and off days. Among 10 subjects who agreed to wear the monitor a third time on a second work day, the average work blood pressures during the two work periods were nearly equivalent, arguing against an habituation effect to the monitor. Conclusions These data support the notion that, for blood pressure, activity is an important determinant of level. A circadian basis to blood pressure was not supported. We found differences between work and non-work days for normotensives, and a trend towards differences by work–home period and work–non-work day for hypertensives. For heart rate the opposite result was found. Heart rate was affected only by time of day (as denoted by work and home periods) and was stable across on and off days. These results suggest that experimental or statistical control of activity and position may be necessary if ambulatory blood pressure monitoring is to be used as either a diagnostic or research tool.</t>
  </si>
  <si>
    <t>M Pflugradt, K Geissdoerfer, M Goernig, R Orglmeister</t>
  </si>
  <si>
    <t>A fast multimodal ectopic beat detection method applied for blood pressure estimation based on pulse wave velocity measurements in wearable sensors</t>
  </si>
  <si>
    <t>https://www.mdpi.com/175772</t>
  </si>
  <si>
    <t>https://scholar.google.com/scholar?cites=10140553378024389299&amp;as_sdt=2005&amp;sciodt=2007&amp;hl=en</t>
  </si>
  <si>
    <t>… signal is drawn on the top and the estimated systolic blood pressure (bold) along with the … systolic blood pressure (SBP) estimation routine. Diastolic blood pressure (DBP) estimation …</t>
  </si>
  <si>
    <t>https://www.mdpi.com/1424-8220/17/1/158/pdf</t>
  </si>
  <si>
    <t>https://scholar.google.com/scholar?q=related:s_oHA5J7uowJ:scholar.google.com/&amp;scioq=wearable+blood+pressure+monitoring+estimation+systolic+diastolic+cuffless&amp;hl=en&amp;as_sdt=2007</t>
  </si>
  <si>
    <t>Josep Redon</t>
  </si>
  <si>
    <t>Ambulatory blood pressure for special groups</t>
  </si>
  <si>
    <t>http://dx.doi.org/10.1097/00126097-200002000-00008</t>
  </si>
  <si>
    <t>10.1097/00126097-200002000-00008</t>
  </si>
  <si>
    <t>https://journals.lww.com/00126097-200002000-00008</t>
  </si>
  <si>
    <t>T. Mengden, B. Bättig, M. Schubert, T. Jeck, B. Weisser, C. Buddeberg, W. Vetter</t>
  </si>
  <si>
    <t>Comparison of casual, ambulatory and self-measured blood pressure in a study of nitrendipine vs bisoprolol</t>
  </si>
  <si>
    <t>http://dx.doi.org/10.1007/BF00265917</t>
  </si>
  <si>
    <t>10.1007/BF00265917</t>
  </si>
  <si>
    <t>SummaryIn a double-blind, placebo-controlled study the antihypertensive efficacy and tolerability of a single morning dose of either 10 mg bisoprolol (n=26) or 20 mg nitrendipine (n=27) were investigated. Blood pressure was measured by three techniques: (1) Casual blood pressure 24 h after the dose; (2) ambulatory 24-h whole-day monitoring; and (3) self-recorded blood pressure in the morning 24 h after the dose (6–8 a.m.) and in the evening (6–8 p.m.). After 4 weeks of therapy bisoprolol had produced a highly significant reduction in blood pressure as assessed by casual, ambulatory day- and night-time monitoring, and self-measured morning and evening readings. Bisoprolol was significantly more effective than nitrendipine, which did not induce a significant reduction in the ambulatory night-time recordings. Whole-day ambulatory blood pressure profiles showed an antihypertensive effect of bisoprolol throughout the entire 24-h period. 24-h blood pressure curves after nitrendipine demonstrated a markedly shorter duration of action, with no reduction in early morning blood pressure. Adverse effects and tolerability of the two drugs were comparable. The average changes in systolic and diastolic blood pressure after bisoprolol and nitrendipine in 2-h periods of ambulatory monitoring (6–8 a.m. and 6–8 p.m.) and self-measured blood pressure (6–8 a.m. and 6–8 p.m.) showed a good agreement between ambulatory and self-measured blood pressure determinations with no significant difference between the methods.The results show that 24 h antihypertensive efficacy was more pronounced for bisoprolol than for nitrendipine at the doses studied. Further, self-measured blood pressures at home were suitable for accurate estimation of the 12-h and 24-h antihypertensive efficacy of the two drugs. The methodological findings of this study have important implications for further pharmacological trials investigating the duration of action of antihypertensive drugs.</t>
  </si>
  <si>
    <t>RC Block, M Yavarimanesh, K Natarajan, A Carek, ...</t>
  </si>
  <si>
    <t>Conventional pulse transit times as markers of blood pressure changes in humans</t>
  </si>
  <si>
    <t>https://www.nature.com/articles/s41598-020-73143-8</t>
  </si>
  <si>
    <t>https://scholar.google.com/scholar?cites=15332784235564987725&amp;as_sdt=2005&amp;sciodt=2007&amp;hl=en</t>
  </si>
  <si>
    <t>… a potential approach for cuff-less blood pressure (BP) monitoring. … with the parallel increases in systolic and diastolic BP 1 . … Note that building a convenient, portable system to measure …</t>
  </si>
  <si>
    <t>https://scholar.google.com/scholar?q=related:TXWPkgb-yNQJ:scholar.google.com/&amp;scioq=wearable+blood+pressure+monitoring+estimation+systolic+diastolic+cuffless&amp;hl=en&amp;as_sdt=2007</t>
  </si>
  <si>
    <t>E. O’Brien, F. Mee, N. Atkins, K. O’malley</t>
  </si>
  <si>
    <t>Inaccuracy of seven popular sphygmomanometers for home measurement of blood pressure.</t>
  </si>
  <si>
    <t>http://dx.doi.org/10.1097/00004872-199007000-00005</t>
  </si>
  <si>
    <t>10.1097/00004872-199007000-00005</t>
  </si>
  <si>
    <t>Seven models, available commercially for the self-measurement of blood pressure, were subjected to a validation procedure in which three devices of each model were tested by observers who were trained to a high standard of accuracy. The models were the Omron HEM-400C, the Philips HP5308, the Healthcheck 'Cuffless' CX-5 060020, the Nissei Analogue Monitor, the Philips HP5306/B, the Systema Dr MI-150 and the Fortec Dr MI-100. The validation programme had a number of unique features which included assessment of interdevice variability before and after 1 month of home use, and a new form of analysis, which we term 'clinical', based on the likely influence of three grades of device inaccuracy on patient management. In the main validation phase, one device of each model was compared with simultaneous measurements made by two 'blinded' observers using a standard mercury sphygmomanometer (PyMaH Corporation, New Jersey, USA) in the same arm in 85 subjects with a wide range of blood pressures. Three models (the Healthcheck 'Cuffless' CX-5 060020, the Systema Dr MI-150 and the Fortec Dr MI-100) failed the interdevice variability tests and did not reach the main validation test. Two models (the Omron HEM-400C and the Philips HP5306/B) failed on the criteria set down by the American National Standard for Electronic or Automated Sphygmomanometers, as well as the 'clinical' criteria. The remaining two models (the Nissei Analogue Monitor and the Philips HP5308) were acceptable for the measurement of systolic blood pressure by both methods of analysis but failed in the 'clinical' analysis for diastolic blood pressure. The mercury sphygmomanometer was comfortably within the criteria for both methods of analysis.</t>
  </si>
  <si>
    <t>R Jegan, PSH Jose, P Rajalakshmy, ...</t>
  </si>
  <si>
    <t>Methodological Role of Mathematics to Estimate Human Blood Pressure Through Biosensors</t>
  </si>
  <si>
    <t>International …</t>
  </si>
  <si>
    <t>publisher.uthm.edu.my</t>
  </si>
  <si>
    <t>https://publisher.uthm.edu.my/ojs/index.php/ijie/article/view/7107</t>
  </si>
  <si>
    <t>… and cuff less method for blood pressure measurement with a … wearable device. In this work, an algorithmic approach is implemented to measure systolic and diastolic blood pressure. …</t>
  </si>
  <si>
    <t>https://publisher.uthm.edu.my/ojs/index.php/ijie/article/download/7107/4117</t>
  </si>
  <si>
    <t>https://scholar.google.com/scholar?q=related:4Dl68gFTRFQJ:scholar.google.com/&amp;scioq=wearable+blood+pressure+monitoring+estimation+systolic+diastolic+cuffless&amp;hl=en&amp;as_sdt=2007</t>
  </si>
  <si>
    <t>Yutaka Imai</t>
  </si>
  <si>
    <t>Prognostic significance of ambulatory blood pressure</t>
  </si>
  <si>
    <t>http://dx.doi.org/10.1097/00126097-199910000-00008</t>
  </si>
  <si>
    <t>10.1097/00126097-199910000-00008</t>
  </si>
  <si>
    <t>http://journals.lww.com/00126097-199900450-00007</t>
  </si>
  <si>
    <t>Jennifer E Liu, M. Roman, R. Pini, Joseph Schwartz, T. Pickering, Richard D. Devereux</t>
  </si>
  <si>
    <t>Cardiac and Arterial Target Organ Damage in Adults with Elevated Ambulatory and Normal Office Blood Pressure</t>
  </si>
  <si>
    <t>http://dx.doi.org/10.7326/0003-4819-131-8-199910190-00003</t>
  </si>
  <si>
    <t>10.7326/0003-4819-131-8-199910190-00003</t>
  </si>
  <si>
    <t xml:space="preserve">Epidemiologic studies have established that hypertension, detected by clinical blood pressure measurement, is a major contributor to cardiovascular mortality and morbidity (1, 2). Although this relation is highly significant in large populations, only a weak relation exists between blood pressure and likelihood of cardiovascular complications (3). In addition, the factors predisposing normotensive patients to cardiovascular complications have only been partially elucidated. One possible explanation is that office blood pressure readings, on which the existing epidemiologic data are based, may not consistently reflect the overall blood pressure load imposed on the heart and arterial tree because of the wide variations in blood pressure that occur during normal activity. It is now generally accepted that 24-hour ambulatory blood pressure is more closely associated with target organ damage and future cardiovascular events than isolated blood pressure readings taken in the clinic (4-6). However, a close correlation between clinic blood pressure and left ventricular mass has been reported when multiple readings in well-standardized conditions are done (7, 8). Ambulatory blood pressure may be higher or lower than clinic blood pressure, and attention has been focused on white coat hypertension (elevated clinic blood pressure with normal ambulatory blood pressure) (9-11). However, the converse, logically implicit phenomenon of elevated ambulatory blood pressure but normal clinic blood pressurewhich may be termed white coat normotension (12)has been reported in a small series (13) but has not been studied in a large population sample. We sought to 1) determine the prevalence of white coat normotension in large community and clinic samples and 2) to evaluate cardiac and vascular structure in patients classified as having sustained normotension or sustained hypertension according to both clinic and ambulatory blood pressure measurements and in patients classified as having white coat normotension. Methods Patients The study sample was recruited from the Hypertension Center of the New York Hospital-Cornell Medical Center and from ongoing longitudinal work site-based studies (14, 15). Normotensive persons (age range, 30 to 66 years) were recruited by sampling at defined work sites (n=295); 35 of the patients with sustained hypertension were drawn from the clinical population attending the Hypertension Center and 29 were drawn from the same work sites as normotensive participants. Participants recruited from work sites were enrolled, as described elsewhere (14), by blood pressure screening and subsequent stratification into sex and age groups in which 60% of patients had diastolic blood pressure less than 85 mm Hg and 40% of patients had diastolic pressure of 85 mm Hg or greater. We excluded persons with blood pressure greater than 160/95 mm Hg, those with clinically overt cardiovascular disease, and those who were unwilling to temporarily stop drug therapy. At the Hypertension Center, we recruited consecutive patients with mild hypertension (according to Joint National Committee [JNC] criteria) who were willing to unergo ambulatory blood pressure monitoring and ultrasonography when the laboratories could accommodate them. Normotensive patients had no history of treatment with antihypertensive medications; hypertensive patients either were previously untreated or had not been receiving antihypertensive and other cardioactive drugs for at least 3 weeks and as long as 6 years before study entry. Although the clinic was a smoke-free environment, current smokers were not specifically instructed not to smoke before the examination. All patients were free of clinical evidence of coronary artery or cerebrovascular disease. The presence of valvular disease was excluded by Doppler echocardiography. A total of 234 patients had sustained normotension on the basis of normal clinic blood pressure (&lt;140/90 mm Hg) and awake ambulatory blood pressure (&lt;134/90 mm Hg). The latter partition values were chosen because they represented the 90th percentiles of mean daytime systolic and diastolic blood pressure recordings in normal volunteers (16) and were subsequently shown to be useful in identifying patients with white coat hypertension who had little or no target organ damage (10, 11). Sixty-four patients had sustained hypertension (clinic blood pressure 140 mm Hg systolic or 90 mm Hg diastolic; awake ambulatory blood pressure 134 mm Hg systolic or 90 mm Hg diastolic). White coat normotension was identified in 61 patients who had average clinic blood pressure less than 140/90 mm Hg diastolic and awake ambulatory blood pressure of 134 mm Hg or more systolic or 90 mm Hg or more diastolic. Patients with secondary forms of hypertension were excluded. All patients underwent standard blood laboratory analyses, which included a lipid profile and determination of plasma renin activity. Informed consent was obtained under protocols approved by the Committee on Human Rights in Research of Cornell University Medical College. Blood Pressure Clinic blood pressure readings were taken by a physician or a nurse on three or more occasions by using an appropriate-sized arm cuff and a mercury sphygmomanometer; values were recorded by using the first and fifth phases of the Korotkoff sounds and were rounded to the nearest 2 mm Hg. As recommended by the fifth report of the Joint National Committee on Detection, Evaluation, and Treatment of High Blood Pressure (JNC-V) (17), clinic blood pressure was determined by taking multiple measurements during at least two different visits, separated by at least 2 weeks, that did not include the first visit; these values were averaged to determine the clinic blood pressure. The schedule was set up so that the patients usually waited 10 to 15 minutes before their blood pressure was measured in the supine position. In the same study period, ambulatory blood pressure was recorded by having each patient wear a noninvasive ambulatory blood pressure recorder (Space Labs 90207 monitor [Space Labs, Redmond, Washington] with an appropriate-sized cuff) for 24 hours. The monitor was placed on the nondominant arm and was set to take blood pressure readings every 15 minutes during the day and every 30 minutes at night. After each reading, patients recorded their activity and location to allow calculation of 24-hour ambulatory blood pressure while awake, during sleep, at work, and at home. Methods used to validate these readings have been reported elsewhere from this laboratory (16). Echocardiography All patients underwent M-mode and two-dimensional echocardiography. The echocardiographs were equipped with 2.5-MHz and 3.5-MHz imaging transducers. The research technician who performed the echocardiography was aware of patients' enrollment source (work site or Hypertensive Center) but not their blood pressure status. Most of the studies were done by using an Acuson 128 echocardiograph (Mountain View, California). Researchers who were blinded to patients' clinical characteristics took left ventricular measurements from two-dimensionally guided M-mode tracings according to recommendations of the American Society of Echocardiography (18) or from linear measurements derived from the two-dimensional study if the M-mode tracings were technically inadequate (19). Measurements were performed on up to six echocardiographic cycles by using a digitizing tablet and were averaged. Left ventricular mass was calculated by using the Penn convention and was adjusted for body surface area (20). Left ventricular hypertrophy was considered present if the left ventricular mass index (left ventricular mass/height 2.7) exceeded 49.7 g/m 2.7 in men or 47.2 g/m 2.7 in women (21-23). Relative wall thickness, a measure of left ventricular geometry, was calculated as (2 irrelevant; posterior wall thickness)/end-diastolic dimension. Fractional shortening, ejection fraction, stroke volume, cardiac output, and total peripheral resistance were calculated by using standard formulas. Carotid Ultrasonography All patients underwent imaging of both carotid arteries with a Biosound Genesis II system (Esaote Biomedica, Florence, Italy) or an Acuson ultrasonography system equipped with 7.0-MHz to 7.5-MHz imaging transducers, as described elsewhere (15). The patient lay in the supine position with mild hyperextension of the neck to allow optimal visualization of the common carotid artery, carotid bulb, and extracranial internal and external carotid arteries on both sides. Multiple projections were used to identify any irregularity in the vessel walls. Discrete carotid atherosclerosis was defined as the presence of localized plaque, at least 50% greater in thickness than the surrounding wall, on any segment of the arteries (24). A two-dimensionally guided M-mode tracing of the distal common carotid artery, about 1 cm proximal to the carotid bulb, was obtained and was recorded on half-inch super VHS videotape with a simultaneous electrocardiogram. The videotape was subsequently reviewed by researchers who were blinded to patient characteristics, and suitable frames for measurements were obtained by using a frame-grabber (Imaging Technology, Inc., Woburn, Massachusetts), interfaced with a high-resolution (640 480 pixel) video monitor, and stored on diskettes. A reader who was blinded to patient characteristics and blood pressures took carotid measurements from the stored images by using a mouse-driven computer program (ARTSS, Cornell University Research Foundation, New York, New York) after calibration for depth and time. Measurements were obtained from several cycles and were averaged. The intimal-medial thickness of the far wall of the distal common carotid artery was measured at end-diastole. Standard wall thickness measurements were never obtained at the level of a discrete plaque. End-diastolic and peak systolic internal dimensions of the artery were determined by continuous tracing of the </t>
  </si>
  <si>
    <t>K Louka, J Cox, I Tan, AP Avolio, ...</t>
  </si>
  <si>
    <t>An investigation of the individualized, two-point calibration method for cuffless blood pressure estimation using pulse arrival time: an historical perspective using the …</t>
  </si>
  <si>
    <t>2021 43rd Annual …</t>
  </si>
  <si>
    <t>https://ieeexplore.ieee.org/abstract/document/9630063/</t>
  </si>
  <si>
    <t>https://scholar.google.com/scholar?cites=3894604263538873734&amp;as_sdt=2005&amp;sciodt=2007&amp;hl=en</t>
  </si>
  <si>
    <t>… irrelevant; abstract— Background: The use of wearable cuffless blood pressure … Cuffless and noninvasive measurement of systolic blood pressure, diastolic blood pressure, mean arterial pressure …</t>
  </si>
  <si>
    <t>https://ieeexplore.ieee.org/iel7/9629355/9629471/09630063.pdf</t>
  </si>
  <si>
    <t>https://scholar.google.com/scholar?q=related:htX0dPFpDDYJ:scholar.google.com/&amp;scioq=wearable+blood+pressure+monitoring+estimation+systolic+diastolic+cuffless&amp;hl=en&amp;as_sdt=2007</t>
  </si>
  <si>
    <t>9±3; 9±2</t>
  </si>
  <si>
    <t>0±20.4; 1.1±21.1</t>
  </si>
  <si>
    <t>Howard D. Sesso, Meir J. Stampfer, Bernard Rosner, Charles H. Hennekens, J. Michael Gaziano, JoAnn E. Manson, Robert J. Glynn</t>
  </si>
  <si>
    <t>Systolic and Diastolic Blood Pressure, Pulse Pressure, and Mean Arterial Pressure as Predictors of Cardiovascular Disease Risk in Men</t>
  </si>
  <si>
    <t>http://dx.doi.org/10.1161/01.hyp.36.5.801</t>
  </si>
  <si>
    <t>10.1161/01.hyp.36.5.801</t>
  </si>
  <si>
    <t>https://www.ahajournals.org/doi/full/10.1161/01.HYP.36.5.801</t>
  </si>
  <si>
    <t>J He, J Ou, A He, L Shu, T Liu, R Qu, X Xu, ...</t>
  </si>
  <si>
    <t>A new approach for daily life Blood-Pressure estimation using smart watch</t>
  </si>
  <si>
    <t>https://www.sciencedirect.com/science/article/pii/S1746809422001380</t>
  </si>
  <si>
    <t>… estimation effect is relatively poor. The research on wearable cuffless blood-pressure monitoring … the frequencies of the recorded systolic blood pressure (SBP) value and diastolic blood …</t>
  </si>
  <si>
    <t>Balu Vasista, Rajani Katiyar, Deepak V. Ingale</t>
  </si>
  <si>
    <t>Battery Driven Multiple Parameter Monitoring Device</t>
  </si>
  <si>
    <t>http://www.ijirset.com/upload/2016/may/186_Battery.pdf</t>
  </si>
  <si>
    <t>This paper presents the wearable battery driven multiple parameters monitoring device that is capable of remotely acquiring, processing and relay the data to suitable person who can understand and react in risky circumstances on behalf of patient which is actually required in real time situation. The parameters acquired using acquisition modules are ECG, blood pressure, stetho, spo2. The output of module is transferred to cloud server through IoT device. Post processing is carried out in cloud server. The features extracted are heart rate variability, systolic pressure, diastolic pressure, mean atrial pressure, oxygen saturation level, pulserate.</t>
  </si>
  <si>
    <t>Ilman Himawan Kusumah, Agung W. Setiawan</t>
  </si>
  <si>
    <t>Continuous Cuffless Blood Pressure Measurement using PPG and ECG</t>
  </si>
  <si>
    <t>2018 International Symposium on Electronics and Smart Devices (ISESD)</t>
  </si>
  <si>
    <t>http://dx.doi.org/10.1109/isesd.2018.8605454</t>
  </si>
  <si>
    <t>10.1109/isesd.2018.8605454</t>
  </si>
  <si>
    <t>http://xplorestaging.ieee.org/ielx7/8590214/8605438/08605454.pdf?arnumber=8605454</t>
  </si>
  <si>
    <t>record level split without personalization; personalization and record level split</t>
  </si>
  <si>
    <t>-0.55±7.42; -0.37±7.20</t>
  </si>
  <si>
    <t>A Noda, H Yamakita, K Taiji, K Futatsuyama, ...</t>
  </si>
  <si>
    <t>A novel methodology for monitoring nighttime blood pressure based on electrocardiogram and pulse wave</t>
  </si>
  <si>
    <t>生体医工学</t>
  </si>
  <si>
    <t>jstage.jst.go.jp</t>
  </si>
  <si>
    <t>https://www.jstage.jst.go.jp/article/jsmbe/52/Supplement/52_OS-58/_article/-char/ja/</t>
  </si>
  <si>
    <t>https://scholar.google.com/scholar?cites=17101855037594756924&amp;as_sdt=2005&amp;sciodt=2007&amp;hl=en</t>
  </si>
  <si>
    <t>… in systolic and diastolic blood pressure between cuffless method … a novel cuffless method to monitor nocturnal blood pressure. … Effect of confounding factors on blood pressure estimation …</t>
  </si>
  <si>
    <t>https://www.jstage.jst.go.jp/article/jsmbe/52/Supplement/52_OS-58/_pdf</t>
  </si>
  <si>
    <t>https://scholar.google.com/scholar?q=related:PGcPFIz-Ve0J:scholar.google.com/&amp;scioq=wearable+blood+pressure+monitoring+estimation+systolic+diastolic+cuffless&amp;hl=en&amp;as_sdt=2007</t>
  </si>
  <si>
    <t>Wen-Rong Yan, Rong-Chao Peng, Yuan-Ting Zhang, Derek Ho</t>
  </si>
  <si>
    <t>http://dx.doi.org/10.1109/access.2019.2942936</t>
  </si>
  <si>
    <t>10.1109/access.2019.2942936</t>
  </si>
  <si>
    <t>2169-3536</t>
  </si>
  <si>
    <t>http://xplorestaging.ieee.org/ielx7/6287639/8600701/08846195.pdf?arnumber=8846195</t>
  </si>
  <si>
    <t>Wajahat Hussain</t>
  </si>
  <si>
    <t>The International Journal of Frontier Sciences</t>
  </si>
  <si>
    <t>Background: The mean arterial pressure serves as an expression of blood pressure in patients on chronic hemodialysis. Serum calcium phosphorus product is considered as a risk factor of vascular calcification that is associated with hypertension in the patients of end stage renal disease. The literature regarding this relationship is inconsistent therefore this study is designed to determine the correlation between calcium phosphorus product and mean arterial pressure among hemodialysis patients with end stage renal disease. Methods: A total of 110 patients of end stage renal disease on hemodialysis for at least one year, 20 to 60 years of age were included. Patients with primary or tertiary hyperparathyroidism, peripheral vascular disease, malignancy, hypertension secondary to any cause other than kidney disease were excluded. Mean arterial pressure was calculated according to the standard protocol in lying position. Blood samples for estimation of serum calcium and phosphorous were taken and was sent immediately to the laboratory for serum analysis. Results: Mean age was 44.17 ± 10.94 years. Mean calcium phosphorous product was 46.71 ± 7.36 mg/dl and mean arterial pressure was 103.61 ± 12.77 mmHg. The values of Pearson correlation co-efficient (r) were 0.863 for age group 20 to 40 years and 0.589 for age group 41 to 60 years. This strong positive correlation means that high calcium phosphorous product goes with high mean arterial pressure (and vice versa) for both the age groups. Conclusion: A strong positive relationship exists between the mean arterial pressure and calcium phosphorous product and is independent of patients’ age. Introduction Chronic kidney disease (CKD) is a worldwide public health problem. In the United States, chronic kidney disease is the ninth leading cause of death and recently there has been upsurge both in the incidence and prevalence of kidney failure (1). About 90% patients of CKD suffer from hypertension that is a major risk factor for progression towards end stage renal disease (ESRD) (2,3). Oppositely the progressive renal disease may also exacerbate uncontrolled hypertension due to volume expansion and increased systemic vascular resistance (4). The leading cause of mortality in patients with ESRD is cardiovascular disease (5). Compared with the general population, dialysis patients have a 3 to 30 folds increase in mortality, depending on the age group examined (6). Thus, it is of utmost importance to explore the causative agents of hypertension and exterminate them to halt the progression of both renal and cardiovascular ailments. Blood pressure is multi-factorial, and its management is quite a challenge in patients with ESRD. In patients on chronic hemodialysis, hypertension is monitored in terms of Mean Arterial Pressure (MAP) instead of measuring systolic and diastolic blood pressure (7). Serum calcium phosphorus product is considered as an indicator of vascular calcification that aggravates hypertension in the patients of ESRD (8). These calcifications are equal to bone formation resulting from vascular smooth muscle differentiation as evident in patients of CKD and lead to higher mortality attributed to increased left ventricular after-load and disturbed coronary perfusion (9). Jean et al. concluded that vascular calcifications are highly prevalent in hemodialysis patients and not linked to blood pressure (10). However, Adragao et al. conducted a prospective study and concluded that higher vascular calcification scores in dialysis patients were significantly associated with MAP and coronary artery disease (11). In another cross-sectional study conducted by Ashkar, it was cited that calcium phosphorous product (CPP) is positively associated with MAP and unrelated to pulse pressure (12). The inconsistency of the results regarding relationship between CPP and MAP is apparent in the existing literature thus this study is designed to explore further evidence regarding the relationship between CPP and MAP and its dependency upon age. Materials and Methods 1. King Fahad Central Hospital, Gizan, Kingdom of Saudi Arabia 2. Diaverum, Hail, Kingdom of Saudi Arabia 3. King Fahad Central Hospital, Jazan, Kingdom of Saudi Arabia 4. Prince Sultan Military Hospital, Riyadh, Kingdom of Saudi Arabia 5. Bakhtawar Amin Medical and Dental College, Multan, Pakistan 6. Multan Medical and Dental College, Multan, Pakistan *Correspondence: docmnadeem@gmail.co m</t>
  </si>
  <si>
    <t>Keisuke Narita, Hoshide Satoshi, Kario Kazuomi</t>
  </si>
  <si>
    <t>ASSOCIATION OF CARDIOVASCULAR OUTCOME WITH THE SLOPE BETWEEN SYSTOLIC BLOOD PRESSURE AND PULSE RATE MEASURED BY AMBULATORY BLOOD PRESSURE MONITORING IN A JAPANESE GENERAL PRACTICE</t>
  </si>
  <si>
    <t>http://dx.doi.org/10.1097/01.hjh.0000747648.03385.63</t>
  </si>
  <si>
    <t>10.1097/01.hjh.0000747648.03385.63</t>
  </si>
  <si>
    <t>https://journals.lww.com/10.1097/01.hjh.0000747648.03385.63</t>
  </si>
  <si>
    <t>Venu G. Ganti, Andrew M. Carek, Hewon Jung, Adith V Srivatsa, Deborah Cherry, Levather, N. Johnson, O. Inan</t>
  </si>
  <si>
    <t>JMIR mHealth and uHealth</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</si>
  <si>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(JMIR Mhealth Uhealth 2021;9(8):e27466)   doi:10.2196/27466</t>
  </si>
  <si>
    <t>GA Fierro, RL Armentano, F Silveira</t>
  </si>
  <si>
    <t>Wearable Estimation of Central Aortic Blood Pressure: Feasibility Study.</t>
  </si>
  <si>
    <t>Revista Argentina de Bioingeniería</t>
  </si>
  <si>
    <t>sabi.org.ar</t>
  </si>
  <si>
    <t>https://sabi.org.ar/revista/3.2.1-4/index.php/revista/article/view/291</t>
  </si>
  <si>
    <t>… HM used to estimate systolic (BPsysF T ) and diastolic CABP (… Schuett, “Cuffless estimation of systolic blood pressure for … Non-invasive monitoring of central blood pressure by electrical …</t>
  </si>
  <si>
    <t>https://sabi.org.ar/revista/3.2.1-4/index.php/revista/article/download/291/369</t>
  </si>
  <si>
    <t>https://scholar.google.com/scholar?q=related:ZcJEp-C42RAJ:scholar.google.com/&amp;scioq=wearable+blood+pressure+monitoring+estimation+systolic+diastolic+cuffless&amp;hl=en&amp;as_sdt=2007</t>
  </si>
  <si>
    <t>M. Weir</t>
  </si>
  <si>
    <t>http://dx.doi.org/10.7326/0003-4819-161-11-201412020-01006</t>
  </si>
  <si>
    <t>10.7326/0003-4819-161-11-201412020-01006</t>
  </si>
  <si>
    <t>Hypertension affects more than 65 million persons in the United States, and about 2 million new cases are diagnosed annually (1, 2). Most patients have primary or essential hypertension. It is a lifelong, progressive, largely asymptomatic disease process. Risk factors include a family history of the condition, African American race, obesity, high sodium or alcohol intake, a low-potassium diet, and a sedentary lifestyle. Treatment to control blood pressure reduces the risk for cardiovascular, cerebrovascular, and renal outcomes of hypertension. Many persons with hypertension do not receive optimal therapy. Screening and Prevention What long-term health risks are associated with hypertension? The relationship between blood pressure and cardiovascular disease (CVD) is linear, continuous, and independent of and additive to other risk factors. For persons aged 40 to 70 years, each increment of 20 mm Hg in systolic blood pressure or 10 mm Hg in diastolic blood pressure doubles the risk for CVD across the range of blood pressures from 115/75 to 185/115 mm Hg (1). When other cardiovascular risk factors, such as diabetes or chronic kidney disease, are present, the CVD risk associated with hypertension is even higher. Complications of hypertension include retinopathy, cerebrovascular disease, ischemic heart disease, left ventricular hypertrophy, atrial fibrillation, heart failure, chronic kidney disease, and peripheral vascular disease. Should clinicians screen for hypertension? The U.S. Preventive Services Task Force recommends screening the general adult population for hypertension (3). It does not recommend a specific screening interval because of lack of evidence to support one. The Seventh Report of the Joint National Committee [JNC 7] on Prevention, Detection, Evaluation, and Treatment of High Blood Pressure recommends screening every 2 years if blood pressure is less than 120/80 mm Hg and annually if it exceeds 139/89 mm Hg (1). What is prehypertension, and what is its proper management? Prehypertension is a category that first appeared in the JNC 7. It was defined as a blood pressure of 120/80 to 139/89 mm Hg (1). This term is not included in the 2014 evidence-based guideline for the management of high blood pressure in adults (4). A clinically relevant question is whether patients with age-related increases in blood pressure would derive benefit from early interventions to alter the slope of their change in blood pressure. A cohort of 4681 young adults in the CARDIA (Coronary Artery Risk Development in Young Adults) study was prospectively studied for 25 years. Those with higher blood pressure trajectories had higher risk for coronary artery calcification than those with flatter trajectories (5). Similarly, pharmacologic treatment of blood pressure for 2 years was shown to delay progression to a pressure of 140/90 mm Hg even after patients stopped their medications (6). Other studies have examined the utility of lifestyle modification to prevent an increase in blood pressure to 140/90 mm Hg (7, 8). At present, drug therapy is not recommended for prehypertension because of lack of evidence that it decreases risk for cardiovascular events or prevents these events. TROPHY (Trial of Preventing Hypertension) randomly assigned participants with prehypertension to active treatment with candesartan (an angiotensin-receptor blocker [ARB]) or placebo for 2 years and followed them for 4 years. Active treatment delayed but did not prevent onset of hypertension (6). TOHP (Trials of Hypertension Prevention) phases I and II examined the benefits reduced weight, sodium intake, and stress and supplementation with potassium, magnesium, fish oil, and calcium in persons with diastolic blood pressure 80 to 90 mm Hg. TOHP I suggested that weight loss (3/2–mm Hg reduction) and sodium restriction (2/1–mm Hg reduction) were effective in decreasing systolic and diastolic blood pressure, respectively. TOHP II confirmed that weight loss and sodium restriction delay hypertension (7, 8). Clinical Bottom Line: Screening and Prevention Cardiovascular risk increases as blood pressure increases, starting at 115/75 mm Hg. Guidelines recommend screening all adults for hypertension. Although evidence supporting a specific screening interval is scarce, consensus advocates intervals of 1 to 2 years. Patients with a steeper blood pressure trajectory will probably reach a blood pressure of 140/90 mm Hg sooner, which may increase risk for CVD. Lifestyle modification can delay the onset of hypertension and CVD, andhere is no evidence that pharmacotherapy should be added to lifestyle modifications to alter blood pressure trajectory or risk for cardiovascular events. Diagnosis How should clinicians diagnose and stage hypertension? The steps in diagnosing hypertension are simple but are often not followed. The most common errors (failure to have the patient sit quietly for 5 minutes before a reading is taken, failure to support the limb used to measure blood pressure, using a cuff that is too small, and deflating the cuff too rapidly) lead to falsely increased readings. The best position for patients is sitting because the studies that established the value of treating hypertension used this position to measure the blood pressures that diagnosed hypertension and guided dose adjustment (9). Table 1 and the Box provide instructions on blood pressure measurement Table 1. Blood Pressure Cuff Size Criteria Instructions for Taking Blood Pressure Have patient relax, sitting (feet on floor, back supported) for ≥5 min. Support patient's arm (for example, resting on a desk). Use the stethoscope bell, not the diaphragm, for auscultation. Check blood pressure first in both arms. Note which arm gives the higher reading and use this arm for all other (standing, lying down) and future readings. Measure blood pressure in sitting, standing, and lying positions. All measurements should be separated by 2 min. Use the correct cuff size and note if a larger- or smaller-than-normal cuff size is needed (Table 1). Record systolic (onset of first sound) and diastolic (disappearance of sound) pressures. Record exact results to nearest even number. A person's blood pressure can vary widely. A single accurate measurement is inadequate to diagnose blood pressure–it should be measured twice and averaged. The running average is more important than individual readings. Hypertension is diagnosed if the average of at least 2 readings obtained at 3 visits 2 to 4 weeks apart is at least 140 mm Hg (systolic) or at least 90 mm Hg (diastolic). In the JNC 7 guidelines, blood pressure was staged as normal (≤120/80 mm Hg), prehypertensive (120/80 to 139/89 mm Hg), stage 1 (140/90 to 159/99 mm Hg), or stage 2 (≥160/100 mm Hg). The 2014 guidelines avoid classification definitions and focus on evidence-based blood pressure goals (4). In persons older than 50 years, systolic blood pressure greater than 140 mm Hg is a more important CVD risk factor than diastolic hypertension. Pseudohypertension can occur in patients with stiff, incompressible arteries. To detect it, clinicians should inflate the blood pressure cuff to at least 30 mm Hg above the palpable systolic pressure and then try to "roll" the brachial or radial artery underneath their fingertips ("Osler's maneuver") (10). Healthy arteries should not be palpable when empty. The patient may have pseudohypertension if the clinician feels a stiff, tube-like structure. Clinical Slide Set. Hypertension Supplement. Original Version (PDF) What is white coat hypertension? White coat hypertension is defined as an elevated blood pressure at the office with lower blood pressure measured at home or with a 24-hour ambulatory blood pressure monitor (11). The prevalence of white coat hypertension is 10% to 20% (12). These patients are at elevated risk for overt hypertension and CVD (13). Current guidelines do not recommend pharmacologic treatment for these patients but do recommend lifestyle modifications and regular follow-up. What is masked hypertension? As many as 10% to 40% of patients who are normotensive in the office have masked hypertension (14). Masked hypertension has been associated with increased risk for sustained hypertension and cardiovascular death (15). Because of this risk, home readings and ambulatory blood pressure monitoring are valuable in screening patients with suspected masked hypertension. When is ambulatory blood pressure monitoring indicated? The ambulatory blood pressure monitor is a 24-hour portable device that the patient wears during regular activities. It measures blood pressure every 15 to 20 minutes during the day and every 30 to 60 minutes at night. Ambulatory blood pressure monitoring provides the most accurate assessment of blood pressure (12). Most patients with hypertension do not need it, and the Centers for Medicare &amp; Medicaid Services pays for only 1 indication: diagnosing white coat hypertension. The Box lists the other situations in which ambulatory monitoring may be helpful. Potential Indications for Use of Ambulatory Blood Pressure Monitoring Unusual variability of blood pressure Possible white coat hypertension Evaluation of nocturnal hypertension Evaluation of drug-resistant hypertension Determining the efficacy of drug treatment over 24 hours Diagnosis and treatment of hypertension in pregnancy Evaluation of symptomatic hypotension on various medications, suggesting that the patient may be normotensive Evaluation of episodic hypertension or autonomic dysfunction Possible masked hypertension Ambulatory blood pressure monitoring may also be useful in identifying high-risk blood pressure patterns that are associated with increased cardiovascular events in patients with hypertension. One is loss of "dipping status," which is associated with worse cardiovascular outcomes of hypertension. Blood pressure of patients with loss of dipping status decreases less than 10% at night relative to daytime blood pressure (16). T</t>
  </si>
  <si>
    <t>AJ Hare, N Chokshi, S Adusumalli</t>
  </si>
  <si>
    <t>Novel Digital Technologies for Blood Pressure Monitoring and Hypertension Management</t>
  </si>
  <si>
    <t>Current cardiovascular risk reports</t>
  </si>
  <si>
    <t>https://link.springer.com/article/10.1007/s12170-021-00672-w</t>
  </si>
  <si>
    <t>https://scholar.google.com/scholar?cites=6448894328044132688&amp;as_sdt=2005&amp;sciodt=2007&amp;hl=en</t>
  </si>
  <si>
    <t>10.1007/s12170-021-00672-w</t>
  </si>
  <si>
    <t>… A number of cuffless blood pressure monitors are in … leveraged to cufflessly measure blood pressure include wearable … they provide nearly continuous blood pressure estimations, a lack …</t>
  </si>
  <si>
    <t>https://scholar.google.com/scholar?q=related:UBkaQTkTf1kJ:scholar.google.com/&amp;scioq=wearable+blood+pressure+monitoring+estimation+systolic+diastolic+cuffless&amp;hl=en&amp;as_sdt=2007</t>
  </si>
  <si>
    <t>I BENDOV</t>
  </si>
  <si>
    <t>Pulse pressure is more susceptible to the white coat effect than is systolic blood presureObservations from real-life ambulatory blood pressure monitoring</t>
  </si>
  <si>
    <t>http://dx.doi.org/10.1016/j.amjhyper.2004.02.018</t>
  </si>
  <si>
    <t>10.1016/j.amjhyper.2004.02.018</t>
  </si>
  <si>
    <t>http://academic.oup.com/ajh/article-pdf/17/6/535/275119/17_6_535.pdf</t>
  </si>
  <si>
    <t>T.O. Cheng</t>
  </si>
  <si>
    <t>Systolic and diastolic blood pressures and urinary sodium excretion in mainland China</t>
  </si>
  <si>
    <t>QJM</t>
  </si>
  <si>
    <t>http://dx.doi.org/10.1093/qjmed/93.8.557-a</t>
  </si>
  <si>
    <t>10.1093/qjmed/93.8.557-a</t>
  </si>
  <si>
    <t>1460-2393</t>
  </si>
  <si>
    <t>http://academic.oup.com/qjmed/article-pdf/93/8/557/9911337/930557.pdf</t>
  </si>
  <si>
    <t>not wearable; urinary sodium excretion</t>
  </si>
  <si>
    <t>K. Hung, Y.T. Zhang, B. Tai</t>
  </si>
  <si>
    <t>Wearable medical devices for tele-home healthcare</t>
  </si>
  <si>
    <t>http://dx.doi.org/10.1109/IEMBS.2004.1404503</t>
  </si>
  <si>
    <t>10.1109/IEMBS.2004.1404503</t>
  </si>
  <si>
    <t>The world's ageing population and prevalence of chronic diseases have lead to high demand for tele-home healthcare, in which vital-signs monitoring is essential. An overview of state-of-art wearable technologies for remote patient-monitoring is presented, followed by case studies on a cuffless blood pressure meter, ring-type heart rate monitor, and Bluetooth/spl trade/-based ECG monitor. Aim of our project is to develop a tele-home healthcare system which utilizes wearable devices, wireless communication technologies, and multisensor data fusion methods. As an important part of this system, a cuffless BP meter has been developed and tested on 30 subjects in a total of 71 trials over a period of five months. Preliminary results show a mean error (ME) of 1.82 mmHg and standard deviation of error (SDE) of 7.62 mmHg in systolic pressure; while ME and SDE in diastolic pressure are 0.45 mmHg and 5.27 mmHg, respectively.</t>
  </si>
  <si>
    <t>R Nye, Z Zhang, Q Fang</t>
  </si>
  <si>
    <t>Continuous non-invasive blood pressure monitoring using photoplethysmography: A review</t>
  </si>
  <si>
    <t>2015 International Symposium on …</t>
  </si>
  <si>
    <t>https://ieeexplore.ieee.org/abstract/document/7344952/</t>
  </si>
  <si>
    <t>https://scholar.google.com/scholar?cites=10717810138506996568&amp;as_sdt=2005&amp;sciodt=2007&amp;hl=en</t>
  </si>
  <si>
    <t>… , systolic blood pressure (SBP) and diastolic blood pressure (… Patzak, "Continuous blood pressure measurement by using … , "Adaptive blood pressure estimation from wearable PPG …</t>
  </si>
  <si>
    <t>https://ieeexplore.ieee.org/iel7/7332344/7344906/07344952.pdf</t>
  </si>
  <si>
    <t>https://scholar.google.com/scholar?q=related:WCvKG4lPvZQJ:scholar.google.com/&amp;scioq=wearable+blood+pressure+monitoring+estimation+systolic+diastolic+cuffless&amp;hl=en&amp;as_sdt=2007</t>
  </si>
  <si>
    <t>Yuhei Kawano</t>
  </si>
  <si>
    <t>Role of blood pressure monitoring in non-pharmacological management of hypertension</t>
  </si>
  <si>
    <t>http://dx.doi.org/10.1097/00126097-200202000-00010</t>
  </si>
  <si>
    <t>10.1097/00126097-200202000-00010</t>
  </si>
  <si>
    <t>http://journals.lww.com/00126097-200202000-00010</t>
  </si>
  <si>
    <t>J. Rito, J. Pereira, JP Figueiredo, T. Cotrim, H. Simões</t>
  </si>
  <si>
    <t>Shift Work: Work ability and quality of life of professionals from IPSS</t>
  </si>
  <si>
    <t>http://dx.doi.org/10.1093/eurpub/ckaa040.046</t>
  </si>
  <si>
    <t>10.1093/eurpub/ckaa040.046</t>
  </si>
  <si>
    <t xml:space="preserve">  Introduction Shift work can influence the health and well-being of individuals due to changes in biological rhythms, causing psychological and physical disruption, hampering family relationship, social and work ability. However, the shift work of auxiliary of direct / educational action of Private Social Solidarity Institution (PSSI) is essential to ensure continuity in the provision of the best hygienic and health care to the users of these institutions every day.  Objectives The objective of this study was to evaluate the quality of life and the work capacity of Direct-Action Assistants (n = 29).  Methodology Respondents were subjected a monitoring of the heart function PB – Blood Pressure for 24 hours and answered a questionnaire (Work Ability Index and Quality of Life Index).  Results Of the 29 workers evaluated 90% were women and 10% men, aged 45.5 (± 10.47) years and exercise time of 7.1 (± 3.18) years. Physical examination revealed a mean 24 h Systolic Blood Pressure of 119.3 (± 11.8) mm Hg and 24 h Diastolic Blood Pressure of 72.6 (± 7.3) mm Hg. The mean Body Mass Index (BMI) (kg / m2) was 25.6 (± 3.5), and 24.1% of the participants were overweight and 13.7% obesity grade I. From this analysis, we found that overweight individuals have a tendency to increase the Blood Pressure compared to normal weight individuals. Although the working class has a good ability to work 69%, they are not optimistic about the future.  Conclusion We concluded that workers can be adjusted the constant changes of schedules established by their institutions, and are able to carry out their work, however, individuals with 6 or more years of work in the present-day regime shifts already feel some symptoms of physical and psychological wear, and thus speeding up their aging.</t>
  </si>
  <si>
    <t>LENNART HANSSON, THOMAS HEDNER, AND</t>
  </si>
  <si>
    <t>Editorial: The Growing Importance of Systolic Blood Pressure</t>
  </si>
  <si>
    <t>http://dx.doi.org/10.1080/080370598437312</t>
  </si>
  <si>
    <t>10.1080/080370598437312</t>
  </si>
  <si>
    <t>http://www.tandfonline.com/doi/pdf/10.1080/080370598437312</t>
  </si>
  <si>
    <t>M. Basiratnia, S. Dehghani, Fatemeh Razmjoee, D. Derakhshan</t>
  </si>
  <si>
    <t>Prevalence of Renal Dysfunction Among Pediatric Liver Transplant Recipients.</t>
  </si>
  <si>
    <t>INTRODUCTION Renal dysfunction is among the common and considerable complications after liver transplantation and is principally attributable to immunosuppressive medications .The purpose of this study was to define the prevalence of hypertension and renal dysfunction among pediatric liver transplant recipients.   METHODS 46 pediatric liver transplant recipients were assessed for hypertension utilizing ambulatory blood pressure monitoring (ABPM), and glomerular, and tubular renal function at the transplant clinic of Shiraz University of Medical Sciences. Results were analyzed using SPSS 19 and P value &lt; .05 was considered statistically significant.   RESULTS The mean age of the patients was 12.2 ± 3.3 years and 24 of them were female. Considering ABPM measurements 20 patients (43.5%) were hypertensive, 37% were systolic and 36.6% were diastolic non-dippers respectively. eGFR was calculated based on different formulations and Cystatin C-based equation estimated lower GFR than Cr-based equation. Micro-albuminuria was noticed in 26.1%. Additional parameters of tubular dysfunction included hyperuricosuria (4.3%), hypercalciuria (6.5%), abnormal fractional excretion of Mg (FeMg) (43.5%), abnormal tubular reabsorption of phosphate (TRP) (4.3%), and abnormal fractional excretion of uric acid (FEUA) in 13% of the patients. We noticed a statistically significant negative correlation between hypercalciuria, microalbuminuria, FeMg (P &lt; .05) and GFR.   CONCLUSION Renal function impairment and hypertension are frequent complications amongst pediatric liver transplant recipients. Using Cyctatin C instead of Cr based formula for GFR estimation, and blood pressure monitoring by ABPM and regular screening of renal function are essential measures for recognition and treatment of renal dysfunction in these patients.</t>
  </si>
  <si>
    <t>J. Lightfoot, C. Tankersley, S. A. Rowe, A. Freed, S. Fortney</t>
  </si>
  <si>
    <t>Automated blood pressure measurements during exercise.</t>
  </si>
  <si>
    <t>http://dx.doi.org/10.1249/00005768-198912000-00014</t>
  </si>
  <si>
    <t>10.1249/00005768-198912000-00014</t>
  </si>
  <si>
    <t>One of the critical parameters measured during exercise is blood pressure. However, the accurate measurement of systolic and diastolic blood pressure during exercise is difficult with auscultation and impractical with direct arterial techniques. The purpose of this study was to compare an automated system (Colin, Inc. STBP-680) with auscultation in humans during rest and exercise and to compare the automated system with direct arterial blood pressure measurement in a canine model during pharmacological challenges that resulted in a wide range of blood pressure values. Compared with direct arterial blood pressure taken in the canine model, the STBP-680 gave good estimates of diastolic blood pressure and adequately monitored relative changes in systolic blood pressure, diastolic blood pressure, and mean arterial pressure (mean arterial pressures in all instances were calculated as one-third systolic plus two-thirds diastolic blood pressures). Compared with auscultation methods in humans, the STBP-680 gave similar estimates of resting diastolic blood pressure and monitored relative changes in resting systolic blood pressures, diastolic blood pressures, and mean arterial pressures. During both treadmill and cycle ergometer exercise in humans, the STBP-680 monitored changes in systolic blood pressure, phase IV diastolic blood pressure, and mean arterial pressure. Further, the STBP-680 estimated exactly and noted relative changes in heart rate in every test. However, during exercise, quantitative estimations of systolic blood pressure by the STBP-680 were higher than those found using auscultation. Where exact, quantitative measures of blood pressure are needed, direct arterial measurement continues to be the most accurate method. However, where indirect methods can be used, the STBP-680 may provide a suitable alternative that reduces many of the technical concerns of auscultation in young, healthy individuals.</t>
  </si>
  <si>
    <t>T. Socrates, P. Krisai, A. Meienberg, M. Mayr, A.S. Vischer, T. Burkard</t>
  </si>
  <si>
    <t>DIAGNOSTIC ACCURACY OF A CUFFLESS BLOOD PRESSURE DEVICE FOR THE DETECTION OF ELEVATED BLOOD PRESSURE</t>
  </si>
  <si>
    <t>http://dx.doi.org/10.1097/01.hjh.0000570792.64301.a7</t>
  </si>
  <si>
    <t>10.1097/01.hjh.0000570792.64301.a7</t>
  </si>
  <si>
    <t>http://journals.lww.com/jhypertension/Fulltext/10.1097/01.hjh.0000570792.64301.a7</t>
  </si>
  <si>
    <t>X Ding, Y Zhang, HK Tsang</t>
  </si>
  <si>
    <t>Impact of heart disease and calibration interval on accuracy of pulse transit time–based blood pressure estimation</t>
  </si>
  <si>
    <t>https://iopscience.iop.org/article/10.1088/0967-3334/37/2/227/meta</t>
  </si>
  <si>
    <t>https://scholar.google.com/scholar?cites=7637701092779866520&amp;as_sdt=2005&amp;sciodt=2007&amp;hl=en</t>
  </si>
  <si>
    <t>10.1088/0967-3334/37/2/227</t>
  </si>
  <si>
    <t>… diastolic BP estimation was more accurate in patients than in healthy subjects. The accuracy of systolic and diastolic BP estimation … M 2005 Cuffless estimation of systolic blood pressure …</t>
  </si>
  <si>
    <t>https://iopscience.iop.org/article/10.1088/0967-3334/37/2/227/pdf</t>
  </si>
  <si>
    <t>https://scholar.google.com/scholar?q=related:mLnBd62Q_mkJ:scholar.google.com/&amp;scioq=wearable+blood+pressure+monitoring+estimation+systolic+diastolic+cuffless&amp;hl=en&amp;as_sdt=2007</t>
  </si>
  <si>
    <t>S Shinde, P RajaRajeswari</t>
  </si>
  <si>
    <t>Cuff-Less BP Stratification based on Bio-Signals processing using Machine Learning: An Investigative Study</t>
  </si>
  <si>
    <t>2021 2nd International …</t>
  </si>
  <si>
    <t>https://ieeexplore.ieee.org/abstract/document/9591820/</t>
  </si>
  <si>
    <t>… study of existing Cuff-Less BP Estimation approaches and … system in which the Systolic Blood Pressure (SBP) goes to … study of the Cuff-Less Blood Pressure Stratification techniques. …</t>
  </si>
  <si>
    <t>https://ieeexplore.ieee.org/iel7/9591657/9591622/09591820.pdf</t>
  </si>
  <si>
    <t>https://scholar.google.com/scholar?q=related:MKl62JXiyW8J:scholar.google.com/&amp;scioq=wearable+blood+pressure+monitoring+estimation+systolic+diastolic+cuffless&amp;hl=en&amp;as_sdt=2007</t>
  </si>
  <si>
    <t>Benjamin Noah, M. Keller, S. Mosadeghi, Libby Stein, S. Johl, Sean D. Delshad, V. Tashjian, D. Lew, James Kwan, Alma Jusufagic, B. Spiegel</t>
  </si>
  <si>
    <t>Impact of remote patient monitoring on clinical outcomes: an updated meta-analysis of randomized controlled trials</t>
  </si>
  <si>
    <t>http://dx.doi.org/10.1038/s41746-017-0002-4</t>
  </si>
  <si>
    <t>10.1038/s41746-017-0002-4</t>
  </si>
  <si>
    <t>Despite growing interest in remote patient monitoring, limited evidence exists to substantiate claims of its ability to improve outcomes. Our aim was to evaluate randomized controlled trials (RCTs) that assess the effects of using wearable biosensors (e.g. activity trackers) for remote patient monitoring on clinical outcomes. We expanded upon prior reviews by assessing effectiveness across indications and presenting quantitative summary data. We searched for articles from January 2000 to October 2016 in PubMed, reviewed 4,348 titles, selected 777 for irrelevant; abstract review, and 64 for full text review. A total of 27 RCTs from 13 different countries focused on a range of clinical outcomes and were retained for final analysis; of these, we identified 16 high-quality studies. We estimated a difference-in-differences random effects meta-analysis on select outcomes. We weighted the studies by sample size and used 95% confidence intervals (CI) around point estimates. Difference-in-difference point estimation revealed no statistically significant impact of remote patient monitoring on any of six reported clinical outcomes, including body mass index (−0.73; 95% CI: −1.84, 0.38), weight (−1.29; −3.06, 0.48), waist circumference (−2.41; −5.16, 0.34), body fat percentage (0.11; −1.56, 1.34), systolic blood pressure (−2.62; −5.31, 0.06), and diastolic blood pressure (−0.99; −2.73, 0.74). Studies were highly heterogeneous in their design, device type, and outcomes. Interventions based on health behavior models and personalized coaching were most successful. We found substantial gaps in the evidence base that should be considered before implementation of remote patient monitoring in the clinical setting.</t>
  </si>
  <si>
    <t>J. R. Murray</t>
  </si>
  <si>
    <t>SYSTOLIC AND DIASTOLIC BLOOD PRESSURES IN AORTIC REGURGITATION</t>
  </si>
  <si>
    <t>http://dx.doi.org/10.1136/bmj.1.2778.697</t>
  </si>
  <si>
    <t>10.1136/bmj.1.2778.697</t>
  </si>
  <si>
    <t>0959-8138</t>
  </si>
  <si>
    <t>https://syndication.highwire.org/content/doi/10.1136/bmj.1.2778.697</t>
  </si>
  <si>
    <t>M. Le Guen, P. Squara, Sabrina Ma, Shérifa Adjavon, B. Trillat, M. Merzoug, P. Aegerter, M. Fischler</t>
  </si>
  <si>
    <t>Patch validation: an observational study protocol for the evaluation of a multisignal wearable sensor in patients during anaesthesia and in the postanaesthesia care unit</t>
  </si>
  <si>
    <t>http://dx.doi.org/10.1136/bmjopen-2020-040453</t>
  </si>
  <si>
    <t>10.1136/bmjopen-2020-040453</t>
  </si>
  <si>
    <t>Introduction Except for operating rooms, postanaesthesia care units and intensive care units, where the monitoring of vital signs is continuous, intermittent care is standard practice. However, at a time when only the patients with the most serious conditions are hospitalised and only a fraction of these patients are in intensive care units, this type of monitoring is no longer sufficient. Wireless monitoring has been proposed, but it requires rigorous validation. The aim of this observational study is to compare vital signs obtained from a precordial patch sensor to those obtained with conventional monitoring. Methods and analysis This patch validation trial will be an observational, prospective, single-centre open study of 115 anaesthetised adult patients monitored with both a wireless sensor (myAngel VitalSigns, Devinnova, Montpellier, France) and a standard bedside monitor (Carescape Monitor B850, GE Healthcare, Chicago, Illinois). Both sensors will be used to record peripheral oxygen saturation, respiratory rate, heart rate, body temperature and blood pressure (systolic and diastolic). The main objective will be to assess the degree of agreement between the two systems during the patients’ stay in the postanaesthesia care unit, both at the raw signal level and at the clinical parameter level. The secondary objectives will be to assess the same performance under anaesthesia, the frequency of missing data or artefacts, the diagnostic performance of the systems, the influence of patients’ characteristics on agreement between the two systems, the adverse events and the acceptability of the patch to patients. Bland-Altman plots will be used in the main analysis to detect discrepancies and estimate the limits of agreement. Ethics and dissemination Ethics approval was obtained from the Ethical Committee (Toulouse, France) on 10 April 2020. We are not yet recruiting subjects for this study. The results will be submitted for publication in peer-reviewed journals. Trial registration number NCT04344093.</t>
  </si>
  <si>
    <t>Cesare Dal Palù, Achille C. Pessina</t>
  </si>
  <si>
    <t>Clinical utility of ambulatory blood pressure monitoring</t>
  </si>
  <si>
    <t>http://dx.doi.org/10.1097/00126097-199910000-00004</t>
  </si>
  <si>
    <t>10.1097/00126097-199910000-00004</t>
  </si>
  <si>
    <t>http://journals.lww.com/00126097-199910000-00004</t>
  </si>
  <si>
    <t>Lisa M. Roberts, Byron C. Jaeger, Liliana C. Baptista, Sara A Harper, Anna K. Gardner, E. Jackson, Dorothy Pekmezi, Bhanuprasad Sandesara, T. Manini, S. Anton, T. Buford</t>
  </si>
  <si>
    <t>Wearable Technology To Reduce Sedentary Behavior And CVD Risk In Older Adults: A Pilot Randomized Clinical Trial</t>
  </si>
  <si>
    <t>http://dx.doi.org/10.2147/CIA.S222655</t>
  </si>
  <si>
    <t>10.2147/CIA.S222655</t>
  </si>
  <si>
    <t>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</si>
  <si>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Ambulatory blood pressure monitoring</t>
  </si>
  <si>
    <t>http://dx.doi.org/10.1097/00126097-200005001-00004</t>
  </si>
  <si>
    <t>10.1097/00126097-200005001-00004</t>
  </si>
  <si>
    <t>https://journals.lww.com/00126097-200005001-00004</t>
  </si>
  <si>
    <t>T Arakawaa, N Sakakibarab, S Kondob</t>
  </si>
  <si>
    <t>Development and Evaluation of Infrared Blood Pressure Monitoring System</t>
  </si>
  <si>
    <t>pdfs.semanticscholar.org</t>
  </si>
  <si>
    <t>https://pdfs.semanticscholar.org/a320/a41fef55e56ce372c2a66c2871ca416816a5.pdf</t>
  </si>
  <si>
    <t>… paper, infrared cuffless blood pressure monitoring system and … a standard for wearable cuffless blood pressure measuring … blood pressure, O is the ratio of systolic blood pressure value …</t>
  </si>
  <si>
    <t>https://scholar.google.com/scholar?q=related:H5jg3Np0oAAJ:scholar.google.com/&amp;scioq=wearable+blood+pressure+monitoring+estimation+systolic+diastolic+cuffless&amp;hl=en&amp;as_sdt=2007</t>
  </si>
  <si>
    <t>Gi-ryon Kim, S. Ye, Jae-hyung Kim, G. Jeon</t>
  </si>
  <si>
    <t>Estimating blood pressure using the pulse transit time of the two measuring from pressure pulse and PPG</t>
  </si>
  <si>
    <t>http://dx.doi.org/10.5369/JSST.2008.17.2.087</t>
  </si>
  <si>
    <t>10.5369/JSST.2008.17.2.087</t>
  </si>
  <si>
    <t>Blood pressure (BP), one of the most important vital signs, is used to identify an emergency state and reflects the blood flow characteristics of the cardiovascular system. The conventional noninvasive method of measuring BP is inconvenient because patients must wear a cuff on their arm and the measurement process takes time. This paper proposes an algorithm for estimating the BP using the pulse transit time (PTT) of the photoplethysmography (PPG) and pressure pulse from finger at the same time as a more convenient way to measure the BP. After recording the electrocardiogram (ECG), measuring the pressure pulse, and performing PPG, we calculated the PTT from the acquired signals. Then, we used a multiple regression analysis to measure the systolic and diastolic BP indirectly. Comparing the BP measured indirectly using the proposed algorithm and the real BP measured with a sphygmomanometer, the systolic pressure had a mean error of mmHg and a standard deviation of 2.530 mmHg, while the diastolic pressure had a satisfactory result, i.e., a mean error of mmHg and a standard deviation of 1.396 mmHg. These results are more superior than existing method estimating blood pressure using the one PTT and satisfy the ANSI/AAMI regulations for certifying a sphygmomanometer i.e., the measurement error should be within a mean error of mmHg and a standard deviation of 8 mmHg. These results suggest the possibility of applying our method to a portable, long-term BP monitoring system.</t>
  </si>
  <si>
    <t>Ambulatory blood pressure monitoring in the assessment of antihypertensive therapy</t>
  </si>
  <si>
    <t>http://dx.doi.org/10.1097/00126097-199903000-00015</t>
  </si>
  <si>
    <t>10.1097/00126097-199903000-00015</t>
  </si>
  <si>
    <t>http://journals.lww.com/00126097-199900430-00015</t>
  </si>
  <si>
    <t>R Mukkamala, A Chandrasekhar, ...</t>
  </si>
  <si>
    <t>Method And Apparatus For Cuff-Less Blood Pressure Measurement In A Mobile Device</t>
  </si>
  <si>
    <t>US irrelevant; patent App. 17 …</t>
  </si>
  <si>
    <t>https://irrelevant; patents.google.com/irrelevant; patent/US20210298618A1/en</t>
  </si>
  <si>
    <t>… (eg, PDAs, laptops, tablets, and wearables), and/or possibly an … The cuff-less BP estimates of the system were compared to … finger systolic pressure and finger diastolic pressure and …</t>
  </si>
  <si>
    <t>https://irrelevant; patentimages.storage.googleapis.com/0b/97/b1/5ee71ff515e020/US20210298618A1.pdf</t>
  </si>
  <si>
    <t>Omkar R. Patil, Wei Wang, Yang Gao, Zhanpeng Jin</t>
  </si>
  <si>
    <t>MobiEye: turning your smartphones into a ubiquitous unobtrusive vital sign monitoring system</t>
  </si>
  <si>
    <t>http://dx.doi.org/10.1007/s42486-020-00033-3</t>
  </si>
  <si>
    <t>10.1007/s42486-020-00033-3</t>
  </si>
  <si>
    <t>Recent advances in mobile and wearable technologies have stimulated significantly growing demands for more affordable, user-friendly, pervasive healthcare solutions that can be adopted by the public to proactively manage their health conditions and alleviate the burdens of hospitalization. This study seeks to propose a personalized ubiquitous health monitoring system that can unobtrusively monitor individuals’ vital signs, anywhere at any time. The proposed MobiEye framework makes use of the regular camera available on any smartphones or tablets to record various most important physiological signals without the need for acquiring extra specialized medical devices or attaching any sensor to the body. Through recording the reflected light intensities corresponding to the subtle blood flow changes with blood volume pulses, the proposed technique accurately extracts blood volume pulses from the facial videos recorded in real-world scenarios with the designed protocol. Experiments show that the proposed system achieved $$96 \, \% \,$$ 96 % accuracy on average (with the standard deviations of $$\pm 1.2$$ ± 1.2 ) for the heart rate estimation and higher correlations between the pulse transit time and the reference systolic blood pressure $$(mean \, r = 0.89,\, SE= 0.05)$$ ( m e a n r = 0.89 , S E = 0.05 ) .</t>
  </si>
  <si>
    <t>record level split without personalization; no reported MAE/ME; calibrate and immediately test</t>
  </si>
  <si>
    <t>A Personal Health System for Self-Management of Congestive Heart Failure (HeartMan): Development, Technical Evaluation, and Proof-of-Concept Randomized Controlled Trial</t>
  </si>
  <si>
    <t>http://dx.doi.org/10.2196/24501</t>
  </si>
  <si>
    <t>10.2196/24501</t>
  </si>
  <si>
    <t>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Trial Registration ClinicalTrials.gov NCT03497871; https://clinicaltrials.gov/ct2/history/NCT03497871. International Registered Report Identifier (IRRID) RR2-10.1186/s12872-018-0921-2</t>
  </si>
  <si>
    <t>P Carvalho, RP Paiva, R Couceiro, ...</t>
  </si>
  <si>
    <t>Comparison of systolic time interval measurement modalities for portable devices</t>
  </si>
  <si>
    <t>https://ieeexplore.ieee.org/abstract/document/5626642/</t>
  </si>
  <si>
    <t>https://scholar.google.com/scholar?cites=2373206737007241137&amp;as_sdt=2005&amp;sciodt=2007&amp;hl=en</t>
  </si>
  <si>
    <t>… systolic and diastolic timings of the left ventricle, since it is this ventricle’s function to insure the blood … Schuett, Cuffless estimation of systolic blood pressure for short effort bicycle tests: …</t>
  </si>
  <si>
    <t>https://ieeexplore.ieee.org/iel5/5608545/5625939/05626642.pdf</t>
  </si>
  <si>
    <t>https://scholar.google.com/scholar?q=related:sWfhGfRS7yAJ:scholar.google.com/&amp;scioq=wearable+blood+pressure+monitoring+estimation+systolic+diastolic+cuffless&amp;hl=en&amp;as_sdt=2007</t>
  </si>
  <si>
    <t>irrelevant; investigates STI intervals</t>
  </si>
  <si>
    <t>Daisuke Fujita, Arata Suzuki, Kazuteru Ryu</t>
  </si>
  <si>
    <t>PPG-Based Systolic Blood Pressure Estimation Method Using PLS and Level-Crossing Feature</t>
  </si>
  <si>
    <t>http://dx.doi.org/10.3390/app9020304</t>
  </si>
  <si>
    <t>10.3390/app9020304</t>
  </si>
  <si>
    <t>2076-3417</t>
  </si>
  <si>
    <t>This paper proposes a cuff-less systolic blood pressure (SBP) estimation method using partial least-squares (PLS) regression. Level-crossing features (LCFs) were used in this method, which were extracted from the contour lines arbitrarily drawn on the second-derivative photoplethysmography waveform. Unlike conventional height ratio features (HRFs), which are extracted on the basis of the peaks in the waveform, LCFs can be reliably extracted even if there are missing peaks in the waveform. However, the features extracted from adjacent contour lines show similar trends; thus, there is a strong correlation between the features, which leads to multicollinearity when conventional multiple regression analysis (MRA) is used. Hence, we developed a multivariate estimation method based on PLS regression to address this issue and estimate the SBP on the basis of the LCFs. Two-hundred-and-sixty-five subjects (95 males and 170 females [(Mean ± Standard Deviation) SBP: 133.1 ± 18.4 mmHg; age: 62.8 ± 16.8 years] participated in the experiments. Of the total number of subjects, 180 were considered as learning data, while 85 were considered as testing data. The values of the correlation coefficient between the measured and estimated values were found to be 0.78 for the proposed method (LCFs + PLS), 0.58 for comparison method 1 (HRFs + MRA), and 0.62 for comparison method 2 (HRFs + MRA). The proposed method was therefore found to demonstrate the highest accuracy among the three methods being compared.</t>
  </si>
  <si>
    <t>http://www.mdpi.com/2076-3417/9/2/304/pdf</t>
  </si>
  <si>
    <t>PPG; level crossing features</t>
  </si>
  <si>
    <t>classical ML; partial least squares</t>
  </si>
  <si>
    <t>133.1±18.4</t>
  </si>
  <si>
    <t>-0.28±9.14</t>
  </si>
  <si>
    <t>Kiran Venkatesh, Michael Yeung, George Stouffer</t>
  </si>
  <si>
    <t>THE RATIO OF SYSTOLIC BLOOD PRESSURE TO LEFT VENTRICULAR END DIASTOLIC PRESSURE PREDICTS SURVIVAL IN PATIENTS PRESENTING WITH ACUTE MYOCARDIAL INFARCTION</t>
  </si>
  <si>
    <t>http://dx.doi.org/10.1016/s0735-1097(15)60198-x</t>
  </si>
  <si>
    <t>10.1016/s0735-1097(15)60198-x</t>
  </si>
  <si>
    <t>https://api.elsevier.com/content/article/PII:S073510971560198X</t>
  </si>
  <si>
    <t>D. C. Lee, Ajmol Ali, S. Sheridan, D. Chan, S. Wong</t>
  </si>
  <si>
    <t>Wearing Compression Garment Enhances Central Hemodynamics? A Systematic Review and Meta-Analysis.</t>
  </si>
  <si>
    <t>http://dx.doi.org/10.1519/JSC.0000000000003801</t>
  </si>
  <si>
    <t>10.1519/JSC.0000000000003801</t>
  </si>
  <si>
    <t>Lee, DCW, Ali, A, Sheridan, S, Chan, DKC, and Wong, SHS. Wearing compression garment enhances central hemodynamics? a systematic review and meta-analysis . J Strength Cond Res XX(X): 000-000, 2020-Compression garments (CG) are believed to enhance exercise performance and recovery by improving central hemodynamic responses. However, evidence is inconclusive. We performed a systematic review and meta-analysis to determine the effect of wearing CG at rest or after a physiological challenge on central hemodynamic responses, including cardiac output, stroke volume (SV), heart rate (HR), systolic blood pressure, diastolic blood pressure (DBP), and systemic vascular resistance in healthy individuals. The English language searches of the electronic databases SPORTDiscus, MEDLINE, and Web of Science were conducted from November 2018-February 2019. The studies involved were limited to the following: (a) original articles; (b) randomized controlled trials; (c) monitoring of central hemodynamic responses (either at rest or after a physiological challenge: maximal exercise or orthostatic challenge); and (d) healthy individuals. Of the 786 studies identified, 12 were included in the systematic review and meta-analysis. Meta-analysis was performed by the restricted maximum likelihood method. The results indicated that the effect size (ES) of wearing CG on improving central hemodynamic responses was large overall (Hedges' g = 0.55) and was large in SV (Hedges' g = 1.09) and HR (Hedges' g = 0.65). Subgroup analysis showed that the ESs in "post-physiological challenge" was large in overall (Hedges' g = 0.98), SV (Hedges' g = 1.78), HR (Hedges' g = 1.10), and DBP (Hedges' g = 0.75). Their ESs in "at rest" were not significant in all central hemodynamic responses, apart from a significant medium ES observed in SV (Hedges' g = 0.44). Healthy individuals who wear CG have marked improvement in central hemodynamic responses, particularly after a physiological challenge. More pronounced effects of CG are observed in increasing SV and reducing HR.</t>
  </si>
  <si>
    <t>Rafael T. Krmar, Gabriel Waisman</t>
  </si>
  <si>
    <t>Analysis of blood pressure in children and adolescents reporting siesta during ambulatory blood pressure monitoring</t>
  </si>
  <si>
    <t>http://dx.doi.org/10.1097/00126097-200304000-00004</t>
  </si>
  <si>
    <t>10.1097/00126097-200304000-00004</t>
  </si>
  <si>
    <t>http://journals.lww.com/00126097-200304000-00004</t>
  </si>
  <si>
    <t>Jiang Shao, Ping Shi, Sijung Hu, Yang Liu, Hongliu Yu</t>
  </si>
  <si>
    <t>An Optimization Study of Estimating Blood Pressure Models Based on Pulse Arrival Time for Continuous Monitoring</t>
  </si>
  <si>
    <t>http://dx.doi.org/10.1155/2020/1078251</t>
  </si>
  <si>
    <t>10.1155/2020/1078251</t>
  </si>
  <si>
    <t>Continuous blood pressure (BP) monitoring has a significant meaning for the prevention and early diagnosis of cardiovascular disease. However, under different calibration methods, it is difficult to determine which model is better for estimating BP. This study was firstly designed to reveal a better BP estimation model by evaluating and optimizing different BP models under a justified and uniform criterion, i.e., the advanced point-to-point pairing method (PTP). Here, the physical trial in this study caused the BP increase largely. In addition, the PPG and ECG signals were collected while the cuff bps were measured for each subject. The validation was conducted on four popular vascular elasticity (VE) models (MK-EE, L-MK, MK-BH, and dMK-BH) and one representative elastic tube (ET) model, i.e., M-M. The results revealed that the VE models except for L-MK outperformed the ET model. The linear L-MK as a VE model had the largest estimated error, and the nonlinear M-M model had a weaker correlation between the estimated BP and the cuff BP than MK-EE, MK-BH, and dMK-BH models. Further, in contrast to L-MK, the dMK-BH model had the strongest correlation and the smallest difference between the estimated BP and the cuff BP including systolic blood pressure (SBP) and diastolic blood pressure (DBP) than others. In this study, the simple MK-EE model showed the best similarity to the dMK-BH model. There were no significant changes between MK-EE and dMK-BH models. These findings indicated that the nonlinear MK-EE model with low estimated error and simple mathematical expression was a good choice for application in wearable sensor devices for cuff-less BP monitoring compared to others.</t>
  </si>
  <si>
    <t>physiological model; regression; different models</t>
  </si>
  <si>
    <t>0.07±5.87; 0.04±4.40</t>
  </si>
  <si>
    <t>D Zambrana-Vinaroz, JM Vicente-Samper, CG Juan, ...</t>
  </si>
  <si>
    <t>Non-invasive device for blood pressure wave acquisition by means of mechanical transducer</t>
  </si>
  <si>
    <t>https://www.mdpi.com/547320</t>
  </si>
  <si>
    <t>https://scholar.google.com/scholar?cites=6330294458718769973&amp;as_sdt=2005&amp;sciodt=2007&amp;hl=en</t>
  </si>
  <si>
    <t>… are the reduced size, the cuffless condition, and the potential … the advantage that it is totally wearable. In another paper [29], … for monitoring and estimating blood pressure values (systolic …</t>
  </si>
  <si>
    <t>https://www.mdpi.com/1424-8220/19/19/4311/pdf</t>
  </si>
  <si>
    <t>https://scholar.google.com/scholar?q=related:NVOOV0W52VcJ:scholar.google.com/&amp;scioq=wearable+blood+pressure+monitoring+estimation+systolic+diastolic+cuffless&amp;hl=en&amp;as_sdt=2007</t>
  </si>
  <si>
    <t>no experiment on humans; hardware development</t>
  </si>
  <si>
    <t>I. Pejčić, A. Peco‐Antić, M. Kostić</t>
  </si>
  <si>
    <t>[Evaluation of representative blood pressure measurement in children on hemodialysis].</t>
  </si>
  <si>
    <t>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</si>
  <si>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TY Tu, YH Kao, PCP Chao, YP Lee</t>
  </si>
  <si>
    <t>Optimizing a new blood pressure sensor for maximum performance based on finite element model</t>
  </si>
  <si>
    <t>SENSORS, 2014 IEEE</t>
  </si>
  <si>
    <t>https://ieeexplore.ieee.org/abstract/document/6985394/</t>
  </si>
  <si>
    <t>https://scholar.google.com/scholar?cites=6454469924803606100&amp;as_sdt=2005&amp;sciodt=2007&amp;hl=en</t>
  </si>
  <si>
    <t>… demonstrated that the novel blood pressure sensor can be practically … blood pressures between diastolic (DBP) and systolic blood … The novel cuff-less blood pressure sensor created for …</t>
  </si>
  <si>
    <t>https://ieeexplore.ieee.org/iel7/6971895/6984913/06985394.pdf</t>
  </si>
  <si>
    <t>https://scholar.google.com/scholar?q=related:VHZcCTPiklkJ:scholar.google.com/&amp;scioq=wearable+blood+pressure+monitoring+estimation+systolic+diastolic+cuffless&amp;hl=en&amp;as_sdt=2007</t>
  </si>
  <si>
    <t>J Lee, S Yang, S Lee, HC Kim</t>
  </si>
  <si>
    <t>Analysis of Pulse Arrival Time as an Indicator of Blood Pressure in a Large Surgical Biosignal Database: Recommendations for Developing Ubiquitous Blood Pressure Monitoring Methods</t>
  </si>
  <si>
    <t>https://www.mdpi.com/559726</t>
  </si>
  <si>
    <t>https://scholar.google.com/scholar?cites=3664956142926148961&amp;as_sdt=2005&amp;sciodt=2007&amp;hl=en</t>
  </si>
  <si>
    <t>… against the IEEE Standard for Wearable Cuff-less BP Monitoring Devices (IEEE Standard 1708) [50]. … Continuous systolic and diastolic blood pressure estimation utilizing long short-term …</t>
  </si>
  <si>
    <t>https://www.mdpi.com/2077-0383/8/11/1773/pdf</t>
  </si>
  <si>
    <t>https://scholar.google.com/scholar?q=related:YbV_uDGK3DIJ:scholar.google.com/&amp;scioq=wearable+blood+pressure+monitoring+estimation+systolic+diastolic+cuffless&amp;hl=en&amp;as_sdt=2007</t>
  </si>
  <si>
    <t>record level split without personalization; finds correlations between PAT and SBP</t>
  </si>
  <si>
    <t>Takuya Kishi</t>
  </si>
  <si>
    <t>Benefit of wearable blood pressure monitoring device in Society 5.0</t>
  </si>
  <si>
    <t>http://dx.doi.org/10.1038/s41440-021-00824-w</t>
  </si>
  <si>
    <t>10.1038/s41440-021-00824-w</t>
  </si>
  <si>
    <t>https://www.nature.com/articles/s41440-021-00824-w.pdf</t>
  </si>
  <si>
    <t>T. Bombardini, V. Gemignani, E. Bianchini, E. Pasanisi, L. Pratali, M. Pianelli, F. Faita, M. Giannoni, G. Arpesella, R. Sicari, E. Picano</t>
  </si>
  <si>
    <t>Post-exercise contractility, diastolic function, and pressure: Operator-independent sensor-based intelligent monitoring for heart failure telemedicine</t>
  </si>
  <si>
    <t>http://dx.doi.org/10.1186/1476-7120-7-21</t>
  </si>
  <si>
    <t>10.1186/1476-7120-7-21</t>
  </si>
  <si>
    <t>BackgroundNew sensors for intelligent remote monitoring of the heart should be developed. Recently, a cutaneous force-frequency relation recording system has been validated based on heart sound amplitude and timing variations at increasing heart rates.AimTo assess sensor-based post-exercise contractility, diastolic function and pressure in normal and diseased hearts as a model of a wireless telemedicine system.MethodsWe enrolled 150 patients and 22 controls referred for exercise-stress echocardiography, age 55 ± 18 years. The sensor was attached in the precordial region by an ECG electrode. Stress and recovery contractility were derived by first heart sound amplitude vibration changes; diastolic times were acquired continuously. Systemic pressure changes were quantitatively documented by second heart sound recording.ResultsInterpretable sensor recordings were obtained in all patients (feasibility = 100%). Post-exercise contractility overshoot (defined as increase &gt; 10% of recovery contractility vs exercise value) was more frequent in patients than controls (27% vs 8%, p &lt; 0.05). At 100 bpm stress heart rate, systolic/diastolic time ratio (normal, &lt; 1) was &gt; 1 in 20 patients and in none of the controls (p &lt; 0.01); at recovery systolic/diastolic ratio was &gt; 1 in only 3 patients (p &lt; 0.01 vs stress). Post-exercise reduced arterial pressure was sensed.ConclusionPost-exercise contractility, diastolic time and pressure changes can be continuously measured by a cutaneous sensor. Heart disease affects not only exercise systolic performance, but also post-exercise recovery, diastolic time intervals and blood pressure changes – in our study, all of these were monitored by a non-invasive wearable sensor.</t>
  </si>
  <si>
    <t>M Arai, T Takeuchi, A Ueno</t>
  </si>
  <si>
    <t>Cuffless Continuous Estimation of Relative Mean Arterial Pressure Using Unrestrained and Noncontact Ballistocardiogram and Electrocardiogram: Evaluation in Short …</t>
  </si>
  <si>
    <t>Advanced Biomedical Engineering</t>
  </si>
  <si>
    <t>https://www.jstage.jst.go.jp/article/abe/10/0/10_10_36/_article/-char/ja/</t>
  </si>
  <si>
    <t>https://scholar.google.com/scholar?cites=11994460092003596832&amp;as_sdt=2005&amp;sciodt=2007&amp;hl=en</t>
  </si>
  <si>
    <t>… the continuous cuffless method proposed in this study can be used for estimating relative MAP … be used for estimating BP and do not require a wearable device. Martin et al. [18] reported …</t>
  </si>
  <si>
    <t>https://www.jstage.jst.go.jp/article/abe/10/0/10_10_36/_pdf</t>
  </si>
  <si>
    <t>https://scholar.google.com/scholar?q=related:IDp5gOfhdKYJ:scholar.google.com/&amp;scioq=wearable+blood+pressure+monitoring+estimation+systolic+diastolic+cuffless&amp;hl=en&amp;as_sdt=2007</t>
  </si>
  <si>
    <t>Harpreet Lhoste</t>
  </si>
  <si>
    <t>Study evaluating uncontrolled systolic blood pressure in middle-aged and older patients with high blood pressure</t>
  </si>
  <si>
    <t>http://isrctn.com/</t>
  </si>
  <si>
    <t>http://dx.doi.org/10.1186/isrctn95532888</t>
  </si>
  <si>
    <t>10.1186/isrctn95532888</t>
  </si>
  <si>
    <t>A. Viera, Kara Lingley, A. Hinderliter</t>
  </si>
  <si>
    <t>Tolerability of the Oscar 2 ambulatory blood pressure monitor among research participants: a cross-sectional repeated measures study</t>
  </si>
  <si>
    <t>http://dx.doi.org/10.1186/1471-2288-11-59</t>
  </si>
  <si>
    <t>10.1186/1471-2288-11-59</t>
  </si>
  <si>
    <t>BackgroundAmbulatory blood pressure monitoring (ABPM) is increasingly used to measure blood pressure (BP) in research studies. We examined ease of use, comfort, degree of disturbance, reported adverse effects, factors associated with poor tolerability, and association of poor tolerability with data acquisition of 24-hour ABPM using the Oscar 2 monitor in the research setting.MethodsSixty adults participating in a research study of people with a history of borderline clinic BP reported on their experience with ABPM on two occasions one week apart. Poor tolerability was operationalized as an overall score at or above the 75th percentile using responses to questions adapted from a previously developed questionnaire. In addition to descriptive statistics (means for responses to Likert-scaled "0 to 10" questions and proportions for Yes/No questions), we examined reproducibility of poor tolerability as well as associations with poor tolerability and whether poor tolerability was associated with removal of the monitor or inadequate number of BP measurements.ResultsThe mean ambulatory BP of participants by an initial ABPM session was 148/87 mm Hg. After wearing the monitor the first time, the degree to which the monitor was felt to be cumbersome ranged from a mean of 3.0 to 3.8, depending on whether at work, home, driving, or other times. The most bother was interference with normal sleeping pattern (mean 4.2). Wearers found the monitor straightforward to use (mean 7.5). Nearly 67% reported that the monitor woke them after falling asleep, and 8.6% removed it at some point during the night. Reported adverse effects included pain (32%), skin irritation (37%), and bruising (7%). Those categorized as having poor tolerability (kappa = 0.5 between sessions, p = 0.0003) were more likely to report being in fair/poor health (75% vs 22%, p = 0.01) and have elevated 24-hour BP average (systolic: 28% vs 17%, p = 0.56; diastolic: 30% vs 17%, p = 0.37). They were also more likely to remove the monitor and have inadequate numbers of measurements.ConclusionsThe Oscar 2 ABPM device is straightforward to use but can interfere with sleep. Commonly reported adverse effects include pain, skin irritation, and bruising. Those who tolerate the monitor poorly are more likely to report being in fair or poor health and to remove it, particularly at night.</t>
  </si>
  <si>
    <t>SN Shukla</t>
  </si>
  <si>
    <t>Estimation of blood pressure from non-invasive data</t>
  </si>
  <si>
    <t>2017 39th Annual International Conference of the …</t>
  </si>
  <si>
    <t>https://ieeexplore.ieee.org/abstract/document/8037187/</t>
  </si>
  <si>
    <t>https://scholar.google.com/scholar?cites=8057836740327951917&amp;as_sdt=2005&amp;sciodt=2007&amp;hl=en</t>
  </si>
  <si>
    <t>… used to estimate systolic and diastolic blood pressure. Sigmoid … Garudadri, Noninvasive cuffless estimation of blood pressure … on Wearable and Implantable Body Sensor Networks (BSN …</t>
  </si>
  <si>
    <t>https://ieeexplore.ieee.org/iel7/8026122/8036736/08037187.pdf</t>
  </si>
  <si>
    <t>https://scholar.google.com/scholar?q=related:Lc5WtdIv028J:scholar.google.com/&amp;scioq=wearable+blood+pressure+monitoring+estimation+systolic+diastolic+cuffless&amp;hl=en&amp;as_sdt=2007</t>
  </si>
  <si>
    <t>Up Huh, Y. Tak, Seunghwan Song, S. Chung, Sang Min Sung, C. Lee, Miju Bae, Hyo Young Ahn</t>
  </si>
  <si>
    <t>Feedback on Physical Activity Through a Wearable Device Connected to a Mobile Phone App in Patients With Metabolic Syndrome: Pilot Study</t>
  </si>
  <si>
    <t>http://dx.doi.org/10.2196/13381</t>
  </si>
  <si>
    <t>10.2196/13381</t>
  </si>
  <si>
    <t>Background Little is known of the effect of wearable devices on metabolic impairments in clinical settings. We hypothesized that a wearable device that can monitor and provide feedback on physical activity may help resolve metabolic syndrome. Objective This study aimed to examine the objective effects of the use of these devices on metabolic syndrome resolution. Methods Patients diagnosed with metabolic syndrome were recruited. Participants were prescribed regular walking using a wearable device (Coffee WALKIE +Dv.3, GC Healthcare CI, Korea) on their wrist for 12 weeks. Participants received self-feedback on the amount of their exercise through an app on their mobile phone. The information on physical activities of the participants was uploaded automatically to a website. Thus, a trained nurse could provide individuals with feedback regarding the physical activity via telephone consultation on alternate weeks. Blood pressure (BP), body composition, fasting plasma glucose, and lipid profiles were recorded. The primary outcome was metabolic syndrome resolution. The secondary outcome was an improvement in the components of metabolic impairment. Results Of the 53 participants recruited, 20 participants with a median age of 46 (range 36-50) years completed the trial. There was no significant difference in the amount of calorie expenditure at weeks 4, 8, and 12. After 12 weeks, metabolic syndrome was resolved in 9 of 20 participants (45%), and the mean number of metabolic impairment components per person decreased from 3.4 to 2.9. Particularly, the mean systolic and diastolic BP decreased from mean 136.6 (SD 18.5) mm Hg to mean 127.4 (SD 19.5) mm Hg and from mean 84.0 (SD 8.1) mm Hg to mean 77.4 (SD 14.4) mm Hg (both P=.02), respectively. Conclusions This study found that a 12-week intervention via feedback, based on a wearable physical activity monitor, helped metabolic syndrome patients to be more engaged in regular walking and it improved impaired metabolic components, especially in BP. However, some practical challenges regarding patients’ adherence and sustained engagement were observed.</t>
  </si>
  <si>
    <t>Siyu Zhou, Atsushi Ogihara, Shoji Nishimura, Qun Jin</t>
  </si>
  <si>
    <t>Analysis of Health and Physiological Index Based on Sleep and Walking Steps by Wearable Devices for the Elderly</t>
  </si>
  <si>
    <t>http://dx.doi.org/10.1109/SOCA.2017.42</t>
  </si>
  <si>
    <t>10.1109/SOCA.2017.42</t>
  </si>
  <si>
    <t>In this study, we use wearable devices to monitor the health and physiological indicators of the elderly, and analyze the effects of the elderly's walking steps and sleep as the measurable health and physiological indexes. Eighteen cases of the elderly who received health management services are selected. We establish the generalized linear mixed model, and Pearson correlation analysis result shows statistically significant for the number of walking steps and systolic blood pressure/diastolic blood pressure. The number of walking steps is positively correlated with the systolic/diastolic pressure. The more walking steps and the better the sleep quality, the more stable the daily blood pressure is. Therefore, it is possible to effectively control the elderly's blood pressure by exercising and managing sleeping. It can be better for the elderly to have self-esteem health managed by using wearable devices, and encourage the elderly to exercise at a certain extent.</t>
  </si>
  <si>
    <t>A.S. Amritpal Singh, B.S.S. Barjinder Singh Saini, G.S.D. Gurmej Singh Dhaliwal</t>
  </si>
  <si>
    <t>ECG vs. blood pressure (systolic, diastolic, mean and pulse): an extended approach to baroreflex sensitivity</t>
  </si>
  <si>
    <t>Journal of Electrocardiology</t>
  </si>
  <si>
    <t>http://dx.doi.org/10.1016/j.jelectrocard.2013.05.077</t>
  </si>
  <si>
    <t>10.1016/j.jelectrocard.2013.05.077</t>
  </si>
  <si>
    <t>0022-0736</t>
  </si>
  <si>
    <t>https://api.elsevier.com/content/article/PII:S0022073613001982</t>
  </si>
  <si>
    <t>M. Soergel</t>
  </si>
  <si>
    <t>Development of normative ambulatory blood pressure data in children. Arbeitsgruppe Pädiatrische Hypertonie.</t>
  </si>
  <si>
    <t>BACKGROUND Ambulatory blood pressure (ABP) monitoring is used increasingly to evaluate the blood pressure of children and adolescents. Reference values based on a sufficiently high number of healthy children are necessary to estimate the limits of the 'normal' range.   OBJECTIVE To begin to define the normal range of values for pediatric ABP.   DESIGN In this multicenter trial, we pooled ABP records of 1141 healthy children and adolescents with body heights between 115 and 185 cm. The study was carried out at seven centers, according to a common procedure. Only oscillometric devices (SpaceLab 90207 and Meditech) were included in the evaluation.   RESULTS The 50th percentile for 24h systolic ABP increased moderately with height, from 103 mmHg to 113 mmHg in girls and from 105 mmHg to 120 mmHg in boys. The 50th percentile for diastolic 24h means was 66+/-1 mmHg, irrespective of height or sex. Diastolic daytime means were 73+/-1 mmHg, which is remarkably high compared with reference values for casual blood pressure. The mean nocturnal systolic and diastolic ABP values (0000-0600 h) were 13+/-6% and 23+/-9% less than the daytime means (0800-2000h), respectively.   DISCUSSION This multicenter study is, to date, the largest descriptive estimation of the normal range of values for pediatric ABP monitoring. Further investigation is needed, to evaluate the influences of genetic and environmental background, and that of the monitoring device, on pediatric ABP measurements. The optimal range for ABP in children as defined by cardiovascular prognosis or end-organ damage remains to be established.</t>
  </si>
  <si>
    <t>S.L. Dawson, S.N. Evans, B.N. Manktelow, M.D. Fotherby, T.G. Robinson, J.F. Potter</t>
  </si>
  <si>
    <t>Stroke Subtype Influences Both Systolic and Diastolic Diurnal Blood Pressure Change</t>
  </si>
  <si>
    <t>Age and Ageing</t>
  </si>
  <si>
    <t>http://dx.doi.org/10.1093/ageing/27.suppl_2.47-c</t>
  </si>
  <si>
    <t>10.1093/ageing/27.suppl_2.47-c</t>
  </si>
  <si>
    <t>0002-0729</t>
  </si>
  <si>
    <t>http://academic.oup.com/ageing/article-pdf/27/suppl_2/47-c/6649700/27-suppl_2-47c.pdf</t>
  </si>
  <si>
    <t>A Suzuki, K Ryu</t>
  </si>
  <si>
    <t>Feature selection method for estimating systolic blood pressure using the Taguchi method</t>
  </si>
  <si>
    <t>IEEE Transactions on Industrial Informatics</t>
  </si>
  <si>
    <t>https://ieeexplore.ieee.org/abstract/document/6654315/</t>
  </si>
  <si>
    <t>https://scholar.google.com/scholar?cites=1866143872781021668&amp;as_sdt=2005&amp;sciodt=2007&amp;hl=en</t>
  </si>
  <si>
    <t>… estimating systolic blood pressure (SBP), which uses the signal-to-noise ratio (SNR) obtained from the Taguchi method. Cuffless estimation of blood pressure … mation of blood pressure. …</t>
  </si>
  <si>
    <t>https://ieeexplore.ieee.org/iel7/9424/4389054/06654315.pdf</t>
  </si>
  <si>
    <t>https://scholar.google.com/scholar?q=related:5HHiDPff5RkJ:scholar.google.com/&amp;scioq=wearable+blood+pressure+monitoring+estimation+systolic+diastolic+cuffless&amp;hl=en&amp;as_sdt=2007</t>
  </si>
  <si>
    <t>interventional study; various tests to modulate BP; “Concrete Slump Test,” “Concrete Compressive Strength,” “Yacht Hydrodynamics,” “Red Wine Quality,” and “White Wine Quality”</t>
  </si>
  <si>
    <t>122.64±11.37</t>
  </si>
  <si>
    <t>H. Kim, K. Lee, Jung Hun Lee, H. Youk, H. Lee</t>
  </si>
  <si>
    <t>The Effect of a Mobile and Wearable Device Intervention on Increased Physical Activity to Prevent Metabolic Syndrome: Observational Study</t>
  </si>
  <si>
    <t>http://dx.doi.org/10.2196/34059</t>
  </si>
  <si>
    <t>10.2196/34059</t>
  </si>
  <si>
    <t>Background Research on whether wearable devices and app-based interventions can effectively prevent metabolic syndrome (MetS) by increasing physical activity (PA) among middle-aged people living in the rural areas of South Korea remains insufficient. Objective The aim of this study was to determine whether mobile and wearable device interventions can improve health indicators, including PA, in MetS risk groups in rural South Korea. Methods In this clinical trial, performed from December 2019 to June 2020, participants were asked to use a wearable device (GalaxyWatch Active1) alone (standard intervention) or the wearable device and mobile app (Yonsei Health Korea) (enhanced intervention). Clinical measures and International Physical Activity Questionnaire (IPAQ) scores were evaluated initially and after 6 months. The number of steps was monitored through the website. The primary outcome was the difference in PA and clinical measures between the enhanced intervention and standard intervention groups. The secondary outcome was the decrease in MetS factors related to the change in PA. Results A total of 267 participants were randomly selected, 221 of whom completed the 6-month study. Among the 221 participants, 113 were allocated to the enhanced intervention group and 108 were allocated to the standard intervention group. After 6 months, the body weight and BMI for the enhanced intervention group decreased by 0.6 (SD 1.87) and 0.21 (SD 0.76), respectively (P&lt;.001). In both groups, systolic blood pressure, diastolic blood pressure, waist circumference, and glycated hemoglobin A1c (HbA1c) decreased (P&lt;.001). The total PA was approximately 2.8 times lower in the standard intervention group (mean 44.47, SD 224.85) than in the enhanced intervention group (mean 124.36, SD 570.0). Moreover, the enhanced intervention group achieved the recommended level of moderate to vigorous physical activity (MVPA), whereas the standard intervention group did not (188 minutes/week vs 118 minutes/week). Additionally, the number of participants in the enhanced intervention group (n=113) that reached 10,000 daily steps or more after the intervention increased from 9 (8.0%) to 26 (23.1%) (P=.002), whereas this number did not increase significantly in the standard intervention group (n=108), from 8 (7.4%) to 16 (14.8%) (P=.72). The number of participants without any MetS factors increased by 12 (11%) and 8 (7%) in the enhanced and standard intervention group, respectively. Conclusions PA monitoring and an intervention using wearable devices were effective in preventing MetS in a rural population in Korea. Blood pressure, waist circumference, and HbA1c were improved in both intervention groups, which were effective in reducing MetS factors. However, only the participants in the enhanced intervention group continuously increased their MVPA and step counts above the recommended level to prevent MetS. Body weight and BMI were further improved, and a higher number of participants with zero MetS factors was attained from the enhanced intervention. Trial Registration Clinical Research Information Service KCT0005783; https://cris.nih.go.kr/cris/search/detailSearch.do/16123</t>
  </si>
  <si>
    <t>Dongseok Lee, Hyunbin Kwon, Dongyeon Son, Heesang Eom, Cheolsoo Park, Yonggyu Lim, C. Seo, Kwangsuk Park</t>
  </si>
  <si>
    <t>http://dx.doi.org/10.3390/s21010096</t>
  </si>
  <si>
    <t>10.3390/s21010096</t>
  </si>
  <si>
    <t>Continuous blood pressure (BP) monitoring is important for patients with hypertension. However, BP measurement with a cuff may be cumbersome for the patient. To overcome this limitation, various studies have suggested cuffless BP estimation models using deep learning algorithms. A generalized model should be considered to decrease the training time, and the model reproducibility should be taken into account in multi-day scenarios. In this study, a BP estimation model with a bidirectional long short-term memory network is proposed. The features are extracted from the electrocardiogram, photoplethysmogram, and ballistocardiogram. The leave-one-subject-out (LOSO) method is incorporated to generalize the model and fine-tuning is applied. The model was evaluated using one-day and multi-day tests. The proposed model achieved a mean absolute error (MAE) of 2.56 and 2.05 mmHg for the systolic and diastolic BP (SBP and DBP), respectively, in the one-day test. Moreover, the results demonstrated that the LOSO method with fine-tuning was more compatible in the multi-day test. The MAE values of the model were 5.82 and 5.24 mmHg for the SBP and DBP, respectively.</t>
  </si>
  <si>
    <t>unclear but range is 85-160; 47-95</t>
  </si>
  <si>
    <t>Б. И. Гельцер, Карина Иосифовна Шахгельдян, В. Н. Котельников, О. О. Ветрова, В. В. Орлова-Ильинская, Ростислав Сергеевич Карпов</t>
  </si>
  <si>
    <t>Фенотипирование “маскированной” артериальной гипертензии по результатам кластеризации данных суточного мониторирования артериального давления</t>
  </si>
  <si>
    <t>http://dx.doi.org/10.15829/1560-4071-2020-3-3286</t>
  </si>
  <si>
    <t>10.15829/1560-4071-2020-3-3286</t>
  </si>
  <si>
    <t>Aim. Phenotyping of masked hypertension (MH) based on clustering of 24-hour ambulatory blood pressure monitoring (ABPM) results data and comparing it with indicators of target organ damage. 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 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 Conclusion. Modern technologies of clustering increase the effectiveness of risk stratification for patients with MH, and contribute to the personification of preventive and therapeutic programs.</t>
  </si>
  <si>
    <t>J Fortin, DE Rogge, C Fellner, D Flotzinger, ...</t>
  </si>
  <si>
    <t>A novel art of continuous noninvasive blood pressure measurement</t>
  </si>
  <si>
    <t>Nature …</t>
  </si>
  <si>
    <t>https://www.nature.com/articles/s41467-021-21271-8</t>
  </si>
  <si>
    <t>https://scholar.google.com/scholar?cites=12529554959712541331&amp;as_sdt=2005&amp;sciodt=2007&amp;hl=en</t>
  </si>
  <si>
    <t>… Most current wearable BP monitoring systems estimate BP … All of these cuff-less attempts of continuous BP monitoring require … them unfeasible for wearable wireless monitoring 17,18 . …</t>
  </si>
  <si>
    <t>https://scholar.google.com/scholar?q=related:k1pm99nr4a0J:scholar.google.com/&amp;scioq=wearable+blood+pressure+monitoring+estimation+systolic+diastolic+cuffless&amp;hl=en&amp;as_sdt=2007</t>
  </si>
  <si>
    <t>pressure+ppg; oscillometric envelope</t>
  </si>
  <si>
    <t>classical ML; p-v transfer function</t>
  </si>
  <si>
    <t>74-141; 47-102</t>
  </si>
  <si>
    <t>-1.0±7.0</t>
  </si>
  <si>
    <t>Kuo-Liong Chien, Chi-Yu Yang, Yuan-Teh Lee</t>
  </si>
  <si>
    <t>Major gene effects in systolic and diastolic blood pressure in families receiving a health examination in Taiwan</t>
  </si>
  <si>
    <t>http://dx.doi.org/10.1097/00004872-200301000-00016</t>
  </si>
  <si>
    <t>10.1097/00004872-200301000-00016</t>
  </si>
  <si>
    <t>http://journals.lww.com/00004872-200301000-00016</t>
  </si>
  <si>
    <t>not wearable; genes</t>
  </si>
  <si>
    <t>Janine M. Knijff, E. C. Houdijk, D. van der Kaay, Youri van Berkel, L. Filippini, F. Stuurman, A. Cohen, G. Driessen, M. Kruizinga</t>
  </si>
  <si>
    <t>Objective Home-Monitoring of Physical Activity, Cardiovascular Parameters, and Sleep in Pediatric Obesity</t>
  </si>
  <si>
    <t>http://dx.doi.org/10.1159/000522185</t>
  </si>
  <si>
    <t>10.1159/000522185</t>
  </si>
  <si>
    <t>Introduction: Clinical research and treatment of childhood obesity is challenging, and objective biomarkers obtained in a home-setting are needed. The aim of this study was to determine the potential of novel digital endpoints gathered by a home-monitoring platform in pediatric obesity. Methods: In this prospective observational study, 28 children with obesity aged 6–16 years were included and monitored for 28 days. Patients wore a smartwatch, which measured physical activity (PA), heart rate (HR), and sleep. Furthermore, daily blood pressure (BP) measurements were performed. Data from 128 healthy children were utilized for comparison. Differences between patients and controls were assessed via linear mixed effect models. Results: Data from 28 patients (average age 11.6 years, 46% male, average body mass index 30.9) and 128 controls (average age 11.1 years, 46% male, average body mass index 18.0) were analyzed. Patients were recruited between November 2018 and February 2020. For patients, the median compliance for the measurements ranged from 55% to 100% and the highest median compliance was observed for the smartwatch-related measurements (81–100%). Patients had a lower daily PA level (4,597 steps vs. 6,081 steps, 95% confidence interval [CI] 862–2,108) and peak PA level (1,115 steps vs. 1,392 steps, 95% CI 136–417), a higher nighttime HR (81 bpm vs. 71 bpm, 95% CI 6.3–12.3) and daytime HR (98 bpm vs. 88 bpm, 95% CI 7.6–12.6), a higher systolic BP (115 mm Hg vs. 104 mm Hg, 95% CI 8.1–14.5) and diastolic BP (76 mm Hg vs. 65 mm Hg, 95% CI 8.7–12.7), and a shorter sleep duration (difference 0.5 h, 95% CI 0.2–0.7) compared to controls. Conclusion: Remote monitoring via wearables in pediatric obesity has the potential to objectively measure the disease burden in the home-setting. The novel endpoints demonstrate significant differences in PA level, HR, BP, and sleep duration between patients and controls. Future studies are needed to determine the capacity of the novel digital endpoints to detect effect of interventions.</t>
  </si>
  <si>
    <t>S Yang, WSW Zaki, SP Morgan, SY Cho, ...</t>
  </si>
  <si>
    <t>Blood pressure estimation from photoplethysmogram and electrocardiogram signals using machine learning</t>
  </si>
  <si>
    <t>IET Doctoral Forum …</t>
  </si>
  <si>
    <t>https://ieeexplore.ieee.org/abstract/document/8826790/</t>
  </si>
  <si>
    <t>https://scholar.google.com/scholar?cites=7996750981690765210&amp;as_sdt=2005&amp;sciodt=2007&amp;hl=en</t>
  </si>
  <si>
    <t>… , such as miniaturized wearable devices, artificial intelligence, … to estimate systolic blood pressure and diastolic blood … continuous and cuff-less blood pressure estimation with features …</t>
  </si>
  <si>
    <t>https://nottingham-repository.worktribe.com/index.php/preview/2518023/Blood%20pressuse%20estimation%20SPM.pdf</t>
  </si>
  <si>
    <t>https://scholar.google.com/scholar?q=related:mi_vNKYq-m4J:scholar.google.com/&amp;scioq=wearable+blood+pressure+monitoring+estimation+systolic+diastolic+cuffless&amp;hl=en&amp;as_sdt=2007</t>
  </si>
  <si>
    <t>M. Belfort, C. Tooke-Miller, M. Varner, G. Saade, C. Grunewald, H. Nisell, J. A. Herd</t>
  </si>
  <si>
    <t>EVALUATION OF A NONINVASIVE TRANSCRANIAL DOPPLER AND BLOOD PRESSURE-BASED METHOD FOR THE ASSESSMENT OF CEREBRAL PERFUSION PRESSURE IN PREGNANT WOMEN</t>
  </si>
  <si>
    <t>http://dx.doi.org/10.1081/PRG-100101995</t>
  </si>
  <si>
    <t>10.1081/PRG-100101995</t>
  </si>
  <si>
    <t>Objective: We have developed a Doppler method for the estimation of cerebral perfusion pressure (CPP) using noninvasive techniques. Our objective was to evaluate our new method in pregnant women. Methods and Materials: Laboring women with a lumbar epidural in situ had transcranial Doppler interrogation of the maternal middle cerebral artery (MCA) to measure systolic, diastolic, and mean velocities. A pressure transducer was connected to the epidural catheter and pressure was recorded. Systolic (SBP), diastolic (DBP), and mean (MAP) blood pressure were taken with a Dinamap monitor. Doppler estimated CPP (mm Hg) = [Vmean/ Vmean- Vdiastolic](MAP – DBP) and directly measured CPP = MAP – Epidural pressure data were plotted on a Bland–Altman graph with limits of agreement. The mean difference (the mean of the sum of both positive and negative differences) and absolute difference (the mean of the sum of the absolute differences) were calculated. In addition, linear and polynomial regression analyses were performed. Results: Twenty laboring women were studied. All had normal pregnancies. The mean maternal age was 28 ± 7 years and the mean gestational age was 39 ± 2 weeks. The mean maternal MAP was 77 ± 12 mm Hg. The Bland–Altman plot showed a mean difference of 2.2 mm Hg at a mean CPP of 65 ± 12 mm Hg; with a standard deviation of 4.8 mm Hg, the absolute difference was 3.9 ± 3.0 mm Hg at a mean CPP of 65 ± 12 mm Hg. The regression analysis showed an r = 0.92, r2 = 0.86, and p &lt; 0.0001. Conclusions: Our formula allows the estimation of CPP using a simple calculation and noninvasively acquired data. This method may be of use for frequent, easy, and accurate CPP and intracranial pressure estimation and may, as such, have significant research and clinical applications.</t>
  </si>
  <si>
    <t>irrelevant; cerebral perfusion pressure</t>
  </si>
  <si>
    <t>Hiroshi Kanegae, Takamitsu Oikawa, Yukie Okawara, Satoshi Hoshide, Kazuomi Kario</t>
  </si>
  <si>
    <t>Which blood pressure measurement, systolic or diastolic, better predicts future hypertension in normotensive young adults?</t>
  </si>
  <si>
    <t>http://dx.doi.org/10.1111/jch.13015</t>
  </si>
  <si>
    <t>10.1111/jch.13015</t>
  </si>
  <si>
    <t>https://api.wiley.com/onlinelibrary/tdm/v1/articles/10.1111%2Fjch.13015</t>
  </si>
  <si>
    <t>HK Aggarwal, D Jain, T Pahuja</t>
  </si>
  <si>
    <t>179 Biosensors in Hypertension</t>
  </si>
  <si>
    <t>https://www.researchgate.net/profile/Deepak-Jain-28/publication/350072252_Biosensors_in_Hypertension/links/604f7f92458515e8344a435d/Biosensors-in-Hypertension.pdf</t>
  </si>
  <si>
    <t>… technology in cuffless blood pressure measurement using … providing improved estimates of true blood pressure to guide … Seismo watch: wearable cuffless blood pressure monitoring …</t>
  </si>
  <si>
    <t>https://scholar.google.com/scholar?q=related:IcmrD1h-_VQJ:scholar.google.com/&amp;scioq=wearable+blood+pressure+monitoring+estimation+systolic+diastolic+cuffless&amp;hl=en&amp;as_sdt=2007</t>
  </si>
  <si>
    <t>Sreenivasa V. Yalamanchili</t>
  </si>
  <si>
    <t>A study on associations and influence of health determinants on systolic and diastolic blood pressure</t>
  </si>
  <si>
    <t>International Journal Of Community Medicine And Public Health</t>
  </si>
  <si>
    <t>Medip Academy</t>
  </si>
  <si>
    <t>http://dx.doi.org/10.18203/2394-6040.ijcmph20184015</t>
  </si>
  <si>
    <t>10.18203/2394-6040.ijcmph20184015</t>
  </si>
  <si>
    <t>2394-6040</t>
  </si>
  <si>
    <t>Background: The aim of the study was to assess the prevalence of hypertension among Indian urban educated population and evaluate the association of various modifiable and non-modifiable risk factors on the development of systolic blood pressure (SBP) and diastolic blood pressure (DBP).Methods: The retrospective study comprised of medical data obtained from 175 individuals who had undergone routine annual medical check-up during the period 2016 -2017. The data was analysed and interpreted using summary statistics, correlations and linear regression analysis. Most of the variables were measured values.Results: Out of 175 reports analysed, 40 (22.9%) individuals comprising of 29 males and 11 females were found to be hypertensives. Isolated systolic hypertension was present in 4 (2.3%) individuals, isolated diastolic hypertension in 26 (14.9%) individuals and in 10 (5.7%) individuals both systolic and diastolic blood pressure was raised. Significant correlations were observed. Multiple linear regression showed significant positive influence of DBP, age and BMI on SBP whereas serum vitamin D level and left ventricular cardiac ejection fraction was negatively influencing SBP (R²=0.638, p=0.000). furthermore, multiple regression analysis with DBP as the dependent variable showed SBP, and serum vitamin D level to be the significant influencing determinants (R²=0.602, p=0.000).Conclusions: The present study on the Influence of modifiable and non-modifiable risk factors on development of SBP and DBP improves knowledge for better preventive strategies.</t>
  </si>
  <si>
    <t>http://www.ijcmph.com/index.php/ijcmph/article/viewFile/3649/2490</t>
  </si>
  <si>
    <t>C. Farmer, D. Goldsmith, J. Quin, P. Dallyn, J. Cox, J. Kingswood, P. Sharpstone</t>
  </si>
  <si>
    <t>Progression of diabetic nephropathy--is diurnal blood pressure rhythm as important as absolute blood pressure level?</t>
  </si>
  <si>
    <t>http://dx.doi.org/10.1093/NDT/13.3.635</t>
  </si>
  <si>
    <t>10.1093/NDT/13.3.635</t>
  </si>
  <si>
    <t>BACKGROUND Hypertensive non-diabetic patients who lack the normal nocturnal decline in blood pressure ('non-dippers') have an increased incidence of cardiovascular complications. Poor blood pressure control is known to exacerbate the decline in glomerular filtration rate in patients with diabetic nephropathy.   METHODS The aim of this study was to assess the contribution of abnormal blood pressure diurnal rhythm to the progression of diabetic nephropathy. We retrospectively studied 26 diabetic patients with hypertension, proteinuria and relentless progressive impairment of renal function due to diabetic nephropathy between 1990 and 1996. Patients underwent ambulatory blood pressure monitoring and were classified as either 'dippers' or 'non-dippers' according to their blood pressure diurnal rhythm. Dippers were patients whose mean sleeping blood pressure (both systolic and diastolic) was 10% less than blood pressure whilst awake. Weight, glycated haemoglobin, serum creatinine (micromol/l) and blood pressure (mmHg) were recorded on a 3-monthly basis. Twenty four hour urine protein excretion and creatinine clearance were recorded annually. The rate of decline of creatinine clearance was derived from serum creatinine estimation.   RESULTS In the 'dipper' group, the rate of decline of creatinine clearance was -2.9 ml/min/year and in those with abnormal blood pressure diurnal rhythm it was -7.9 ml/min/year (P&lt;0.05). There was no significant difference in day-time mean blood pressures, glycated haemoglobin, age and numbers with insulin-dependent diabetes mellitus.   CONCLUSION We found that there was a profound effect of non-dipping upon the rate of decline of renal function in patients with diabetic nephropathy.</t>
  </si>
  <si>
    <t>Kevin Winston, Raditya Dewangga, Lazuardi G Ilhami</t>
  </si>
  <si>
    <t>2-8THE EFFECT OF LACTOBACILLUS CONSUMPTION ON SYSTOLIC AND DIASTOLIC BLOOD PRESSURE: A META-ANALYSIS OF RANDOMIZED CONTROLLED TRIALS</t>
  </si>
  <si>
    <t>http://dx.doi.org/10.1097/01.hjh.0000689136.05287.e0</t>
  </si>
  <si>
    <t>10.1097/01.hjh.0000689136.05287.e0</t>
  </si>
  <si>
    <t>https://journals.lww.com/10.1097/01.hjh.0000689136.05287.e0</t>
  </si>
  <si>
    <t>T. Moore, W. Vollmer, L. Appel, F. Sacks, L. Svetkey, T. Vogt, P. Conlin, D. Simons-Morton, L. Carter-Edwards, D. Harsha</t>
  </si>
  <si>
    <t>Effect of dietary patterns on ambulatory blood pressure : results from the Dietary Approaches to Stop Hypertension (DASH) Trial. DASH Collaborative Research Group.</t>
  </si>
  <si>
    <t>http://dx.doi.org/10.1161/01.HYP.34.3.472</t>
  </si>
  <si>
    <t>10.1161/01.HYP.34.3.472</t>
  </si>
  <si>
    <t>We measured ambulatory blood pressure (ABP) in 354 participants in the Dietary Approaches to Stop Hypertension (DASH) Trial to determine the effect of dietary treatment on ABP (24-hour, day and night) and to assess participants' acceptance of and compliance with the ABP monitoring (ABPM) technique. After a 3-week run-in period on a control "typical" American diet, subjects (diastolic blood pressure [BP], 80 to 95 mm Hg; systolic BP, &lt;160 mm Hg; mean age, 45 years) were randomly assigned to 1 of 3 diets for an 8-week intervention period: a continuation of the control diet; a diet rich in fruits and vegetables; and a "combination" diet that emphasized fruits, vegetables, and low-fat dairy products. We measured ABP at the end of the run-in and intervention periods. Both the fruit/vegetable and combination diets lowered 24-hour ABP significantly compared with the control diet (P&lt;0. 0001 for systolic and diastolic pressures on both diets: control diet, -0.2/+0.1 mm Hg; fruit/vegetable diet, -3.2/-1.9 mm Hg; combination diet, -4.6/-2. 6 mm Hg). The combination diet lowered pressure during both day and night. Hypertensive subjects had a significantly greater response than normotensives to the combination diet (24-hour ABP, -10.1/-5.5 versus -2.3/-1.6 mm Hg, respectively). After correction for the control diet responses, the magnitude of BP lowering was not significantly different whether measured by ABPM or random-zero sphygmomanometry. Participant acceptance of ABPM was excellent: only 1 participant refused to wear the ABP monitor, and 7 subjects (2%) provided incomplete recordings. These results demonstrate that the DASH combination diet provides significant round-the-clock reduction in BP, especially in hypertensive participants.</t>
  </si>
  <si>
    <t>Zeinab Yazdanpanah, Mandana Amiri, Azadeh Nadjarzadeh, Hadis Hooshmandi, Maryam Azadi-Yazdi</t>
  </si>
  <si>
    <t>Effects of cinnamon supplementation on systolic and diastolic blood pressure: a systematic review and meta-analysis of randomized controlled clinical trials</t>
  </si>
  <si>
    <t>Critical Comments in Biomedicine</t>
  </si>
  <si>
    <t>Knowledge E</t>
  </si>
  <si>
    <t>http://dx.doi.org/10.18502/ccb.v2i1.5871</t>
  </si>
  <si>
    <t>10.18502/ccb.v2i1.5871</t>
  </si>
  <si>
    <t>2717-0403</t>
  </si>
  <si>
    <t>Introduction: Hypertension is a chronic condition that might lead to renal and cardiovascular diseases. The previous trials examining the effect of cinnamon supplementation on blood pressure have led to conflicting results. The present systematic review aimed to summarize the effect of cinnamon supplementation on blood pressure using a meta-analysis of published randomized controlled clinical trials. Methods: To identify the eligible articles, MEDLINE, SCOPUS, ISI Web of Science, and Google Scholar were searched from inception until September 2019 for relevant articles. The risk of bias assessment was performed using the Cochrane collaboration tool. A Random-effects model was applied to calculate the summary effects. Results: Totally, 11 trials with 686 participants were included in this systematic review and meta-analysis. The dose of cinnamon supplement consumption varied from 500 to 10000 mg/d. The meta-analysis revealed that cinnamon supplementation significantly decreases systolic blood pressure (SBP) [WMD (weighted mean difference)= -5.72 mmHg, 95% confidence interval (CI): -8.63 to -2.80; P&lt;0.001, I2= 81.1)] and diastolic blood pressure (DBP) (WMD= -4.06 mmHg, 95% CI: -6.68 to -1.44; P= 0.002, I2 = 88.6). Subgroup analysis suggested no significant reduction of DBP in subjects with diabetes (WMD= -2.015 mmHg, 95% CI: -4.55 to 0.52; P= 0.12, I2 = 72.3) and prediabetes or metabolic syndrome (WMD= -4.8 mmHg, 95% CI: -10.06 to 0.44; P= 0.073, I2= 92.5). Conclusions: Cinnamon supplementation could be beneficial in lowering SBP and DBP in adults. Further studies with different doses are recommended to conﬁrm the present findings.</t>
  </si>
  <si>
    <t>Gianfranco Parati</t>
  </si>
  <si>
    <t>Continuous finger monitoring of blood pressure: advantages, problems and perspectives</t>
  </si>
  <si>
    <t>http://dx.doi.org/10.1097/00126097-200002000-00011</t>
  </si>
  <si>
    <t>10.1097/00126097-200002000-00011</t>
  </si>
  <si>
    <t>https://journals.lww.com/00126097-200002000-00011</t>
  </si>
  <si>
    <t>K. Hosohata, M. Kikuya, T. Ohkubo, H. Metoki, K. Asayama, R. Inoue, T. Obara, J. Hashimoto, K. Totsune, H. Hoshi, H. Satoh, Y. Imai</t>
  </si>
  <si>
    <t>Reproducibility of Nocturnal Blood Pressure Assessed by Self-Measurement of Blood Pressure at Home</t>
  </si>
  <si>
    <t>http://dx.doi.org/10.1291/hypres.30.707</t>
  </si>
  <si>
    <t>10.1291/hypres.30.707</t>
  </si>
  <si>
    <t>To assess the reproducibility of nocturnal blood pressure (BP) during sleep as measured using a self-measurement device at home, we obtained repeated nocturnal home BP at 0200 h and quality of sleep assessment from a diary in 556 subjects (71% women, 62.4±11.1 years) in the general population. We used an Omron device (HEM-747IC-N, Omron Healthcare Co., Ltd., Kyoto, Japan), with which the time and frequency of monitoring can be preset and the readings stored. The mean±SD of the difference between test-retest BP measurements was 0.7±15.1 mmHg systolic and 0.2±9.7 mmHg diastolic with a mean interval of 5.9 days. The absolute differences were greater than 10 mmHg in 261 (46.9%) subjects for systolic and 145 (26.0%) subjects for diastolic. There was no evidence of regression to the mean in nocturnal measurements over at least three nights (n=390, p&gt;0.22). The differences (the first minus the second measurement) were large in subjects who experienced sleep disturbance only in the first (n=64, 2.3±13.6 mmHg and 1.6±9.6 mmHg for systolic and diastolic, respectively) or second sessions (n=56, −4.1±16.4 mmHg and −2.5±11.4 mmHg) compared with the subjects without sleep disturbance (n=66, 1.5±17.8 mmHg and 0.8±10.3 mmHg) and those with sleep disturbance (n=370, 0.9±14.5 mmHg and 0.2±9.3 mmHg) in both sessions. In conclusion, the reproducibility of single nocturnal BP as assessed using a self-measurement device at home was not good, especially for subjects who experienced different quality of sleep in each session. To evaluate nocturnal BP using a self-measurement device, estimation of quality of sleep is indispensable.</t>
  </si>
  <si>
    <t>Sverre E. Kjeldsen, Gloria Cha, Giuseppe Villa, Giuseppe Mancia</t>
  </si>
  <si>
    <t>Nifedipine GITS/Candesartan Combination Therapy Lowers Blood Pressure Across Different Baseline Systolic and Diastolic Blood Pressure Categories: DISTINCT Study Subanalyses</t>
  </si>
  <si>
    <t>The Journal of Clinical Pharmacology</t>
  </si>
  <si>
    <t>http://dx.doi.org/10.1002/jcph.712</t>
  </si>
  <si>
    <t>10.1002/jcph.712</t>
  </si>
  <si>
    <t>0091-2700</t>
  </si>
  <si>
    <t>https://onlinelibrary.wiley.com/doi/pdf/10.1002/jcph.712</t>
  </si>
  <si>
    <t>Márton Dvorák, M. Tóth, P. Ács</t>
  </si>
  <si>
    <t>The Role of Individualized Exercise Prescription in Obesity Management—Case Study</t>
  </si>
  <si>
    <t>http://dx.doi.org/10.3390/ijerph182212028</t>
  </si>
  <si>
    <t>10.3390/ijerph182212028</t>
  </si>
  <si>
    <t>Introduction: Obesity, or adiposity-based chronic disease (ABCD), is one of the most common health risk factors nowadays. Regular exercise—part of complex lifestyle medicine program—is effective treatment for obesity but is still underestimated. Monitoring andindividualization by an exercise professional is needed to define the accurate dose effect. Materials and Methods: The 30-week lifestyle change program of a 65-year-old male patient (body mass index (BMI) 43.8 kg/m2) was followed by a medical doctor, exercise physiologist, and nutritionist. Over regular controls and blood tests, each training activity was measured with a heart rate monitor watch, and a diet diary was written. Results: Bodyweight decreased by 24.1 kg (18.4%) and BMI to 35.8 kg/m2. Decreased resting heart rate (from 72 bpm to 63 bpm), diastolic blood pressure (from 72 mmHg to 67 mmHg), and increased systolic blood pressure (from 126 mmHg to 135 mmHg) were reported, besides the reduction in antihypertensive and antidiabetic medicines. Blood test results and fitness level improved, and daily steps and time spent training increased. Conclusions: Lifestyle medicine with professional support is an effective and long-term treatment for ABCD. Individualized exercise and nutritional therapy are essential, and wearable technology with telemedicine consultation also has an important role.</t>
  </si>
  <si>
    <t>Sahar Dalvand, Zahra Salehi, Masoud Taheri Asl, Hossein Zahednezhad, Nazli Ebrahimi, Mahboubeh Nazari, Vahid Rahmani, Reza Ghanei Gheshlagh, Fereshteh Mazhariazad</t>
  </si>
  <si>
    <t>An Examination of Factors Effecting Systolic Blood Pressure, Diastolic Blood Pressure, and Total Cholesterol Simultaneously Using Mixed Responses Model</t>
  </si>
  <si>
    <t>Iranian Red Crescent Medical Journal</t>
  </si>
  <si>
    <t>DoNotEdit</t>
  </si>
  <si>
    <t>http://dx.doi.org/10.5812/ircmj.42309</t>
  </si>
  <si>
    <t>10.5812/ircmj.42309</t>
  </si>
  <si>
    <t>2074-1804</t>
  </si>
  <si>
    <t>https://sites.kowsarpub.com/ircmj/articles/55256.html</t>
  </si>
  <si>
    <t>골럽 하워드엘.</t>
  </si>
  <si>
    <t>Apparatus for Non-Invasive, Cuffless, Continuous Blood Pressure Determination</t>
  </si>
  <si>
    <t>During the arterial blood pressure of the patient 10, a pulse measuring electrocardiogram (EKG) (12) of the same patient, and is determined by selecting a reference point in the EKG. The intravascular blood flow rate measurement device 14 is provided is provided to monitor the blood flow versus time in a selected part of the body of a patient, such as a finger tip (16). The difference between the selected reference point (fiducial point) occurs and the blood flow rate changes in a selected physical location of the ECG time is determined. Are curved (for blood flow change identify) between such time difference ryuryang hull shape with time and determined according to the pulse arrival times at said body end. Heart beat rate is determined from an electrocardiogram. The arterial pressure is calculated from the instantaneous heartbeat rate on the pulse arrival time, the blood flow waveform, and each pulse. Reference point in the ECG is preferably R pine. Suitable method for determining the change in blood flow is the use of intravascular blood flow rate measuring apparatus (optical scan blood flow) (14). The method for determining a diastolic (minimum pressure), systolic, and mean arterial pressure is described. In another method, the derivative, that is, it is possible to detect and reject the electrocardiogram wave that is generated from sources other than the heart. The present invention is a non provides a continuous blood pressure measuring apparatus of the use-invasive blood pressure measurement cuff ratio.</t>
  </si>
  <si>
    <t>S Rahimi</t>
  </si>
  <si>
    <t>wiki.sbmu.ac.ir</t>
  </si>
  <si>
    <t>http://wiki.sbmu.ac.ir/uploads/PPG_report_rahimi.pdf</t>
  </si>
  <si>
    <t>… such as estimation of blood pressure cuffless and in time. … for PTT for systolic and diastolic blood pressure. However, … In the future, the increasing adoption of wearable PPG …</t>
  </si>
  <si>
    <t>https://scholar.google.com/scholar?q=related:Wv7OOdTj_K0J:scholar.google.com/&amp;scioq=wearable+blood+pressure+monitoring+estimation+systolic+diastolic+cuffless&amp;hl=en&amp;as_sdt=2007</t>
  </si>
  <si>
    <t>Surendhra Goli, Jayanthi</t>
  </si>
  <si>
    <t>Cuff less Continuous Non-Invasive Blood Pressure Measurement Using Pulse Transit Time Measurement</t>
  </si>
  <si>
    <t>https://www.ijrdet.com/files/Volume2Issue1/IJRDET_0114_12.pdf</t>
  </si>
  <si>
    <t>High Blood Pressure or Hypertension is the most common cause of heart disease and coronary artery disease. Hypertension is also a major risk factor for stroke, aneurysms of the arteries, peripheral arterial disease and is a cause of chronic kidney disease. And it is estimated that the number of patients in India with high blood pressure is likely to rise from about 140 million in 2008 to nearly 215 million by 2030. And it’s not just an old age problem anymore. Hypertension is rarely accompanied by any symptom, and its identification is usually through screening of continuous monitoring of blood pressure. Blood pressure measurement is performed either invasively by an intra arterial catheter or noninvasively by cuff sphygmomanometery. The invasive method is continuous and accurate but has increased risk, the cuff is safe but less reliable and infrequent. A reliable continuous non-invasive blood pressure measurement is highly desirable. While the possibility of using Pulse Transit Time (PTT) and Pulse Wave Velocity (PWV) were shown to have co-relation with arterial blood pressure (BP) and have been reported to be suitable for indirect BP measurement. Arterial blood pressure (BP) was estimated from Electrocardiography (ECG) and PPG waveform. PTT is a time interval between an R-wave of electrocardiography (ECG) and a photoplethysmography (PPG) signal. This method does not require an air cuff and only a minimal inconvenience of attaching electrodes and LED/photo detector sensors on a subject.PTT computed between the ECG R-wave and the maximum first derivative PPG was strongly correlated with systolic blood pressure (SBP) (R=0.734) compared with other PTT values, and the diastolic time proved to be appropriate for estimation diastolic blood pressure (DBP) (R = 0.731). Our proposed method can be used for continuous BP monitoring for the purpose of personal healthcare. Keywords— Electrocardiography (ECG), Hypertension, Photoplethysmography (PPG), Pulse Transit Time(PTT), Pulse Wave Velocity(PWV).</t>
  </si>
  <si>
    <t>Osamu Nakamoto, Reiko Tasaka, Ikuko Mita, Itsuko Okuda, Tomoko Sumikura, Chika Motohisa, Shigeki Matsuo</t>
  </si>
  <si>
    <t>T6.3 Preeclamptic organ disorders correlate with diastolic high blood pressure, and preeclamptic CNS disorders with systolic high blood pressure</t>
  </si>
  <si>
    <t>Pregnancy Hypertension: An International Journal of Women's Cardiovascular Health</t>
  </si>
  <si>
    <t>http://dx.doi.org/10.1016/s2210-7789(10)60078-5</t>
  </si>
  <si>
    <t>10.1016/s2210-7789(10)60078-5</t>
  </si>
  <si>
    <t>2210-7789</t>
  </si>
  <si>
    <t>https://api.elsevier.com/content/article/PII:S2210778910600785</t>
  </si>
  <si>
    <t>B. Afandi, B. Bernieh, Sana Roubi, J. Al Kaabi</t>
  </si>
  <si>
    <t>Masked Hypertension in Adolescents with Type 1 Diabetes Mellitus: An Exploratory Study</t>
  </si>
  <si>
    <t>http://dx.doi.org/10.1159/000515953</t>
  </si>
  <si>
    <t>10.1159/000515953</t>
  </si>
  <si>
    <t>Introduction: Masked hypertension (MHTN) is the finding of elevated out-of-office blood pressure (BP) measurement. This is a pilot study to evaluate the prevalence of MHTN in adolescents with type 1 diabetes mellitus (T1DM). Patients and Methods: Normotensive, adolescents with T1DM were recruited from Tawam Adolescents Diabetes Clinic at Tawam hospital, Al Ain, UAE. They consented to wear the ambulatory BP monitoring (ABPM) device. The heart rate and ambulatory BP were recorded at 15-min intervals for 24 h. Abnormal systolic BP (SBP) and diastolic BP (DBP) were defined as readings above 135 and 85 mm Hg; respectively. Results: Thirteen patients (10 females) were recruited from “Tawam Adolescents Diabetes Clinic.” The median age was 17 (15–19) years, median BMI 21.4 (14.8–29), and median diabetes duration 9 (3–12) years. All patients had normal retinal examination within the past 12 months. Family history of hypertension (HTN) was present in 6/13 (46%) patients. Office BP measurements revealed a mean DBP ± SD of 72 ± 6.9 mm Hg and mean SBP ± SD116 ± 5.5 mm Hg. The median HbA1c was 8.4% (5.6–13.7) and median GFR 125 mL/min/m2 (87–134). Two patients had microalbuminuria. Twenty-four hour ABPM revealed elevated SBP and DBP in 12.2 and 5.8% of the values; respectively. Further analysis confirmed MHTN in 4 (30%) patients, nondipping pattern of BP in 5 (38%) patients, and elevated pulse pressure in 8 (61.5%) patients. Only 4 (30%) patients had normal studies. Conclusions: ABPM uncovered a very high prevalence of MHTN in our patients. Whenever available, ABPM provides an excellent tool for diagnosis and hence early evaluation and management of HTN in adolescents with T1DM. Well-designed large-scale studies are needed to examine the magnitude of MHTN among adolescents with T1DM.</t>
  </si>
  <si>
    <t>Optical noninvasive blood pressure sensor and method</t>
  </si>
  <si>
    <t>US irrelevant; patent 6,533,729</t>
  </si>
  <si>
    <t>https://irrelevant; patents.google.com/irrelevant; patent/US6533729B1/en</t>
  </si>
  <si>
    <t>https://scholar.google.com/scholar?cites=8826015996653924389&amp;as_sdt=2005&amp;sciodt=2007&amp;hl=en</t>
  </si>
  <si>
    <t>… Systolic and diastolic blood pressure fluctuations in the patient are … , non-obtrusive, wearable device for accurate and reliable … tracking between our measured estimate of blood pressure …</t>
  </si>
  <si>
    <t>https://irrelevant; patentimages.storage.googleapis.com/52/22/29/e7f39fe732a664/US6533729.pdf</t>
  </si>
  <si>
    <t>https://scholar.google.com/scholar?q=related:JfB4ZslOfHoJ:scholar.google.com/&amp;scioq=wearable+blood+pressure+monitoring+estimation+systolic+diastolic+cuffless&amp;hl=en&amp;as_sdt=2007</t>
  </si>
  <si>
    <t>Şekip Altunkan, Nur Kayatürk, Canan Çelik, Baki Hekimoğlu</t>
  </si>
  <si>
    <t>Relationship between diastolic function and coronary artery calcification in hypertensive patients</t>
  </si>
  <si>
    <t>http://dx.doi.org/10.1097/mbp.0b013e328360fb36</t>
  </si>
  <si>
    <t>10.1097/mbp.0b013e328360fb36</t>
  </si>
  <si>
    <t>https://journals.lww.com/10.1097/MBP.0b013e328360fb36</t>
  </si>
  <si>
    <t>G. Ruiz‐Hurtado, L. Ruilope</t>
  </si>
  <si>
    <t>New Strategy to Control Blood Pressure: Interactive Mobile Phone Support</t>
  </si>
  <si>
    <t>http://dx.doi.org/10.1111/jch.12683</t>
  </si>
  <si>
    <t>10.1111/jch.12683</t>
  </si>
  <si>
    <t>Cardiovascular (CV) disease accounts for 30% of all deaths and arterial hypertension remains the number one risk factor for global disease burden. It is easily understandable that from an adequate control of blood pressure (BP) in the general population an enormous amount of benefit would be obtained. Many different components play a role in the attainment of adequate BP control, but compliance and long-term adherence are the most relevant factors needed to obtain BP control. However, the maintenance of good compliance and long-term adherence is a complex issue wherein many components, eg, patients, medical staff, mode of care delivery, and role of caregivers, are interrelated. If compliance is inadequate, two main things happen: (1) BP remains elevated, facilitating the progression of visceral damage and the development of CV events, death, and chronic kidney disease (CKD); and (2) the potential effect beyond BP control of certain drugs that has recently been shown to be present in the prevention of some of the vascular consequences of elevated BP are absent, contributing to a further increase in CV and renal risk. Any intervention able to improve the active participation of patients in their own BP management is always warranted as a result of the very high prevalence of inadequate compliance and longterm adherence. In the present issue of the Journal, Bengtsson and colleagues performed a longitudinal study where they evaluated the effect of the daily use of a mobile phone– based self-management support system for hypertension in reducing BP. This is an example of how to improve the mode of care delivery using information and communication technologies. The authors concluded that the daily use of the support system significantly reduced systolic BP by 7 mm Hg and diastolic BP by 4.9 mm Hg between baseline and the 8 weeks of study duration. Interestingly, the positive effect was independent of baseline BP provided it was above 140/90 mm Hg. Home BP monitoring (HBPM) was the methodology used for daily estimation of BP in this study. HBPM contributed to the success of this study in two ways: first because HBPM contributes by itself to improve compliance and long-term adherence, and second because it excludes the presence of white-coat hypertension (WCH). In other words, true BP levels were analyzed in this study, which enhanced the value of the positive data found. Recently, the advantages of early control of BP within the first 3 months of diagnosis of arterial hypertension has been recognized. As recognized by the authors, the system described in this study should be particularly investigated in this early stage of the evolution of atrial hypertension, although it could be applied to any stage of arterial hypertension. In this sense, it could be particularly interesting to investigate its use in true resistant hypertension where recent data have shown that low compliance and long-term adherence can be particularly low. There are several caveats in this study. The first is that the educational level of the patients was elevated, which raises the question of whether people with lower levels of education could accomplish the requirement of this support system. The authors also describe the subdivision of patients according to latent class growth modeling (LCGM) to investigate the trends of change in BP. In our opinion, this subdivision creates groups with very few patients, which complicates the interpretation of the data. Last, the technique used is expensive and casts doubts about the use in daily clinical practice. The question is whether future studies could simplify the methodology, making it available for a much wider range of patients. In summary, this is an interesting paper that offers a new concept that could contribute to improved compliance and long-term adherence particularly in the very early stages of hypertension or in difficult to control hypertension characterized by absence of response to triple therapy.</t>
  </si>
  <si>
    <t>HY Lee, DJ Lee, J Seo, SH Ihm, ...</t>
  </si>
  <si>
    <t>Smartphone/smartwatch-based cuffless blood pressure measurement: a position paper from the Korean Society of Hypertension</t>
  </si>
  <si>
    <t>clinicalhypertension.biomedcentral …</t>
  </si>
  <si>
    <t>https://clinicalhypertension.biomedcentral.com/articles/10.1186/s40885-020-00158-8</t>
  </si>
  <si>
    <t>https://scholar.google.com/scholar?cites=9488657690531682948&amp;as_sdt=2005&amp;sciodt=2007&amp;hl=en</t>
  </si>
  <si>
    <t>10.1186/s40885-020-00158-8</t>
  </si>
  <si>
    <t>… the emergence of smartphones, various wearable devices were developed to estimate BP by … 0.8 {systolic BP (SBP) and diastolic BP (DBP)} were higher than using actual values [13]. …</t>
  </si>
  <si>
    <t>https://scholar.google.com/scholar?q=related:hFprf-V7roMJ:scholar.google.com/&amp;scioq=wearable+blood+pressure+monitoring+estimation+systolic+diastolic+cuffless&amp;hl=en&amp;as_sdt=2007</t>
  </si>
  <si>
    <t>John W. Graves, Brandon R. Grossardt, Rachel E. Gullerud, Kent R. Bailey, Jeffrey Feldstein</t>
  </si>
  <si>
    <t>The trained observer better predicts daytime ABPM diastolic blood pressure in hypertensive patients than does an automated (Omron) device</t>
  </si>
  <si>
    <t>http://dx.doi.org/10.1097/01.mbp.0000200480.26669.72</t>
  </si>
  <si>
    <t>10.1097/01.mbp.0000200480.26669.72</t>
  </si>
  <si>
    <t>http://journals.lww.com/00006534-200607000-00026</t>
  </si>
  <si>
    <t>G. N. Gorokhovskaia, A. I. Zav'ialova, A. Martynov</t>
  </si>
  <si>
    <t>[Effect of diroton on characteristics of 24-hours arterial pressure 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</si>
  <si>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hypertension of degree II and III with PV aged 41 to 77 years. Mean duration of AH and PV was 11.8 +/- 2.2 and 2.0 +/- 0.2 years, respectively. Diroton was given as monotherapy in a single morning dose 10-40 mg 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DBP in 20% patients. ACE inhibitors' side effect--severe dry cough--was not encountered.   CONCLUSION PV aggravates arterial hypertension. Monotherapy with diroton effectively controls BP in hypertensive patients with PV in a 4-week course intake in a single morning dose and is well tolerated.</t>
  </si>
  <si>
    <t>J Jung, S Shin, M Kang, KH Kang, ...</t>
  </si>
  <si>
    <t>Development of semi-supervised learning-based continuous blood pressure estimation system</t>
  </si>
  <si>
    <t>2019 International …</t>
  </si>
  <si>
    <t>https://ieeexplore.ieee.org/abstract/document/9071281/</t>
  </si>
  <si>
    <t>https://scholar.google.com/scholar?cites=1540956713814380604&amp;as_sdt=2005&amp;sciodt=2007&amp;hl=en</t>
  </si>
  <si>
    <t>… between both systolic and diastolic blood pressure and the … inability to make the device portable. This restricts the devices … cuff-less blood pressure estimation algorithm. The results of …</t>
  </si>
  <si>
    <t>https://ieeexplore.ieee.org/iel7/9052554/9070327/09071281.pdf</t>
  </si>
  <si>
    <t>https://scholar.google.com/scholar?q=related:PNAohfeTYhUJ:scholar.google.com/&amp;scioq=wearable+blood+pressure+monitoring+estimation+systolic+diastolic+cuffless&amp;hl=en&amp;as_sdt=2007</t>
  </si>
  <si>
    <t>Akihide Ohkuchi, Ryuhiko Iwasaki, Toshiyuki Ojima, Shigeki Matsubara, Ikuo Sato, Mitsuaki Suzuki, Hisanori Minakami</t>
  </si>
  <si>
    <t>Increase in Systolic Blood Pressure of ≥ 30 mm Hg and/or Diastolic Blood Pressure of ≥ 15 mm Hg During Pregnancy: Is It Pathologic?</t>
  </si>
  <si>
    <t>Hypertension in Pregnancy</t>
  </si>
  <si>
    <t>http://dx.doi.org/10.1081/prg-120024031</t>
  </si>
  <si>
    <t>10.1081/prg-120024031</t>
  </si>
  <si>
    <t>1064-1955</t>
  </si>
  <si>
    <t>http://www.tandfonline.com/doi/pdf/10.1081/PRG-120024031</t>
  </si>
  <si>
    <t>Elena Alistar, G. Datcu</t>
  </si>
  <si>
    <t>[Features of arterial blood pressure in metabolic syndrome].</t>
  </si>
  <si>
    <t>UNLABELLED The metabolic syndrome has high prevalence in hypertensive patients. Its presence leads to the early appearance of target organ damage, particularly of left ventricular hypertrophy. The 24-hour ambulatory monitoring of arterial blood pressure allows the estimation of the BP Load. The BP Load accomplishes the best correlation between the systolic blood pressure and left ventricular hypertrophy. The purpose of this study is to identify the prevalence of the metabolic syndrome and the particularities of hypertension in hypertensive patients suffering from metabolic syndrome, using 24 hour continuous blood pressure monitoring.   MATERIAL AND METHOD During a three years period (2007-2009), 303 hypertensive patients were assessed at the Internal medicine Section of the County Emergency Hospital in Bacau.   RESULTS The metabolic syndrome occurred in 60.1% of hypertensive patients. The batch with metabolic syndrome contained 181 patients, a female/male ratio of 3,41 to 1, average age: 66.50 +/- 10.28 years, 60.8% coming from urban environment. The monitorised systole-diastolic tension values studies indicate isolated systolic hypertension. No dipper and reverse dipper tensional profiles prevail.   CONCLUSIONS In patients with isolated systolic hypertension, the association of the metabolic syndrome is the main cardiovascular risk and is associated with increase of diastolic blood pressure, presence of left ventricular hypertrophy and increased hypertensive Load values.</t>
  </si>
  <si>
    <t>Atefeh Talebi, Rikke Nørmark Mortensen, Thomas Alexander Gerds, Jørgen Lykke Jeppesen, Christian Torp‐Pedersen</t>
  </si>
  <si>
    <t>Prediction of cardiovascular events from systolic or diastolic blood pressure</t>
  </si>
  <si>
    <t>http://dx.doi.org/10.1111/jch.14468</t>
  </si>
  <si>
    <t>10.1111/jch.14468</t>
  </si>
  <si>
    <t>https://onlinelibrary.wiley.com/doi/pdf/10.1111/jch.14468</t>
  </si>
  <si>
    <t>A Dastmalchi</t>
  </si>
  <si>
    <t>Beat-to-beat estimation of blood pressure by artificial neural network</t>
  </si>
  <si>
    <t>ruor.uottawa.ca</t>
  </si>
  <si>
    <t>https://ruor.uottawa.ca/handle/10393/31962</t>
  </si>
  <si>
    <t>https://scholar.google.com/scholar?cites=11892975100731538859&amp;as_sdt=2005&amp;sciodt=2007&amp;hl=en</t>
  </si>
  <si>
    <t>… to implement cuffless BP estimation where the arterial pulse … Our goal is to estimate the systolic and diastolic blood pressure … of cuff-less and wearable blood pressure meters for use in …</t>
  </si>
  <si>
    <t>https://ruor.uottawa.ca/bitstream/10393/31962/1/Dastmalchi_Azadeh_2015_thesis.pdf</t>
  </si>
  <si>
    <t>https://scholar.google.com/scholar?q=related:qz2rqddVDKUJ:scholar.google.com/&amp;scioq=wearable+blood+pressure+monitoring+estimation+systolic+diastolic+cuffless&amp;hl=en&amp;as_sdt=2007</t>
  </si>
  <si>
    <t>normalized ABP; PCA; time-domain features</t>
  </si>
  <si>
    <t>deep learning; ANN</t>
  </si>
  <si>
    <t>ME but very non-gaussian. wide range; range was 105-175 and 55-125</t>
  </si>
  <si>
    <t>138.52±25.57; 84.19±21.89</t>
  </si>
  <si>
    <t>0.1±4.84; 0.09±3.84</t>
  </si>
  <si>
    <t>https://github.com/azadehdastmalchi</t>
  </si>
  <si>
    <t>Koracevic Goran</t>
  </si>
  <si>
    <t>Diastolic, But Not Systolic Blood Pressure at Admission Predicted Long-term Mortality in Acute Cardiogenic Pulmonary Edema</t>
  </si>
  <si>
    <t>The Journal of Heart and Lung Transplantation</t>
  </si>
  <si>
    <t>http://dx.doi.org/10.1016/j.healun.2007.02.002</t>
  </si>
  <si>
    <t>10.1016/j.healun.2007.02.002</t>
  </si>
  <si>
    <t>1053-2498</t>
  </si>
  <si>
    <t>https://api.elsevier.com/content/article/PII:S105324980700191X</t>
  </si>
  <si>
    <t>Nicholas Anast, M. Olejniczak, J. Ingrande, J. Brock‐Utne</t>
  </si>
  <si>
    <t>The impact of blood pressure cuff location on the accuracy of noninvasive blood pressure measurements in obese patients: an observational study</t>
  </si>
  <si>
    <t>http://dx.doi.org/10.1007/s12630-015-0509-6</t>
  </si>
  <si>
    <t>10.1007/s12630-015-0509-6</t>
  </si>
  <si>
    <t>PurposeObesity presents many challenges to the anesthesiologist, including poorly fitting blood pressure (BP) cuffs due to the conical shape of the upper arm. The aim of this study was to determine the accuracy of noninvasive BP readings, obtained from a noninvasive BP cuff using various cuff locations and wrapping techniques, compared with invasive intra-arterial BP readings.MethodsThirty American Society of Anesthesiologists physical status I-III obese (body mass index &gt; 30 kg·m−2) individuals undergoing non-cardiac surgery were enrolled in this observational study. Serial oscillometric noninvasive BP (NIBP) measurements were taken in the patients’ forearm and upper arm with two different wrapping formations (one following the contour of the upper arm, the other keeping cuff edges parallel). These NIBP measurements were compared with invasive arterial blood pressure (ABP) measurements taken from the ipsilateral radial artery. The precision and bias of the NIBP and ABP measurements were determined using Bland-Altman analysis. Analysis of variance and Welch’s t test were used to determine between-group differences in bias.ResultsThere was poor agreement between the ABP measurements and all types of NIBP measurements. Each of our study participants had a least one NIBP parameter (mean arterial pressure, systolic BP, or diastolic BP) that was &gt; 10 mmHg different than the corresponding ABP parameter. Upper arm BP measurements showed a statistically insignificant trend toward underestimating ABP. For all cuff positions and wrapping techniques, systolic BP offered the best agreement between NIBP and ABP measurements.ConclusionsAll the forms of NIBP cuff orientation studied had unacceptable precision and bias compared with invasive ABP measurements. When patient and/or surgical conditions necessitate accurate BP monitoring, direct arterial measurement should be considered over NIBP measurements in obese patients.RésuméObjectifL’obésité pose de nombreux défis à l’anesthésiologiste, notamment des brassards pneumatiques difficiles à ajuster en raison de la forme conique du bras. L’objectif de cette étude était de déterminer la précision des mesures non invasives de la tension artérielle (TA) obtenues à l’aide d’un brassard pneumatique non invasif placé à différents niveaux et ajusté différemment, et de les comparer à des mesures invasives intra-artérielles de la TA.MéthodeTrente personnes obèses de statut physique I-III selon la classification de l’American Society of Anesthesiologists (indice de masse corporelle &gt; 30 kg·m−2) subissant une chirurgie non cardiaque ont participé à cette étude observationnelle. Des mesures de la TA non invasives (TA-NI) réalisées par oscillométrie en série ont été prises au niveau de l’avant-bras et du bras des patients en plaçant le brassard de deux façons différentes (l’une en suivant le pourtour du bras, l’autre en gardant parallèles les bords du brassard). Ces mesures TA-NI ont été comparées aux mesures intra-artérielles de la tension artérielle invasives (TA-I) prises au niveau de l’artère radiale ipsilatérale. La précision et le biais des mesures TA-NI et TA-I ont été déterminés à l’aide d’une analyse de Bland-Altman. L’analyse de la variance et le test t de Welch ont été utilisés pour déterminer les différences de biais entre les groupes.RésultatsLes mesures TA-I et TA-NI, tous types confondus, concordaient peu. Chacun des participants à l’étude avait au moins un paramètre de TA-NI (tension artérielle moyenne, TA systolique ou TA diastolique) qui était différent de plus de 10 mmHg au paramètre TA-I correspondant. Lors des mesures de TA au niveau du bras, on a observé une tendance non significative d’un point de vue statistique vers une sous-estimation de la TA-I. Quelle que soit la position du brassard et la technique de placement, la TA systolique était celle affichant le plus de concordance entre les mesures TA-NI et TA-I.ConclusionToutes les méthodes de positionnement du brassard pour mesurer la TA de façon non invasive étudiées ont donné des mesures dont la précision et le biais étaient inacceptables par rapport aux mesures invasives de la TA. Lorsque les conditions liées au patient et/ou à la chirurgie nécessitent un monitorage précis de la TA, une mesure artérielle directe doit être envisagée plutôt que des mesures non invasives chez les patients obèses.</t>
  </si>
  <si>
    <t>G RUTAN</t>
  </si>
  <si>
    <t>A historical perspective of elevated systolic vs diastolic blood pressure from an epidemiological and clinical trial viewpoint*1</t>
  </si>
  <si>
    <t>Journal of Clinical Epidemiology</t>
  </si>
  <si>
    <t>http://dx.doi.org/10.1016/0895-4356(89)90010-3</t>
  </si>
  <si>
    <t>10.1016/0895-4356(89)90010-3</t>
  </si>
  <si>
    <t>0895-4356</t>
  </si>
  <si>
    <t>https://api.elsevier.com/content/article/PII:0895-4356(89)90010-3</t>
  </si>
  <si>
    <t>F Mouney, T Tiplica, JB Fasquel, M Hallab, ...</t>
  </si>
  <si>
    <t>A new blood pressure estimation approach using ppg sensors: Subject specific evaluation over a long-term period</t>
  </si>
  <si>
    <t>… Summit Smart City 360°</t>
  </si>
  <si>
    <t>https://link.springer.com/chapter/10.1007/978-3-030-76063-2_4</t>
  </si>
  <si>
    <t>https://scholar.google.com/scholar?cites=9289630200730482638&amp;as_sdt=2005&amp;sciodt=2007&amp;hl=en</t>
  </si>
  <si>
    <t>10.1007/978-3-030-76063-2_4</t>
  </si>
  <si>
    <t>… estimation of the systolic and diastolic blood pressures. The results highlight that better blood pressure estimations … to evaluate wearable cuff-less BP measurement devices with different …</t>
  </si>
  <si>
    <t>https://scholar.google.com/scholar?q=related:zvdH8XJl64AJ:scholar.google.com/&amp;scioq=wearable+blood+pressure+monitoring+estimation+systolic+diastolic+cuffless&amp;hl=en&amp;as_sdt=2007</t>
  </si>
  <si>
    <t>R. Climie, M. Schultz, S. B. Nikolic, K. Ahuja, J. Fell, J. Sharman</t>
  </si>
  <si>
    <t>Validity and reliability of central blood pressure estimated by upper arm oscillometric cuff pressure.</t>
  </si>
  <si>
    <t>http://dx.doi.org/10.1038/ajh.2011.238</t>
  </si>
  <si>
    <t>10.1038/ajh.2011.238</t>
  </si>
  <si>
    <t>BACKGROUND Noninvasive central blood pressure (BP) independently predicts mortality, but current methods are operator-dependent, requiring skill to obtain quality recordings. The aims of this study were first, to determine the validity of an automatic, upper arm oscillometric cuff method for estimating central BP (O(CBP)) by comparison with the noninvasive reference standard of radial tonometry (T(CBP)). Second, we determined the intratest and intertest reliability of O(CBP).   METHODS To assess validity, central BP was estimated by O(CBP) (Pulsecor R6.5B monitor) and compared with T(CBP) (SphygmoCor) in 47 participants free from cardiovascular disease (aged 57 ± 9 years) in supine, seated, and standing positions. Brachial mean arterial pressure (MAP) and diastolic BP (DBP) from the O(CBP) device were used to calibrate in both devices. Duplicate measures were recorded in each position on the same day to assess intratest reliability, and participants returned within 10 ± 7 days for repeat measurements to assess intertest reliability.   RESULTS There was a strong intraclass correlation (ICC = 0.987, P &lt; 0.001) and small mean difference (1.2 ± 2.2 mm Hg) for central systolic BP (SBP) determined by O(CBP) compared with T(CBP). Ninety-six percent of all comparisons (n = 495 acceptable recordings) were within 5 mm Hg. With respect to reliability, there were strong correlations but higher limits of agreement for the intratest (ICC = 0.975, P &lt; 0.001, mean difference 0.6 ± 4.5 mm Hg) and intertest (ICC = 0.895, P &lt; 0.001, mean difference 4.3 ± 8.0 mm Hg) comparisons.   CONCLUSIONS Estimation of central SBP using cuff oscillometry is comparable to radial tonometry and has good reproducibility. As a noninvasive, relatively operator-independent method, O(CBP) may be as useful as T(CBP) for estimating central BP in clinical practice.</t>
  </si>
  <si>
    <t>G Schillaci, B Gavish, G Pucci, R Hijazi, L Settimi, M Pirro, E Mannarino</t>
  </si>
  <si>
    <t>BRACHIAL SYSTOLIC AND DIASTOLIC BLOOD PRESSURE AT DIFFERENT ARM HEIGHTS: A NOVEL INDEX OF ARTERIAL FUNCTION: PP.10.386</t>
  </si>
  <si>
    <t>http://dx.doi.org/10.1097/01.hjh.0000378710.68462.41</t>
  </si>
  <si>
    <t>10.1097/01.hjh.0000378710.68462.41</t>
  </si>
  <si>
    <t>http://journals.lww.com/00004872-201006001-00476</t>
  </si>
  <si>
    <t>S Chen, N Wu, S Lin, J Duan, Z Xu, Y Pan, H Zhang, ...</t>
  </si>
  <si>
    <t>Hierarchical elastomer tuned self-powered pressure sensor for wearable multifunctional cardiovascular electronics</t>
  </si>
  <si>
    <t>Nano Energy</t>
  </si>
  <si>
    <t>https://www.sciencedirect.com/science/article/pii/S2211285520300161</t>
  </si>
  <si>
    <t>https://scholar.google.com/scholar?cites=2401148332438326600&amp;as_sdt=2005&amp;sciodt=2007&amp;hl=en</t>
  </si>
  <si>
    <t>… using empirically derived diastolic coefficient r d and systolic coefficient r s (the … monitoring, the blood pressure can also be estimated from pulse transient time (PTT) analysis by cuff-less …</t>
  </si>
  <si>
    <t>https://scholar.google.com/scholar?q=related:SA0CwK-XUiEJ:scholar.google.com/&amp;scioq=wearable+blood+pressure+monitoring+estimation+systolic+diastolic+cuffless&amp;hl=en&amp;as_sdt=2007</t>
  </si>
  <si>
    <t>Chih-Cheng Wu, P. Chao</t>
  </si>
  <si>
    <t>PS 05-04 VALIDATION OF THE FREESCAN PULSE TRANSIT TIME-BASED BLOOD PRESSURE MONITOR</t>
  </si>
  <si>
    <t>http://dx.doi.org/10.1097/01.hjh.0000500268.33852.ee</t>
  </si>
  <si>
    <t>10.1097/01.hjh.0000500268.33852.ee</t>
  </si>
  <si>
    <t>Objective: A novel portable cuffless blood pressure (BP) monitor, FREESCAN, has been developed by Maisense Inc. Blood pressure was calculated by the information including body height, gender and pulse wave velocity (PWV), measured by electrodes and a force sensor on the radial pulse. The accuracy of the BP measuring devices is of prime importance and should be validated before devices are used clinically. Design and Method: This validation study followed the procedure of section 5.2.4.2, same arm sequential method, in ISO 81060–2:2013. This device is intended for use on adults only. Number of subjects, age distribution and BP distribution complied with the ISO recommendations. Two trained observers made simultaneous BP determinations on each participant using a mercury sphygmomanometer with a double stethoscope. Device calibration for each subject is done initially. After waiting for at least 60 seconds, the observers determine the subject's blood pressure by FREESCAN blood pressure monitor. According to the protocol, three valid BP determinations have been taken for each subject. Results: The main validation test was performed in 100 subjects (66 males and 34 females) for a total of 300 measurements. Systolic BP ranged from 86 to 198 mmHg and diastolic BP ranged from 50 to 139 mmHg. After calibration, the average difference and standard deviation of systolic BP are -1.39 and 4.20 mmHg, respectively. The average difference and standard deviation of diastolic BP are 0.32 and 2.52 mmHg, respectively. Conclusions: Our study results revealed that the cuffless BP monitor achieves the criterion of ISO 81060–2:2013. This novel device is suitable for portable and home BP monitoring by patients themselves.</t>
  </si>
  <si>
    <t>I Kim, MF Hossain, YA Bhagat</t>
  </si>
  <si>
    <t>Continuous Blood Pressure Monitoring Algorithm using Laser Doppler Flowmetry</t>
  </si>
  <si>
    <t>2018 40th Annual International …</t>
  </si>
  <si>
    <t>https://ieeexplore.ieee.org/abstract/document/8513294/</t>
  </si>
  <si>
    <t>https://scholar.google.com/scholar?cites=5840353177516108514&amp;as_sdt=2005&amp;sciodt=2007&amp;hl=en</t>
  </si>
  <si>
    <t>… to estimate continuous blood pressure monitoring using Laser … 1708-2014 for cuffless blood pressure measuring devices. … using RF Doppler technology in a wearable form factor [4]. …</t>
  </si>
  <si>
    <t>https://ieeexplore.ieee.org/iel7/8471725/8512178/08513294.pdf</t>
  </si>
  <si>
    <t>https://scholar.google.com/scholar?q=related:4uqrfEUaDVEJ:scholar.google.com/&amp;scioq=wearable+blood+pressure+monitoring+estimation+systolic+diastolic+cuffless&amp;hl=en&amp;as_sdt=2007</t>
  </si>
  <si>
    <t>dynamical model; estimates BP from previous measurement</t>
  </si>
  <si>
    <t>I. Kohno, H. Iwasaki, Y. Mochizuki, M. Okutani, S. Sano, Y. Satoh, T. Ishihara, H. Ishii, S. Mukaiyama, H. Ijiri, S. Komori, K. Tamura</t>
  </si>
  <si>
    <t>Effects of Chrono-therapy Using Diltiazem on Circadian Blood Pressure Profile in Essential Hypertension</t>
  </si>
  <si>
    <t>http://dx.doi.org/10.3999/JSCPT.27.691</t>
  </si>
  <si>
    <t>10.3999/JSCPT.27.691</t>
  </si>
  <si>
    <t>The aim of this study was to assess the differences in the characteristic effects of diltiazem and diltiazem-retard with 3 medication schedules on circadian profile of blood pressure and heart rate. The study was performed in 26 essential hypertensive patients.Blood pressure and heart rate were measured every 30 minutes before and after medication administration using an ambulatory blood pressure monitoring device (model ABPM-630, Nippon Colin, Aichi) for 48 hours. The data were analyzed with nonparametric estimation and cosinor method. The patients were divided into four groups; three groups with a dipper pattern and one group with a non-dipper pattern. Each group had different medication timing. Systolic and diastolic blood pressures were decreased significantly in the four groups. The time when the effect occured varied in the four groups. Diltiazem-retard (100 or 200 mg, sid, at 08: 00, 4 wks, n=7) had antihypertensive effects especially during the night rest span. Diltiazem-retard (100 or 200 mg, sid, at 19: 00, 4 wks, n= 6) had antihypertensive effects especially during the day active span and inhibited the morning rise of blood pressure. Diltiazem (30 or 60 mg, tid, 4 wks, n=5) had antihypertensive effects especially during the day active span in dipper hypertension.However, in non-dipper hypertensive patients, diltiazem (30 or 60 mg, tid, 4 wks, n=8) had antihypertensive effects especially during the night rest span. Evening administration with diltiazem-retard appears to be more efficacious than the other therapies.</t>
  </si>
  <si>
    <t>G. Schillaci, G. Pucci, B. Gavish, R. Hijazi, L. Settimi, M. Pirro, E. Mannarino</t>
  </si>
  <si>
    <t>P1.03 BRACHIAL SYSTOLIC AND DIASTOLIC BLOOD PRESSURE AT DIFFERENT ARM HEIGHTS: A NOVEL INDEX OF ARTERIAL FUNCTION</t>
  </si>
  <si>
    <t>http://dx.doi.org/10.1016/j.artres.2010.10.008</t>
  </si>
  <si>
    <t>10.1016/j.artres.2010.10.008</t>
  </si>
  <si>
    <t>https://api.elsevier.com/content/article/PII:S1872931210000657</t>
  </si>
  <si>
    <t>Warren E. Gilson, Harold Goldberg, Harvey C. Slocum</t>
  </si>
  <si>
    <t>An Automatic Device for Periodically Determining and Recording Both Systolic and Diastolic Blood Pressure in Man</t>
  </si>
  <si>
    <t>Science</t>
  </si>
  <si>
    <t>American Association for the Advancement of Science (AAAS)</t>
  </si>
  <si>
    <t>http://dx.doi.org/10.1126/science.94.2434.194.a</t>
  </si>
  <si>
    <t>10.1126/science.94.2434.194.a</t>
  </si>
  <si>
    <t>0036-8075</t>
  </si>
  <si>
    <t>S. Khandelwal, S. Sahni, Sanjeev Kumar, Amod Kumar</t>
  </si>
  <si>
    <t>Pressure Sensor Based Estimation of Pulse Transit Time</t>
  </si>
  <si>
    <t>https://www.ripublication.com/irph/ijict_spl/ijictv4n13spl_11.pdf</t>
  </si>
  <si>
    <t>With advancement in technology for acquiring and analysing the pulses with standardization and quantification of performance and widespread availability of high technology, multi-coloured display monitors has renewed interest in analysing pulse signal waveforms which should be expanded to clinical diagnosing capabilities. Pulse Transit Time is cardiovascular parameters of emerging interest suitable for estimation of cuff-less non-invasive blood pressure. It is a well-known demographic fact that as the population ages, the prevalence of hypertension increases even with the implementation of broad and effective preventive measures. In this paper, an automatic technique for continuous non-invasive Pulse Transit Time estimation has been explained which can be further applied to relate with systolic and diastolic blood pressure. The continuous pulse data of 25 healthy subjects (age 22 ± 5years) from the brachial artery, radial artery and digital artery has been recorded under normal lying down condition. Simultaneous peak from different pulse signals; inter peak to peak transit time and intra peak to peak transit time has been calculated for the estimation of the Blood Pressure.</t>
  </si>
  <si>
    <t>KC Sung, JW Ha, HY Lee</t>
  </si>
  <si>
    <t>The Pulse of Asia 2021 Seoul</t>
  </si>
  <si>
    <t>karger.com</t>
  </si>
  <si>
    <t>https://www.karger.com/Article/abstract/517557</t>
  </si>
  <si>
    <t>… be a wearable device that allows noninvasive cuff-less, beat-… able blood pressure(BP) monitoring system which facilitates … current status of these new cuffless BP devices, the limitation, …</t>
  </si>
  <si>
    <t>https://www.karger.com/Article/PDF/517557</t>
  </si>
  <si>
    <t>LY Shyu, YL Kao, WY Tsai, HU Wei-Chih, ...</t>
  </si>
  <si>
    <t>Cuffless blood pressure monitor</t>
  </si>
  <si>
    <t>https://irrelevant; patents.google.com/irrelevant; patent/US20120108985A1/en</t>
  </si>
  <si>
    <t>https://scholar.google.com/scholar?cites=16421131729598818249&amp;as_sdt=2005&amp;sciodt=2007&amp;hl=en</t>
  </si>
  <si>
    <t>… The measurement result includes a diastolic pressure, a systolic … automatic blood pressure monitors, the cuffless blood pressure monitor of the present invention is compact and portable …</t>
  </si>
  <si>
    <t>https://irrelevant; patentimages.storage.googleapis.com/ab/ef/0b/95f8183a22667d/US20120108985A1.pdf</t>
  </si>
  <si>
    <t>https://scholar.google.com/scholar?q=related:ySeiIE6U4-MJ:scholar.google.com/&amp;scioq=wearable+blood+pressure+monitoring+estimation+systolic+diastolic+cuffless&amp;hl=en&amp;as_sdt=2007</t>
  </si>
  <si>
    <t>L. Szabo, L. Szabo, J. Kormos-Tasi, E. Gácsi, N. Scheuring</t>
  </si>
  <si>
    <t>SYSTOLIC AND DIASTOLIC BLOOD PRESSURE BY HEIGHT, BMI, GENDER AND AGE BETWEEN 14 AND 18 YEARS OF AGE</t>
  </si>
  <si>
    <t>http://dx.doi.org/10.1097/01.hjh.0000570696.11829.9b</t>
  </si>
  <si>
    <t>10.1097/01.hjh.0000570696.11829.9b</t>
  </si>
  <si>
    <t>http://journals.lww.com/jhypertension/Fulltext/10.1097/01.hjh.0000570696.11829.9b</t>
  </si>
  <si>
    <t>AS Zadi, R Alex, R Zhang, DE Watenpaugh, ...</t>
  </si>
  <si>
    <t>Computers in biology …</t>
  </si>
  <si>
    <t>https://www.sciencedirect.com/science/article/pii/S0010482518302750</t>
  </si>
  <si>
    <t>https://scholar.google.com/scholar?cites=1699722492414929164&amp;as_sdt=2005&amp;sciodt=2007&amp;hl=en</t>
  </si>
  <si>
    <t>… Other wearable devices can estimate blood pressure, but they require an ECG and PPG to … The findings of this study demonstrate that estimating systolic and diastolic BP from PPG …</t>
  </si>
  <si>
    <t>https://scholar.google.com/scholar?q=related:DCki8ZmglhcJ:scholar.google.com/&amp;scioq=wearable+blood+pressure+monitoring+estimation+systolic+diastolic+cuffless&amp;hl=en&amp;as_sdt=2007</t>
  </si>
  <si>
    <t>H. Ristuccia, P. Grossman, L. Watkins, B. Lown</t>
  </si>
  <si>
    <t>Incremental bias in Finapres estimation of baseline blood pressure levels over time.</t>
  </si>
  <si>
    <t>http://dx.doi.org/10.1161/01.HYP.29.4.1039</t>
  </si>
  <si>
    <t>10.1161/01.HYP.29.4.1039</t>
  </si>
  <si>
    <t>Finapres finger blood pressure monitoring appears to provide a reliable alternative to intra-arterial blood pressure measurement under many circumstances. However, few studies have focused on the limitations of Finapres assessment. In a previous pilot investigation, we observed that Finapres pressure following mental stressors failed to return to initial resting levels. Our objectives in the present study were to (1) replicate earlier findings, (2) examine whether local changes in the measured finger were responsible for the observed drift, and (3) test a method to facilitate the return of pressure to systemic baseline levels. We studied two groups of healthy subjects who underwent a protocol consisting of two mental stressors preceded and followed by baseline periods. In the control group, the Finapres continuously monitored pressure on a single finger for the entire protocol. The intervention group periodically had the Finapres cuff removed and the measured finger exercised to prevent local changes that might influence Finapres estimation of blood pressure. Comparisons indicated a group x baseline interaction effect for systolic and diastolic pressures (P &lt; .0004 and P &lt; .003, respectively). The group with the exercise intervention showed much greater recover during the final baseline than the control group. Recovery of pressures in the control group but not the intervention group was inversely related to the stress level of blood pressure (r = .86, P &lt; .0002), indicating a relationship between blood pressure rise and the degree of distortion of subsequent baseline values. On the basis of our results, we propose that in prolonged protocols, the measurement finger be exercised to facilitate accurate measurements of finger pressure with the Finapres.</t>
  </si>
  <si>
    <t>oscillometry; accuracy of finapres over time</t>
  </si>
  <si>
    <t>Altan Onat, Vedat Sansoy</t>
  </si>
  <si>
    <t>Systolic and diastolic blood pressure related to six other risk parameters in Turkish adults: Strong correlation with relative weight</t>
  </si>
  <si>
    <t>International Journal of Cardiology</t>
  </si>
  <si>
    <t>http://dx.doi.org/10.1016/s0167-5273(97)00315-x</t>
  </si>
  <si>
    <t>10.1016/s0167-5273(97)00315-x</t>
  </si>
  <si>
    <t>0167-5273</t>
  </si>
  <si>
    <t>https://api.elsevier.com/content/article/PII:S016752739700315X</t>
  </si>
  <si>
    <t>B. Dąbrowska, T. Feltynowski, B. Wocial, W. Szpak, W. Januszewicz</t>
  </si>
  <si>
    <t>Effect of removal of phaeochromocytoma on diurnal variability of blood pressure, heart rhythm and excretion of catecholamines.</t>
  </si>
  <si>
    <t>Ambulatory 24 hour blood pressure and ECG monitoring with simultaneous estimation of the urinary excretion of noradrenaline and adrenaline were performed in seven patients with phaeochromocytoma, before and after removal of the tumour. Mean blood pressure during eight 3-hour periods, mean heart rate, and noradrenaline and adrenaline excretion during four 6-hour periods were estimated. Mean blood pressure before surgery did not show any significant circadian changes. After surgery both systolic and diastolic blood pressures were significantly lower at night than in the daytime periods. In contrast, mean heart rate before surgery was significantly lower at night than in the morning, and this relationship was greater after surgery. Ventricular arrhythmias during 24 hour monitoring were noted in three patients before and in six after surgery. These findings suggest that profound disturbances of autonomic blood pressure regulation improve after removal of phaeochromocytoma, and that ventricular arrhythmias, except for paroxysmal symptoms, tend to be less frequent before than after surgery.</t>
  </si>
  <si>
    <t>A Paviglianiti, V Randazzo, E Pasero, ...</t>
  </si>
  <si>
    <t>Noninvasive arterial blood pressure estimation using ABPNet and VITAL-ECG</t>
  </si>
  <si>
    <t>https://ieeexplore.ieee.org/abstract/document/9129361/</t>
  </si>
  <si>
    <t>https://scholar.google.com/scholar?cites=5708710182792415780&amp;as_sdt=2005&amp;sciodt=2007&amp;hl=en</t>
  </si>
  <si>
    <t>… and PPG to estimate both systolic and diastolic blood pressure. To … cuff-less techniques able to measure arterial blood pressure. … blood pressure method can be embedded in wearable, …</t>
  </si>
  <si>
    <t>https://ieeexplore.ieee.org/iel7/9123988/9128363/09129361.pdf</t>
  </si>
  <si>
    <t>https://scholar.google.com/scholar?q=related:JEr_SqppOU8J:scholar.google.com/&amp;scioq=wearable+blood+pressure+monitoring+estimation+systolic+diastolic+cuffless&amp;hl=en&amp;as_sdt=2007</t>
  </si>
  <si>
    <t>Iraj Koohi, Saif Ahmad, I. Batkin, V. Groza, S. Shirmohammadi, H. Dajani</t>
  </si>
  <si>
    <t>Dynamic threshold algorithm to evaluate trustworthiness of the estimated blood pressure in oscillometry</t>
  </si>
  <si>
    <t>http://dx.doi.org/10.1109/MIM.2016.7579067</t>
  </si>
  <si>
    <t>10.1109/MIM.2016.7579067</t>
  </si>
  <si>
    <t>Blood pressure (BP) readings in oscillometry are very sensitive to the posture of the body, arm, and body movements during the BP measurements, so measuring conditions are the first important factors for trusted BP readings. Next is the BP estimation algorithm, which is responsible to convert the cuff deflation curve (CDC) pressure signal to accurate BP readings. With proper measuring conditions and an accurate BP estimation algorithm one can expect trusted BP readings. Trustworthiness of the BP readings is still a challenging issue in automated oscillometric BP monitors, and patients need to see the doctor for trusted measurements. To this end, we have proposed a novel method called a Dynamic Threshold Algorithm (DTA) that evaluates trustworthiness of the BP readings immediately after the BP is estimated, such that the patient can decide whether to repeat the measurement or not. DTA employs the heart rate (HR) of the subject and determines a specific threshold (TR). TR is used to determine maximum and minimum limits for trustable pressures (SBP2, DBP2) of a given subject. The limits are called trusted boundaries (TB). Trusted boundaries are compared with the estimated systolic blood pressure (SBP) and diastolic blood pressure (DBP) to determine trustworthiness of the measured BP. BP readings are trusted if estimated SBP and DBP are inside the TB and untrusted or labeled an outlier if otherwise. In this research, DTA is applied on three different data- sets of healthy and sick subjects, outliers are determined and removed from the datasets, and remaining recordings are validated against references and compared with validated results of original datasets. According to observations, improvements were significant after outliers were removed from the datasets.</t>
  </si>
  <si>
    <t>Bijender, Ashok Kumar</t>
  </si>
  <si>
    <t>Flexible and wearable capacitive pressure sensor for blood pressure monitoring</t>
  </si>
  <si>
    <t>Sensing and Bio-Sensing Research</t>
  </si>
  <si>
    <t>http://dx.doi.org/10.1016/j.sbsr.2021.100434</t>
  </si>
  <si>
    <t>10.1016/j.sbsr.2021.100434</t>
  </si>
  <si>
    <t>2214-1804</t>
  </si>
  <si>
    <t>https://api.elsevier.com/content/article/PII:S2214180421000398</t>
  </si>
  <si>
    <t>PAM Ogink, JM de Jong, M Koeneman, M Weenk, ...</t>
  </si>
  <si>
    <t>Usability of a New Cuffless Device for Ambulatory Blood Pressure Measurement in Hypertension</t>
  </si>
  <si>
    <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t>
  </si>
  <si>
    <t>… new cuffless device (Checkme) for ambulatory systolic blood … Checkme only measuring systolic and not the diastolic BP, and … information about reliability by the evaluation of intra-user …</t>
  </si>
  <si>
    <t>https://scholar.google.com/scholar?q=related:9F2AnlJpEQsJ:scholar.google.com/&amp;scioq=wearable+blood+pressure+monitoring+estimation+systolic+diastolic+cuffless&amp;hl=en&amp;as_sdt=2007</t>
  </si>
  <si>
    <t>ECG+PPG; CheckMe</t>
  </si>
  <si>
    <t>personalization; 3 weeks with 2 measurements/day</t>
  </si>
  <si>
    <t>diseased; hypertensive</t>
  </si>
  <si>
    <t>observational study; over 3 weeks</t>
  </si>
  <si>
    <t>2.6±12.1</t>
  </si>
  <si>
    <t>T Vajanarat, A Lek-uthai</t>
  </si>
  <si>
    <t>A Comparison of Cuff-less Blood Pressure Estimation Between Pulse Arrival Time and Pulse Transit Time Using Photoplethysmography</t>
  </si>
  <si>
    <t>2020 17th International Conference …</t>
  </si>
  <si>
    <t>https://ieeexplore.ieee.org/abstract/document/9158100/</t>
  </si>
  <si>
    <t>https://scholar.google.com/scholar?cites=1950044943331506141&amp;as_sdt=2005&amp;sciodt=2007&amp;hl=en</t>
  </si>
  <si>
    <t>… systolic blood pressure (SBP) prediction potential between PAT and PTT. PAT measurement … Nonetheless, Heravi et al. had calibrated SBP and diastolic blood pressure (DBP) from PTT …</t>
  </si>
  <si>
    <t>https://ieeexplore.ieee.org/iel7/9146972/9158055/09158100.pdf</t>
  </si>
  <si>
    <t>https://scholar.google.com/scholar?q=related:3TdST4vzDxsJ:scholar.google.com/&amp;scioq=wearable+blood+pressure+monitoring+estimation+systolic+diastolic+cuffless&amp;hl=en&amp;as_sdt=2007</t>
  </si>
  <si>
    <t>G. Vyssoulis, E. Karpanou, K. Aznaouridis, A. Zervoudaki, D. Cokkinos, C. Stefanadis, R. Karpov</t>
  </si>
  <si>
    <t>Association between daytime blood pressure variability and left ventricular geometry in white-coat hypertension</t>
  </si>
  <si>
    <t>Blood pressure (BP) variability and left ventricular (LV) geometry carry prognostic significance in essential hypertension. Purpose: To investigate the association between daytime BP variability and echocardiographically determined LV geometry in white-coat hypertension (WCH). Material and methods: We studied 1385 consecutive patients with documented WCH (office BP ≥ 140 mm Hg systolic and/or ≥ 90 mm Hg diastolic combined with mean daytime BP &lt;135 mm Hg systolic and &lt;85 mm Hg diastolic on ambulatory blood pressure monitoring ABPM) and no antihypertensive medication. Patients with diabetes mellitus, renal insufficiency and known cardiovascular disease were excluded from the study. Echocardiographic evaluation included estimation of LV mass index (LVMI) and relative wall thickness (RWT). According to the calculated values of these two parameters, patients were classified as having normal geometry, concentric remodeling, eccentric hypertrophy or concentric hypertrophy by using well known algorithms. Standard deviations of daytime systolic BP on ABPM were calculated, as measures of daytime BP variability. Differences in mean values of LVMI, RWT and in percentages of various geometrical patterns among daytime BP variability quartiles were studied using ANOVA and X2. Results: LVMI increased in parallel with daytime BP variability quartiles (121.5, 123.8, 125.2, 129.1 g/m2, p&lt;0.0001), with r=0.234 (p&lt;0.0001), whereas RWT did not (0.450±0.030, 0.453±0.028, 0.451±0.031, 0.456±0.030, p=NS). Relative frequencies of various geometrical patterns per quartile are shown in table 1. Conclusion: Daytime BP variability, as expressed through standard deviation of ABPM daytime systolic BP, is positively related to LVMI and influences LV geometry in WCH. This could imply that the subgroup of whitecoat hypertensive subjects who present with high daytime BP variability merit a more extensive evaluation for decision on possible medical treatment.</t>
  </si>
  <si>
    <t>Qian-Li Wang, Dan Li, Xiao-Yang Xu, Xiao-Yuan Wei, Jiang-Chuan Yu, Li Su</t>
  </si>
  <si>
    <t>Effects of systolic and diastolic blood pressure rhythm on coronary artery disease in type 2 diabetic patients: a retrospective cross-sectional study</t>
  </si>
  <si>
    <t>Research Square Platform LLC</t>
  </si>
  <si>
    <t>http://dx.doi.org/10.21203/rs.3.rs-1546377/v1</t>
  </si>
  <si>
    <t>10.21203/rs.3.rs-1546377/v1</t>
  </si>
  <si>
    <t>irrelevant; abstract:</t>
  </si>
  <si>
    <t>https://www.researchsquare.com/article/rs-1546377/v1</t>
  </si>
  <si>
    <t>E Suganthi, P Thamarai, B Karthik</t>
  </si>
  <si>
    <t>PPG Signal Detection in Arterial Blood Pressure</t>
  </si>
  <si>
    <t>Citeseer</t>
  </si>
  <si>
    <t>https://citeseerx.ist.psu.edu/viewdoc/download?doi=10.1.1.967.4708&amp;rep=rep1&amp;type=pdf</t>
  </si>
  <si>
    <t>… of wearable cuff-less blood pressure measurement device using … is done to estimate blood pressure, using cuff-less method … the measurement of systolic and diastolic blood pressure via …</t>
  </si>
  <si>
    <t>https://scholar.google.com/scholar?q=related:a4Gq8HuF0rgJ:scholar.google.com/&amp;scioq=wearable+blood+pressure+monitoring+estimation+systolic+diastolic+cuffless&amp;hl=en&amp;as_sdt=2007</t>
  </si>
  <si>
    <t>inaccessible; url down</t>
  </si>
  <si>
    <t>Christopher J. Hebert, Ganesh Shidham, Lee A. Hebert</t>
  </si>
  <si>
    <t>Should the target for blood pressure control specify both a systolic and a diastolic component?</t>
  </si>
  <si>
    <t>http://dx.doi.org/10.1007/s11906-005-0071-7</t>
  </si>
  <si>
    <t>10.1007/s11906-005-0071-7</t>
  </si>
  <si>
    <t>http://link.springer.com/content/pdf/10.1007/s11906-005-0071-7.pdf</t>
  </si>
  <si>
    <t>Aayush Visaria, David Lo, Pranay Maniar</t>
  </si>
  <si>
    <t>Abstract P128: Age-related Patterns In Systolic And Diastolic Blood Pressure In Adults From The United States And India</t>
  </si>
  <si>
    <t>http://dx.doi.org/10.1161/hyp.76.suppl_1.p128</t>
  </si>
  <si>
    <t>10.1161/hyp.76.suppl_1.p128</t>
  </si>
  <si>
    <t>The purpose of this cross-sectional, exploratory analysis was to describe age-related patterns of blood pressure (BP) among participants in India (using the 2014 Annual Health Survey) and the United States (using National Health &amp; Nutrition Examination Surveys 2011-2016). We included 10,759 U.S. and 790,641 Indian participants aged ≥20 years with ≥2 BP readings. We plotted mean systolic (SBP) and diastolic BP (DBP) across 5-year age groups and estimated best fit models. SBP increased linearly with age in both sexes and study populations (R</t>
  </si>
  <si>
    <t>M. Gourdeau, R. Martin, Y. Lamarche, L. Tétreault</t>
  </si>
  <si>
    <t>Oscillometry and direct blood pressure: A comparative clinical study during deliberate hypotension</t>
  </si>
  <si>
    <t>http://dx.doi.org/10.1007/BF03010741</t>
  </si>
  <si>
    <t>10.1007/BF03010741</t>
  </si>
  <si>
    <t>Oscillometry using an automatic monitor was compared with invasive blood pressure monitoring in 21 patients scheduled for surgery under general anaesthesia with deliberate hypotension. Six ranges of mean blood pressure measurements were studied, two of which were hypotensive. An excellent correlation was found between the two methods (systolic: r = 0.94; mean: r = 0.93; diastolic: r = 0.88) but there was a large variability among individual subjects. For systolic, diastolic and mean intra-arterial readings above an approximative value of 10.64 KPa (80 mmHg), the oscillometric monitor was found to underestimate blood pressure. Inversely, it was found to overestimate blood pressure for intra-arterial readings under the approximative value of 10.8 KPa (80 mmHg).We conclude that the non-invasive monitor represents a good trend estimation of the invasive radial blood pres-sure technique, but that wide inter-individual variability and the overestimation of blood pressure below an approximative value of 10.64 KPa (80 mmHg) precludes interchange of techniques when absolute values are considered, especially during controlled hypotension. However, oscillometry could represent a better estimate of central aortic pressure.RésuméChez 21 patients qui subissaient une chirurgie sous hypotension contrôlée, nous avons comparé l’oscillomé-trie avec la pression artérielle sanglante. Six niveaux de pression artérielle moyenne dont deux étaient dans des valeurs hypotensives ont été étudiés. Nous avons trouvé une bonne corrélation entre les deux techniques (systole: r = 0.94; moyenne: r = 0.93; diastole: r = 0.88), avec cependant beaucoup de variations individuelles. Pour les valeurs de systole, de diastole et de moyenne au-dessus d’une valeur approximative de 10.64 KPa (80 mmHg), l’oscillométrie sousestime la pression artérielle. Au contraire, pour une pression intra-artérielle en-dessous d’une valeur approximative de 10.84 KPa (80 mmHg), l’oscillométrie surestime la pression.Nous concluons que le moniteur non envahissant donne une bonne tendance de la pression radiale sanglante, mais que de grandes variations entre individus et une surestimation de la pression en bas d’une valeur approximative 10.64 KPa (80 mmHg) par cet appareil oscillométrique nous empechent ad’interchanger ces deux types de monitorage depression artérielle en hypotension artérielle contrôlée. Cependant, il se peut que l’oscillométrie soil un meilleur reflet de la pression aortique que la tension radiale sanglante.</t>
  </si>
  <si>
    <t>T Orbach</t>
  </si>
  <si>
    <t>System for Continuous Blood Pressure Monitoring</t>
  </si>
  <si>
    <t>US irrelevant; patent App. 11/886,778</t>
  </si>
  <si>
    <t>https://irrelevant; patents.google.com/irrelevant; patent/US20090216132A1/en</t>
  </si>
  <si>
    <t>https://scholar.google.com/scholar?cites=18054760488053715727&amp;as_sdt=2005&amp;sciodt=2007&amp;hl=en</t>
  </si>
  <si>
    <t>… non-invasive portable blood pressure monitoring device, a … systolic blood pressure and/or his diastolic blood pressure is … non-invasive cuff-less blood pressure estimation using pulse …</t>
  </si>
  <si>
    <t>https://irrelevant; patentimages.storage.googleapis.com/0e/e1/a1/2becbc3b3b1de3/US20090216132A1.pdf</t>
  </si>
  <si>
    <t>https://scholar.google.com/scholar?q=related:DzMzcwFlj_oJ:scholar.google.com/&amp;scioq=wearable+blood+pressure+monitoring+estimation+systolic+diastolic+cuffless&amp;hl=en&amp;as_sdt=2007</t>
  </si>
  <si>
    <t>M Bursztyn, M Litvak, J Mekler, B Gavish</t>
  </si>
  <si>
    <t>COMPARING THE SYSTOLIC-DIASTOLIC PRESSURES RELATIONSHIP DETERMINED USING 24H AMBULATORY VERSUS GRAVITY GENERATED BLOOD PRESSURE VARIATIONS IN RESPONSE TO CHANGING ARM LEVEL: PP.38.500</t>
  </si>
  <si>
    <t>http://dx.doi.org/10.1097/01.hjh.0000383837.75932.b1</t>
  </si>
  <si>
    <t>10.1097/01.hjh.0000383837.75932.b1</t>
  </si>
  <si>
    <t>http://journals.lww.com/00004872-201006001-01781</t>
  </si>
  <si>
    <t>X Xing, Z Ma, S Xu, M Zhang, W Zhao, ...</t>
  </si>
  <si>
    <t>… Measurement</t>
  </si>
  <si>
    <t>https://iopscience.iop.org/article/10.1088/1361-6579/ac2a71/meta</t>
  </si>
  <si>
    <t>10.1088/1361-6579/ac2a71</t>
  </si>
  <si>
    <t>… In this study, we aimed to estimate blood pressure (BP) from in-… Calibrated systolic BP estimation accuracy was significantly … for wearable cuff-less blood pressure monitoring system Sci. …</t>
  </si>
  <si>
    <t>https://iopscience.iop.org/article/10.1088/1361-6579/ac2a71/pdf</t>
  </si>
  <si>
    <t>https://scholar.google.com/scholar?q=related:yqnSuuAc0gYJ:scholar.google.com/&amp;scioq=wearable+blood+pressure+monitoring+estimation+systolic+diastolic+cuffless&amp;hl=en&amp;as_sdt=2007</t>
  </si>
  <si>
    <t>Fabian Schrumpf, Paul Rudi Serdack, M. Fuchs</t>
  </si>
  <si>
    <t>Regression or Classification? Reflection on BP prediction from PPG data using Deep Neural Networks in the scope of practical applications</t>
  </si>
  <si>
    <t>http://dx.doi.org/10.48550/arXiv.2204.05605</t>
  </si>
  <si>
    <t>10.48550/arXiv.2204.05605</t>
  </si>
  <si>
    <t>Photoplethysmographic (PPG) signals offer diagnostic potential beyond heart rate analysis or blood oxygen level monitoring. In the recent past, research focused extensively on non-invasive PPG-based approaches to blood pressure (BP) estimation. These approaches can be subdivided into regression and classiﬁcation methods. The latter assign PPG signals to predeﬁned BP intervals that represent clinically relevant ranges. The former predict systolic (SBP) and diastolic (DBP) BP as continuous variables and are of particular interest to the research community. However, the reported accuracies of BP regression methods vary widely among publications with some authors even questioning the feasibility of PPG-based BP regression altogether. In our work, we compare BP regression and classiﬁcation approaches. We argue that BP classiﬁcation might provide diagnostic value that is equivalent to regression in many clinically relevant scenarios while being similar or even su-perior in terms of performance. We compare several established neural architectures using publicly available PPG data for SBP regression and classiﬁcation with and without personalization using subject-speciﬁc data. We found that classiﬁcation and regression models perform similar before personalization. However, after personalization, the accuracy of classiﬁcation based methods outperformed regression approaches. We conclude that BP classiﬁcation might be preferable over BP regression in certain scenarios where a coarser segmentation of the BP range is sufﬁcient.</t>
  </si>
  <si>
    <t>D. Grosenbaugh, W. Muir</t>
  </si>
  <si>
    <t>Accuracy of noninvasive oxyhemoglobin saturation, end-tidal carbon dioxide concentration, and blood pressure monitoring during experimentally induced hypoxemia, hypotension, or hypertension in anesthetized dogs.</t>
  </si>
  <si>
    <t>OBJECTIVE To determine reliability of noninvasive methods of arterial oxyhemoglobin saturation (SpO2), end-tidal CO2 concentration (PEtCO2), and blood pressure (BP) determination during periods of hypoxemia and systemic arterial BP perturbations.   ANIMALS 7 healthy, conditioned dogs weighing 19 to 22 kg.   PROCEDURE 3 pulse oximeters, 2 capnometers, and 2 oscillometric BP monitors were used to measure oxygen-carrying capacity of the blood, heart rate, ventilatory status and arterial BP changes during hypoxemia, and altered arterial BP. Pulse oximeter-derived SpO2 and PEtCO2 were determined during rapidly induced plateaus of hypoxia (decreased fractional in-spired oxygen concentration [FiO2]) and altered systemic arterial BP. A lead-II ECG was used to monitor heart rate.   RESULTS Pulse oximetry provided an accurate assessment of fractional oxyhemoglobin saturation (SaO2) at SpO2 &gt; 70%. As SaO2 decreased from 70%, the magnitude of the SpO2 error increased (20% error at SpO2 &lt; 30%). The PEtCO2, was accurate at PaCO2, ranging from 30 to 55 +/- 5 mm of Hg under all experimental conditions. When PaCO2 was &gt; 55 mm of Hg, both capnometers produced values that were as much as 20 mm of Hg less than the corresponding PaCO2. Mean BP was least dependent on pulse wave quality, consistently underestimating mean arterial BP by approximately 10 mm of Hg.   CONCLUSIONS AND CLINICAL RELEVANCE The pulse oximeters tested provided an accurate estimation of SaO2 at SpO2 &gt; 70%. A PEtCO2 value &gt; 55 mm of Hg may represent hypercapnia that is more profound than indicated. Systolic BP determinations were most accurate during hypotensive states and least accurate during hypertension. Diastolic BP measurements were generally more accurate during hypertension than normotension. Accuracy is not appreciably affected by hypotension resulting from vasodilation or blood loss. The tendency to underestimate systemic arterial BP should not interfere with trend detection during unstable clinical conditions.</t>
  </si>
  <si>
    <t>Thomas D. Giles, E. Kenneth Kerut, Louise E. Roffidal, Robert Jones, Michael B. Given, Howard Hutchinson, Orysia Tresznewsky</t>
  </si>
  <si>
    <t>The influence of dose of angiotensin I-converting enzyme inhibitor on systolic blood pressure variability in heart failure: a substudy of the Assessment of Treatment with Lisinopril and Survival in heart failure (ATLAS) trial</t>
  </si>
  <si>
    <t>http://dx.doi.org/10.1097/00126097-200104000-00003</t>
  </si>
  <si>
    <t>10.1097/00126097-200104000-00003</t>
  </si>
  <si>
    <t>http://journals.lww.com/00126097-200104000-00003</t>
  </si>
  <si>
    <t>Riitta Salonen, Jukka T. Salonen</t>
  </si>
  <si>
    <t>Carotid Atherosclerosis in Relation to Systolic and Diastolic Blood Pressure: Kuopio Ischaemic Heart Disease Risk Factor Study</t>
  </si>
  <si>
    <t>Annals of Medicine</t>
  </si>
  <si>
    <t>http://dx.doi.org/10.3109/07853899109147926</t>
  </si>
  <si>
    <t>10.3109/07853899109147926</t>
  </si>
  <si>
    <t>0785-3890</t>
  </si>
  <si>
    <t>http://www.tandfonline.com/doi/pdf/10.3109/07853899109147926</t>
  </si>
  <si>
    <t>Nam Bui, Nhat Pham, Jessica Jacqueline Barnitz, Zhanan Zou, Phuc Nguyen, Hoang Truong, Taeho Kim, N. Farrow, Anh Nguyen, Jianliang Xiao, R. Deterding, Thang N. Dinh, Tam N. Vu</t>
  </si>
  <si>
    <t>eBP: an ear-worn device for frequent and comfortable blood pressure monitoring</t>
  </si>
  <si>
    <t>http://dx.doi.org/10.1145/3470446</t>
  </si>
  <si>
    <t>10.1145/3470446</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</si>
  <si>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</si>
  <si>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A Savkar, P Khatate, CY Patil</t>
  </si>
  <si>
    <t>Study on techniques involved in tourniqueteless blood pressure measurement using PPG</t>
  </si>
  <si>
    <t>… Computing and Control …</t>
  </si>
  <si>
    <t>https://ieeexplore.ieee.org/abstract/document/8663139/</t>
  </si>
  <si>
    <t>https://scholar.google.com/scholar?cites=4378108054291663875&amp;as_sdt=2005&amp;sciodt=2007&amp;hl=en</t>
  </si>
  <si>
    <t>… the right strategy to that is the cuff less technique to estimate BP. This paper accommodates … To estimate BP the parameters such as systolic upstroke time, diastolic time, ½ pulse …</t>
  </si>
  <si>
    <t>https://ieeexplore.ieee.org/iel7/8651405/8662829/08663139.pdf</t>
  </si>
  <si>
    <t>https://scholar.google.com/scholar?q=related:A8xURBQqwjwJ:scholar.google.com/&amp;scioq=wearable+blood+pressure+monitoring+estimation+systolic+diastolic+cuffless&amp;hl=en&amp;as_sdt=2007</t>
  </si>
  <si>
    <t>M. Reinhard, M. Roth, T. Müller, M. Czosnyka, J. Timmer, A. Hetzel</t>
  </si>
  <si>
    <t>Cerebral autoregulation in carotid artery occlusive disease assessed from spontaneous blood pressure fluctuations by the correlation coefficient index.</t>
  </si>
  <si>
    <t>http://dx.doi.org/10.1161/01.STR.0000087788.65566.AC</t>
  </si>
  <si>
    <t>10.1161/01.STR.0000087788.65566.AC</t>
  </si>
  <si>
    <t>BACKGROUND AND PURPOSE Estimation of dynamic cerebral autoregulation from spontaneous fluctuations of arterial blood pressure (ABP) and cerebral blood flow velocity (CBFV) is an attractive monitoring option for cerebral hemodynamic impairment. We evaluated the correlation coefficient index method in patients with severe obstructive carotid disease and compared it with transfer function analysis (frequency domain approach to cerebral autoregulation) and CO2 vasomotor reactivity.   METHODS In 139 patients with severe unilateral carotid stenosis (&gt;or=70%) or occlusion, CBFV (transcranial Doppler) and ABP (Finapres method) were recorded over 10 minutes. Correlations between systolic pressure, diastolic pressure, and mean ABP and CBFV oscillations over 1-minute epochs were averaged over 10 minutes to form the correlation coefficient indexes (Sx, Dx, Mx, respectively). Transfer function parameters (phase shift and gain between ABP and CBFV oscillations) were determined from the entire 10-minute period. CO2 reactivity was assessed by inhalation of 7% CO2.   RESULTS The correlation indexes Dx and Mx were significantly higher ipsilateral to stenosis and increased with degree of stenosis, indicating increasing dependence of CBFV on ABP and thus impairment of cerebral autoregulation. Dx and Mx correlated moderately but highly significantly with transfer function parameters and CO2 reactivity and showed a good level of agreement in detecting pathological values. Patients with a small variance of the 1-minute source correlations of Dx and Mx showed clearly better correlation values. Transfer function parameters and CO2 reactivity but not Dx and Mx were significantly poorer in patients with symptomatic stenosis or occlusion.   CONCLUSIONS The potential of the correlation coefficient indexes Dx and Mx in detecting hemodynamic impairment in patients with carotid stenosis is comparable to that of transfer function analysis and CO2 reactivity testing. In future, a combination of various hemodynamic tests might help to identify patients at risk for ischemic events.</t>
  </si>
  <si>
    <t>BDS Praveen, DVN Sandeep, ...</t>
  </si>
  <si>
    <t>Non-invasive Machine Learning approach for classifying Blood Pressure using PPG Signals in COVID situation</t>
  </si>
  <si>
    <t>2021 12th …</t>
  </si>
  <si>
    <t>https://ieeexplore.ieee.org/abstract/document/9579535/</t>
  </si>
  <si>
    <t>… which are systolic and diastolic blood pressures. The upper … So we require methods to estimate blood pressure. At present … based cuffless and 24-H wearable blood pressure monitoring …</t>
  </si>
  <si>
    <t>https://scholar.google.com/scholar?output=instlink&amp;q=info:IhbDTpwwbL0J:scholar.google.com/&amp;hl=en&amp;as_sdt=2007&amp;scillfp=15131540889750804407&amp;oi=lle</t>
  </si>
  <si>
    <t>https://scholar.google.com/scholar?q=related:IhbDTpwwbL0J:scholar.google.com/&amp;scioq=wearable+blood+pressure+monitoring+estimation+systolic+diastolic+cuffless&amp;hl=en&amp;as_sdt=2007</t>
  </si>
  <si>
    <t>A Usman, LO Oshungade, HG Dikko</t>
  </si>
  <si>
    <t>The Use of Hotelling T2 Statistic for Tracking the Normalcy of Systolic and Diastolic Blood Pressure</t>
  </si>
  <si>
    <t>Nigerian Journal of Basic and Applied Sciences</t>
  </si>
  <si>
    <t>African Journals Online (AJOL)</t>
  </si>
  <si>
    <t>http://dx.doi.org/10.4314/njbas.v18i1.56855</t>
  </si>
  <si>
    <t>10.4314/njbas.v18i1.56855</t>
  </si>
  <si>
    <t>0794-5698</t>
  </si>
  <si>
    <t>R. Hermida, D. Ayala, J. Fernandez, A. Mojón, I. Alonso, C. Calvo</t>
  </si>
  <si>
    <t>Modeling the circadian variability of ambulatorily monitored blood pressure by multiple-component analysis</t>
  </si>
  <si>
    <t>http://dx.doi.org/10.1081/CBI-120002913</t>
  </si>
  <si>
    <t>10.1081/CBI-120002913</t>
  </si>
  <si>
    <t>The use of a set of new end points derived from ambulatory blood pressure monitoring (ABPM), in addition to the blood pressure (BP) values themselves, has been advocated to improve the sensitivity and specificity in diagnosing hypertension and to evaluate a person's response to treatment. An adequate estimation of rhythmic parameters depends, however, on the ability to describe properly the circadian pattern of BP variability. The purpose of this study was to identify a simple model that could characterize sufficiently well the circadian pattern of BP in normotensive healthy volunteers sampled by ambulatory monitoring. We studied 278 clinically healthy Spanish adults (184 men), 22.7±3.3 yr of age, without medical history of hypertension and mean BP from ambulatory profiles always below 135/85 mmHg for systolic/diastolic BP, who underwent sequential ABPM providing a total of 1115 series of BPs and heart rates (HRs), sampled on each occasion at 0.5h intervals for 48 h. Subjects were assessed while adhering to their usual diurnal activity and nocturnal sleep routine, without restrictions but avoiding the use of medication. The circadian rhythm in BP and HR for each subject was established by multiple-component analysis. A statistically significant 24h component is documented for 97% of the BP profiles, with a significant second (12h) harmonic documented in 65% of the profiles. Other ultradian harmonic components were significant in less than 20% of the profiles. A statistically significant increase in the coefficient of determination (percent of overall variability explained by the function fitted to the data) was only obtained after including the periods of 24 and 12 h for BP, and periods of 24, 12, and 6 h for HR in the model components. Although other ultradian components can be demonstrated as statistically significant in a small percent of subjects, a rather simple model including only the two first harmonics of the 24h period describes sufficiently well, at the specified sampling rate, the circadian pattern of BP in normotensive subjects. Departure from this model could characterize overt pathology, as recently demonstrated in the diagnosis of preeclampsia.</t>
  </si>
  <si>
    <t>M Bunkum, N Wanluk, ...</t>
  </si>
  <si>
    <t>Prototype of Wearable Device for Blood Pressure using Pulse Transit Time</t>
  </si>
  <si>
    <t>2021 13th Biomedical …</t>
  </si>
  <si>
    <t>https://ieeexplore.ieee.org/abstract/document/9745229/</t>
  </si>
  <si>
    <t>… non-invasive and cuff-less for estimating SBP and DBP … of Wearable Device for Blood Pressure using Pulse Transit Time can estimated systolic blood pressure, diastolic blood pressure …</t>
  </si>
  <si>
    <t>https://ieeexplore.ieee.org/iel7/9745197/9745198/09745229.pdf</t>
  </si>
  <si>
    <t>B. RAYMOND HOOBLER</t>
  </si>
  <si>
    <t>THE STANDARDIZATION OF BLOOD PRESSURE READINGS BY MEANS OF AN AUTOMATIC DEVICE FOR INDICATING SYSTOLIC AND DIASTOLIC PRESSURES IN CHILDREN</t>
  </si>
  <si>
    <t>Archives of Pediatrics &amp;amp; Adolescent Medicine</t>
  </si>
  <si>
    <t>http://dx.doi.org/10.1001/archpedi.1912.04100190049009</t>
  </si>
  <si>
    <t>10.1001/archpedi.1912.04100190049009</t>
  </si>
  <si>
    <t>1072-4710</t>
  </si>
  <si>
    <t>http://jamanetwork.com/journals/jamapediatrics/fullarticle/1181316</t>
  </si>
  <si>
    <t>Xiaonan Hui, Thomas B. Conroy, E. Kan</t>
  </si>
  <si>
    <t>Multi-Point Near-Field RF Sensing of Blood Pressures and Heartbeat Dynamics</t>
  </si>
  <si>
    <t>http://dx.doi.org/10.1109/ACCESS.2020.2993994</t>
  </si>
  <si>
    <t>10.1109/ACCESS.2020.2993994</t>
  </si>
  <si>
    <t>Systolic and diastolic blood pressure estimation using arm-cuff monitors is one of the most common cardiovascular evaluation criteria in healthcare today, however these measures lack critical heartbeat and pressure dynamics. Pulse-transit time can be used as an alternative for arm-cuff monitors, but gives only one parameter for two pressure quantities. Ultrasound, computed tomography scan, and magnetic resonance imaging can retrieve geometrical features of the heart, but cannot directly estimate vascular pressures. Here we show a novel radio-frequency heartbeat sensor based on multi-point near-field observation. By comparing to synchronized electrocardiogram and auscultation, the multi-point sensor can assess motion and pressure in different parts of the heart following the Wiggers diagram. By applying the Hilbert-Huang frequency-time transform, the central blood pressure can be derived from the vascular vibration characteristics as continuous transients, including during the pulmonary cycle which is previously inaccessible from branchial measurements. Our scheme can be further extended to a full multiple-input-multiple-output (MIMO) channel arrangement, producing rich content for diagnostic and biometric applications. We employ dynamic time warping analyses to illustrate the sensor’s wealth of diversified information across different channels and persons. This new multi-point sensor, which can be worn conveniently over clothing, enables unprecedented monitoring capabilities of detailed central blood pressure transients and heartbeat dynamics under the given measurement instructions for at-home and clinical cardiovascular diagnostics.</t>
  </si>
  <si>
    <t>I. Kullo, M. Khaleghi, L. Bielak, S. Turner, P. Peyser</t>
  </si>
  <si>
    <t>SIBLING HISTORY OF HYPERTENSION IS ASSOCIATED WITH HIGHER SYSTOLIC AND DIASTOLIC BLOOD PRESSURE AND INCREASED ARTERIAL WAVE REFLECTION</t>
  </si>
  <si>
    <t>Atherosclerosis Supplements</t>
  </si>
  <si>
    <t>http://dx.doi.org/10.1016/s1567-5688(08)70352-0</t>
  </si>
  <si>
    <t>10.1016/s1567-5688(08)70352-0</t>
  </si>
  <si>
    <t>1567-5688</t>
  </si>
  <si>
    <t>https://api.elsevier.com/content/article/PII:S1567568808703520</t>
  </si>
  <si>
    <t>not wearable; sibiling history</t>
  </si>
  <si>
    <t>Hao-min Cheng, S. Sung, Y. Shih, S. Chuang, Wen-Chung Yu, Chen-Huan Chen</t>
  </si>
  <si>
    <t>Measurement of central aortic pulse pressure: noninvasive brachial cuff-based estimation by a transfer function vs. a novel pulse wave analysis method.</t>
  </si>
  <si>
    <t>http://dx.doi.org/10.1038/ajh.2012.116</t>
  </si>
  <si>
    <t>10.1038/ajh.2012.116</t>
  </si>
  <si>
    <t>BACKGROUND The prognostic value of central aortic pulse pressure (PP-C) may have been underestimated due to its measurement inaccuracy. We aimed to investigate the accuracy of noninvasive brachial cuff-based estimation of PP-C by a generalized transfer function (GTF) or a novel pulse wave analysis (PWA) approach to directly estimate PP-C.   METHODS Invasive high-fidelity right brachial and central aortic pressure tracings, and left brachial pulse volume plethysmography (PVP) waveforms from an oscillometric blood pressure (BP) monitor were all digitized simultaneously in 40 patients during cardiac catheterization. An aortic-to-brachial GTF and a PWA multivariate prediction model using the PVP waveforms calibrated to brachial cuff systolic BP (SBP) and diastolic BP(DBP) were constructed. Accuracy of the two methods was examined in another 100 patients against invasively measured PP-C.   RESULTS The error of cuff PP in estimating PP-C was 1.8 ± 12.4 mm Hg. Application of the GTF on noninvasively calibrated PVP waveforms produced reconstructed aortic pressure waves and PP-C estimates with errors of -3.4 ± 11.6 mm Hg (PP-C = reconstructed aortic SBP - aortic DBP) and -2.3 ± 11.4 mm Hg (PP-C = reconstructed aortic SBP - cuff DBP), respectively. The observed systematic errors were proportional to the magnitudes of PP-C. In contrast, the error of the PWA prediction model was 3.0 ± 7.1 mm Hg without obvious proportional systematic error.   CONCLUSIONS Large random and systematic errors are introduced into the PP-C estimates when PP-C is calculated as the difference between the estimated central SBP and central or cuff DBP. The accuracy can be improved substantially with the novel PWA approach.</t>
  </si>
  <si>
    <t>A. Benetos, F. Thomas, M. Safar, K. Bean, L. Guize</t>
  </si>
  <si>
    <t>PREDICTIVE VALUES OF SYSTOLIC AND DIASTOLIC BLOOD PRESSURE ACCORDING TO GENDER IN A MIDDLE-AGED POPULATION</t>
  </si>
  <si>
    <t>http://dx.doi.org/10.1097/00004872-200006001-00289</t>
  </si>
  <si>
    <t>10.1097/00004872-200006001-00289</t>
  </si>
  <si>
    <t>CH Chan, YT Zhang</t>
  </si>
  <si>
    <t>Continuous and long-term arterial blood pressure monitoring by using h-shirt</t>
  </si>
  <si>
    <t>2008 International Conference on …</t>
  </si>
  <si>
    <t>https://ieeexplore.ieee.org/abstract/document/4570615/</t>
  </si>
  <si>
    <t>https://scholar.google.com/scholar?cites=70599411626481517&amp;as_sdt=2005&amp;sciodt=2007&amp;hl=en</t>
  </si>
  <si>
    <t>… , a cuff-less, non-invasive and continuous BP measurement … In this paper, h-Shirt estimation ability was tested against … In a nutshell, the development of wearable systems speed up …</t>
  </si>
  <si>
    <t>https://ieeexplore.ieee.org/iel5/4562568/4570483/04570615.pdf</t>
  </si>
  <si>
    <t>https://scholar.google.com/scholar?q=related:bRdZc8rR-gAJ:scholar.google.com/&amp;scioq=wearable+blood+pressure+monitoring+estimation+systolic+diastolic+cuffless&amp;hl=en&amp;as_sdt=2007</t>
  </si>
  <si>
    <t>no reported MAE/ME; record level split without personalization; correlation</t>
  </si>
  <si>
    <t>S. Bansal, R. P. Sanghamitraa, Saurav Pratap Singh, D. Prabhu, K. Mohanavelu, V. C. Padaki</t>
  </si>
  <si>
    <t>Estimation of Clinical Parameters from Non-Invasive Radial Arterial Pulse Pressure Wave Analysis</t>
  </si>
  <si>
    <t>An advanced signal processing algorithm has been implemented for extracting various time domain features and pressure varying wave morphology of a radial arterial pulse pressure wave derived from human wrist. Using these inputs, various clinical parameters like arterial stiffness index, reflection index, Augmentation index, depth of pulse, total pulse duration are estimated which provides clear picture of cardiovascular functioning. A turning point algorithm is incorporated for the detection of systolic peak and diastolic foot which is then followed by a first-derivative algorithm for identifying 2nd &amp; 3rd reflection peaks. The final stage algorithm provides the waveform with 1st, 2nd and 3rd peak voltages which reflects pressure as well as peak index which expresses peaks duration. By continuously monitoring these parameters, a clinician or paramedic can interpret early signs of hypertension, hypo-volemia, arteriosclerosis and high &amp; low blood pressure related abnormalities. Other parameters like stroke volume variation, detection of hemorrhage can also be estimated by further improving signal processing.</t>
  </si>
  <si>
    <t>W B Kannel, T Gordon, M J Schwartz</t>
  </si>
  <si>
    <t>Systolic Versus Diastolic Blood Pressure and Risk of Coronary Heart Disease???The Framingham Study</t>
  </si>
  <si>
    <t>Journal of Occupational and Environmental Medicine</t>
  </si>
  <si>
    <t>http://dx.doi.org/10.1097/00043764-197112000-00020</t>
  </si>
  <si>
    <t>10.1097/00043764-197112000-00020</t>
  </si>
  <si>
    <t>1076-2752</t>
  </si>
  <si>
    <t>http://journals.lww.com/00043764-197112000-00020</t>
  </si>
  <si>
    <t>An accurate bioimpedance measurement system for blood pressure monitoring</t>
  </si>
  <si>
    <t>https://www.mdpi.com/310692</t>
  </si>
  <si>
    <t>https://scholar.google.com/scholar?cites=4055604636583582162&amp;as_sdt=2005&amp;sciodt=2007&amp;hl=en</t>
  </si>
  <si>
    <t>… estimate noninvasive cuffless blood pressure (BP) is through … Both systolic BP (SBP) and diastolic BP (DBP) from the BP … The wearable device was designed on the basis of the most …</t>
  </si>
  <si>
    <t>https://www.mdpi.com/1424-8220/18/7/2095/pdf</t>
  </si>
  <si>
    <t>https://scholar.google.com/scholar?q=related:0tn98O1mSDgJ:scholar.google.com/&amp;scioq=wearable+blood+pressure+monitoring+estimation+systolic+diastolic+cuffless&amp;hl=en&amp;as_sdt=2007</t>
  </si>
  <si>
    <t>Noud van Helmond, Timothy B. Plante, Jeffrey I. Joseph</t>
  </si>
  <si>
    <t>Blood Pressure Measurement Validation Off the Cuff? Comment on “A New Cuffless Device for Measuring Blood Pressure: A Real-Life Validation Study” (Preprint)</t>
  </si>
  <si>
    <t>http://dx.doi.org/10.2196/preprints.10089</t>
  </si>
  <si>
    <t>10.2196/preprints.10089</t>
  </si>
  <si>
    <t>irrelevant; comment</t>
  </si>
  <si>
    <t>Jakub Rozbicki, B. Witek, Tomasz Steifer, M. Lewandowski</t>
  </si>
  <si>
    <t>Doppler-based blood pressure measurement system for patients supported by a continuous-flow rotary left ventricular assist device</t>
  </si>
  <si>
    <t>http://dx.doi.org/10.1109/ultsym.2017.8091990</t>
  </si>
  <si>
    <t>10.1109/ultsym.2017.8091990</t>
  </si>
  <si>
    <t>The medical management of patients with continuous-flow left ventricular assist devices (LVADs) requires frequent measurement and analysis of various physiological parameters. Among the most important is blood pressure (BP), which cannot be reliably measured by the standard oscillometric method because of an impaired pulsation due to continuous flow. The objective of this work is to show the feasibility of ultrasound-based BP measurement in a portable, easy to use device for patients with LVAD in home-based rehabilitation environments, enabling long-term remote monitoring. We have implemented a BP measurement system which uses continuous wave (CW) Doppler ultrasound for blood flow detection. The system is based on a standard cuff design with custom analog CW circuitry connected to a high-performance, low-power 32-bit microcontroller (ARM Cortex-M7). The uC is responsible for system control, as well as Doppler signal acquisition and processing. A dedicated ultrasound probe equipped with an elastic strap is placed over the radial artery. In the target solution, the cuff pressure and CW signal will be analyzed in real-time to provide systolic and/or mean blood pressure. At present, we have acquired raw signals for off-line analysis. The system was tested in clinical experiments both on healthy patients and patients with three types of commercially available LVADs (HeartWare, HeartMate II and HeartMate III). The observed morphology of Doppler signals in patients with LVADs was much more variable between patients and pumps. In most cases, we were able to estimate the systolic pressure, but the measurement of diastolic pressure was not conclusive. We observed variable blood flow patterns generated by the Lavare cycle (a periodic speed modulation feature of some LVADs), which further complicates the estimation. A prototype of an automatic BP measuring device for patients with rotary LVADs has been demonstrated. In the next step, we are planning an animal validation study with invasive blood pressure monitoring.</t>
  </si>
  <si>
    <t>A. Hrycek, R. Badowski, J. Ścieszka, P. Haczkiewicz, J. Hefczyc, P. Cieślik</t>
  </si>
  <si>
    <t>[Estimation of blood pressure, selected biochemical parameters and indices of left ventricular heart function in patients with mild or moderate essential hypertension treated with potassium losartan].</t>
  </si>
  <si>
    <t>This study was conducted in 19 patients with mild or moderate essential hypertension randomised open trial to evaluate the influence of potassium losartan dosed 50 mg per day on blood pressure, metabolic processes and left ventricular heart function. The following intervals of examination were accepted-at entry (before therapy with losartan) and then after 10 days; after 30 days and after 60 days of treatment. Mean values of arterial blood pressure and heart rate measured by conventional technics and obtained from 24-hour ambulatory monitoring data, biochemical results (serum levels of glucose, uric acid, creatinine, sodium, potassium, total cholesterol, HDL-cholesterol, LDL-cholesterol, triglycerides, bilirubin and serum activity of aminotransferases) and selected indices of left ventricular heart function were evaluated as intragroup differences using Student's paired t test. Afterwards the body mass index was compared. Statistically significant decrease of systolic arterial pressure after 60 days of therapy was revealed and it concerned both diurnal period and sleep time and during whole 24 hours. During treatment with losartan mean creatinine serum level was increased and the serum level of bilirubin was decreased in serum after 10 days of therapy. No significant changes were noted in any other laboratory parameters. After 30 and 60 days of treatment with potassium losartan thickness of interventricular septum end-diastole (IVS-D) diminished and E/A ratio (transmitral flow during early ventricular diastole to peak velocity of late filling) augmented statistically significantly after 30 days of treatment. In addition body mass index was increased after 10 days of therapy with losartan when compared with this index at the entry. This study confirmed profitable antihypertensive losartan effect as significant decrease of systolic blood pressure and demonstrated improve diastolic function of left ventricle during therapy in patients with mild or moderate essential hypertension.</t>
  </si>
  <si>
    <t>Kazuomi Kario</t>
  </si>
  <si>
    <t>Management of Hypertension in the Digital Era</t>
  </si>
  <si>
    <t>http://dx.doi.org/10.1161/hypertensionaha.120.14742</t>
  </si>
  <si>
    <t>10.1161/hypertensionaha.120.14742</t>
  </si>
  <si>
    <t>Out-of-office blood pressure measurement is an essential part of diagnosing and managing hypertension. In the era of advanced digital health information technology, the approach to achieving this is shifting from traditional methods (ambulatory and home blood pressure monitoring) to wearable devices and technology. Wearable blood pressure monitors allow frequent blood pressure measurements (ideally continuous beat-by-beat monitoring of blood pressure) with minimal stress on the patient. It is expected that wearable devices will dramatically change the quality of detection and management of hypertension by increasing the number of measurements in different situations, allowing accurate detection of phenotypes that have a negative impact on cardiovascular prognosis, such as masked hypertension and abnormal blood pressure variability. Frequent blood pressure measurements and the addition of new features such as monitoring of environmental conditions allows interpretation of blood pressure data in the context of daily stressors and different situations. This new digital approach to hypertension contributes to anticipation medicine, which refers to strategies designed to identify increasing risk and predict the onset of cardiovascular events based on a series of data collected over time, allowing proactive interventions to reduce risk. To achieve this, further research and validation is required to develop wearable blood pressure monitoring devices that provide the same accuracy as current approaches and can effectively contribute to personalized medicine.</t>
  </si>
  <si>
    <t>https://www.ahajournals.org/doi/full/10.1161/HYPERTENSIONAHA.120.14742</t>
  </si>
  <si>
    <t>BY Su, M Enayati, KC Ho, M Skubic, ...</t>
  </si>
  <si>
    <t>Monitoring the relative blood pressure using a hydraulic bed sensor system</t>
  </si>
  <si>
    <t>https://ieeexplore.ieee.org/abstract/document/8410775/</t>
  </si>
  <si>
    <t>https://scholar.google.com/scholar?cites=15728842411421524983&amp;as_sdt=2005&amp;sciodt=2007&amp;hl=en</t>
  </si>
  <si>
    <t>… of wearable devices on the market for blood pressure … ] and we focus on systolic blood pressure monitoring in this paper. … Kachuee et al., “Cuffless blood pressure estimation algorithms …</t>
  </si>
  <si>
    <t>https://ieeexplore.ieee.org/iel7/10/4359967/08410775.pdf</t>
  </si>
  <si>
    <t>https://scholar.google.com/scholar?q=related:9-PglNYSSNoJ:scholar.google.com/&amp;scioq=wearable+blood+pressure+monitoring+estimation+systolic+diastolic+cuffless&amp;hl=en&amp;as_sdt=2007</t>
  </si>
  <si>
    <t>Sun Xiuting, Xiaodong Zhuang, Xinxue Liao</t>
  </si>
  <si>
    <t>A1177 Effect of Intensive versus Standard Blood Pressure Treatment According to Baseline Systolic Blood Pressure</t>
  </si>
  <si>
    <t>http://dx.doi.org/10.1097/01.hjh.0000548462.72687.30</t>
  </si>
  <si>
    <t>10.1097/01.hjh.0000548462.72687.30</t>
  </si>
  <si>
    <t>https://journals.lww.com/10.1097/01.hjh.0000548462.72687.30</t>
  </si>
  <si>
    <t>S. Hadiyoso, R. Tulloh, Y. Rohmah, Akhmad Alfaruq</t>
  </si>
  <si>
    <t>Design and Development Armband Vital Sign Monitor for Health-Care Monitoring</t>
  </si>
  <si>
    <t>http://dx.doi.org/10.4103/jmss.JMSS_29_20</t>
  </si>
  <si>
    <t>10.4103/jmss.JMSS_29_20</t>
  </si>
  <si>
    <t>Background: One of the vital organs that require regular check is heart. The representation of heart health can be identified through electrocardiogram (ECG) signals, blood pressure (BP), heart rate, and oxygen saturation (SpO2). Monitoring the heart condition needs to be regularly done to prevent heart attack that can occur suddenly and very quickly particularly for someone who has had a heart attack before. Nevertheless, it raises the problem of cost, time efficient, and flexibility. It takes a high cost and much time to perform this examination. A vital signal monitoring device is needed with low cost, wearable, accurate, and simple in use. Methods: This research designs and develops a device and application for monitoring human vital signals including ECG, SpO2, BP, and heart rate. A multi-sensor system with a control unit was applied to the device which was then called the Armband Vital Sign Monitor. This device can be used to measure vital parameters simultaneously using multiplexing techniques programmed in the microcontroller. Armband vital sign monitor is also equipped with Bluetooth module as a communication media for further data processing and display. Results: Armband vital sign monitor produces &gt;99% accuracy in body temperature measurements, ±2 deviation values in SpO2 measurements, and systolic and diastolic deviations at ±3–8 mmHg. For EGC signals, tests are performed by comparing signals visually in graphical form, and EGC can be obtained properly as shown by the graph. Conclusion: In this study, an Armband vital sign device has been developed that can measure the body's vital parameters. The parameters which were measured included temperature, heart rate, BP, SpO2, and ECG. This device has small dimensions and can be put on the wrist. The device is also equipped with Bluetooth so monitoring can be conducted wirelessly.</t>
  </si>
  <si>
    <t>T Tamura, Y Maeda, M Sekine, ...</t>
  </si>
  <si>
    <t>The Role of Wearable Monitor for Healthcare</t>
  </si>
  <si>
    <t>Advances in Science and …</t>
  </si>
  <si>
    <t>https://www.scientific.net/AST.100.159</t>
  </si>
  <si>
    <t>https://scholar.google.com/scholar?cites=2163425457355773743&amp;as_sdt=2005&amp;sciodt=2007&amp;hl=en</t>
  </si>
  <si>
    <t>… Recently, cuffless blood pressure monitor has been proposed. … calibrated BP, calibrated systolic blood pressure (SBPCAL), … For the long term evaluation of BP by cuffless blood pressure …</t>
  </si>
  <si>
    <t>https://www.researchgate.net/profile/Toshiyo-Tamura/publication/309600892_The_Role_of_Wearable_Monitor_for_Healthcare/links/589a50864585158bf6f8b095/The-Role-of-Wearable-Monitor-for-Healthcare.pdf</t>
  </si>
  <si>
    <t>https://scholar.google.com/scholar?q=related:L1e6u_0HBh4J:scholar.google.com/&amp;scioq=wearable+blood+pressure+monitoring+estimation+systolic+diastolic+cuffless&amp;hl=en&amp;as_sdt=2007</t>
  </si>
  <si>
    <t>Davide Margonato, Filippo Scalise, Giuseppe Gallone, Ilenia Fracchioni, Fabio Bruni, Cinzia Ballabeni, Giuseppe Mancia</t>
  </si>
  <si>
    <t>AMBULATORY BLOOD PRESSURE MONITORING BY A NOVEL CUFFLESS DEVICE: POTENTIAL ROLE IN OVERWEIGHT PATIENTS</t>
  </si>
  <si>
    <t>http://dx.doi.org/10.1097/01.hjh.0000745804.63924.5a</t>
  </si>
  <si>
    <t>10.1097/01.hjh.0000745804.63924.5a</t>
  </si>
  <si>
    <t>https://journals.lww.com/10.1097/01.hjh.0000745804.63924.5a</t>
  </si>
  <si>
    <t>I. Pejcić, A. Peco‐Antić, M. Kostić</t>
  </si>
  <si>
    <t>Estimation of representative blood pressure values in haemodialysed children</t>
  </si>
  <si>
    <t>http://dx.doi.org/10.2298/SARH0210306P</t>
  </si>
  <si>
    <t>10.2298/SARH0210306P</t>
  </si>
  <si>
    <t>: 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</si>
  <si>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Y Yoon, JH Cho, G Yoon</t>
  </si>
  <si>
    <t>Non-constrained blood pressure monitoring using ECG and PPG for personal healthcare</t>
  </si>
  <si>
    <t>https://link.springer.com/article/10.1007/s10916-008-9186-0</t>
  </si>
  <si>
    <t>https://scholar.google.com/scholar?cites=9041466769128466759&amp;as_sdt=2005&amp;sciodt=2007&amp;hl=en</t>
  </si>
  <si>
    <t>10.1007/s10916-008-9186-0</t>
  </si>
  <si>
    <t>… that noninvasive, cuffless and continuous measurement of BP … be applied for continuous portable BP monitoring system. … the best way to estimate arterial blood pressure. Not only BP, …</t>
  </si>
  <si>
    <t>https://search.proquest.com/openview/04746a0a2ed23ec7f069defd0c282749/1.pdf?pq-origsite=gscholar&amp;cbl=54050</t>
  </si>
  <si>
    <t>https://scholar.google.com/scholar?q=related:R6lmbh--eX0J:scholar.google.com/&amp;scioq=wearable+blood+pressure+monitoring+estimation+systolic+diastolic+cuffless&amp;hl=en&amp;as_sdt=2007</t>
  </si>
  <si>
    <t>S Mazaheri, E Zahedi</t>
  </si>
  <si>
    <t>A comparative review of blood pressure measurement methods using pulse wave velocity</t>
  </si>
  <si>
    <t>… Smart Instrumentation, Measurement …</t>
  </si>
  <si>
    <t>https://ieeexplore.ieee.org/abstract/document/7047423/</t>
  </si>
  <si>
    <t>https://scholar.google.com/scholar?cites=2073119299718341609&amp;as_sdt=2005&amp;sciodt=2007&amp;hl=en</t>
  </si>
  <si>
    <t>… between estimated systolic and diastolic … cuffless estimation of blood pressure from pulse arrival time and heart rate with adaptive calibration, in Wearable and Implantable Body Sensor …</t>
  </si>
  <si>
    <t>https://ieeexplore.ieee.org/iel7/7031547/7047414/07047423.pdf</t>
  </si>
  <si>
    <t>https://scholar.google.com/scholar?q=related:6eO37AQzxRwJ:scholar.google.com/&amp;scioq=wearable+blood+pressure+monitoring+estimation+systolic+diastolic+cuffless&amp;hl=en&amp;as_sdt=2007</t>
  </si>
  <si>
    <t>Ahmed Q. Ans, A. Jawad, Mayasseen Y. Abdul-Razak, Noor-alhuda Y. Abdul-Razak</t>
  </si>
  <si>
    <t>An investigation into the accuracy of different types of medical devices used in measurement of blood pressure, temperature and blood glucose</t>
  </si>
  <si>
    <t>http://dx.doi.org/10.33762/mjbu.2018.145030</t>
  </si>
  <si>
    <t>10.33762/mjbu.2018.145030</t>
  </si>
  <si>
    <t>Background: A variety of methods are now available to measure blood pressure, blood glucose and body temperature using different devices. As an example, blood pressure can be measured by the standard mercury sphygmomanometer method, it can also be measured electronically. It is not known to what extent they are correlated with each other when used in our locality. Objectives: To compare the quality and accuracy of different methods used to measure blood pressure (manual versus automated office blood pressure measurements), blood glucose (glucometer with the laboratory reference method) and body temperature (glass mercury thermometer and digital thermometer). Methods: All measurements were done at Basrah General Hospital during the period from 5 of March to 15 of March, 2017. Measurements for each patient were performed by the same subject. Patients were selected from the surgical wards of Basrah General Hospital. Blood pressure was recorded using both automated oscillometric blood pressure device (Beurer blood pressure monitor) and the standard manual mercury sphygmomanometer for each patient. Blood glucose was estimated using the Accu-Chek glucometer and compared with laboratory data of the same hospital. Capillary blood samples were collected and checked on a glucometer and venous blood sample was sent to the laboratory for glucose estimation at the same time. The laboratory value was used as a reference for comparison. Temperature was recorded using glass mercury thermometer and two types of digital thermometers; one used on forehead (Pic thermometer) and the other used orally (Beurer thermometer). SPSS version 20 was used for statistical analysis. Results: There was no significant difference in the measurement of systolic and diastolic blood pressure by the two methods used in this study; mercury sphygmomanometer and automated oscillometric device (systolic blood pressure 127.75 ± 22.01 mercury versus 128.95 ± 18.7 electronic; similarly for diastolic). The two methods were significantly correlated with each other. Random blood glucose measured by a glucometer and a hospital laboratory method showed that glucometers gave significantly higher values by around 30%. Despite these higher readings, the two methods were still significantly correlated. The three methods used to measure body temperature showed a significant correlation with similar mean values (36.46 ± 0.58, 36.62 ± 0.57, and 36.41 ± 0.51 for forehead electronic, oral electronic, and oral mercury respectively). Conclusion: The methods used to measure blood pressure, blood glucose and body temperature are well correlated with each other, and gave approximately similar readings except the measurement of blood glucose by Accu-check glucometer which gave higher values than the reference laboratory method.</t>
  </si>
  <si>
    <t>Kwang Lee, Jongryun Roh, Dongrae Cho, Joonho Hyeong, Sayup Kim</t>
  </si>
  <si>
    <t>A Chair-Based Unconstrained/Nonintrusive Cuffless Blood Pressure Monitoring System Using a Two-Channel Ballistocardiogram</t>
  </si>
  <si>
    <t>http://dx.doi.org/10.3390/s19030595</t>
  </si>
  <si>
    <t>10.3390/s19030595</t>
  </si>
  <si>
    <t>Hypertension is a well-known chronic disease that causes complications such as cardiovascular diseases or stroke, and thus needs to be continuously managed by using a simple system for measuring blood pressure. The existing method for measuring blood pressure uses a wrapping cuff, which makes measuring difficult for patients. To address this problem, cuffless blood pressure measurement methods that detect the peak pressure via signals measured using photoplethysmogram (PPG) and electrocardiogram (ECG) sensors and use it to calculate the pulse transit time (PTT) or pulse wave velocity (PWV) have been studied. However, a drawback of these methods is that a user must be able to recognize and establish contact with the sensor. Furthermore, the peak of the PPG or ECG cannot be detected if the signal quality drops, leading to a decrease in accuracy. In this study, a chair-type system that can monitor blood pressure using polyvinylidene fluoride (PVDF) films in a nonintrusive manner to users was developed. The proposed method also uses instantaneous phase difference (IPD) instead of PTT as the feature value for estimating blood pressure. Experiments were conducted using a blood pressure estimation model created via an artificial neural network (ANN), which showed that IPD could estimate more accurate readings of blood pressure compared to PTT, thus demonstrating the possibility of a nonintrusive blood pressure monitoring system.</t>
  </si>
  <si>
    <t>http://www.mdpi.com/1424-8220/19/3/595/pdf</t>
  </si>
  <si>
    <t>D. Cohen, R. Townsend</t>
  </si>
  <si>
    <t>Blood Pressure in Patients With Atrial Fibrillation: Part 1––Measurement</t>
  </si>
  <si>
    <t>http://dx.doi.org/10.1111/jch.12905</t>
  </si>
  <si>
    <t>10.1111/jch.12905</t>
  </si>
  <si>
    <t>Atrial fibrillation (AF) is the most common sustained cardiac arrhythmia and is an important risk factor for stroke. AF is estimated to be present in 1% to 2% of the general population, with an increasing prevalence with age, and is present in approximately 5% of adults older than 65 years. Hypertension and AF commonly coexist. AF is usually diagnosed with opportunistic screening using pulse palpation while measuring blood pressure (BP) using the auscultatory method and is recommended in patients 65 years and older. Current guidelines for BP measurement in AF recommend using the auscultatory method with repeated BP measurements to compensate for the increased beat-to-beat BP variability. The accuracy of BP measurement using the oscillometric BP method may be inaccurate in patients with AF. Although automated oscillometric BP measurement is not recommended in patients with AF, this method is most frequently used for home BP monitoring and is increasingly being used in clinical practice because mercury sphygmomanometers are being progressively eliminated from clinical use and, in many circumstances, are being replaced by automated electronic BP monitors. Few studies have evaluated the accuracy of automated BP monitors in AF, and, therefore, the accuracy of BP measurement using oscillometric devices in AF remains controversial. In the presence of AF, variations in ventricular filling time, stroke volume, and contractility may lead to increased beat-to beat BP variability, which may affect BP estimation using both the auscultatory and oscillometric methods. Using the auscultatory method there is often failure to accurately interpret the Korotkoff sounds as a result of muffled sounds and confusion of the auditory and visual signals, leading to large intra-observer and interobserver variability of BP measurement in patients with AF, particularly for diastolic BP measurements. Another issue regarding BP measurement in AF using the auscultatory method is related to the deflation rate, and, particularly in patients with bradyarrhythmias, it is important that the deflation rate is less than the heart rate, because too rapid deflation will lead to underestimation of systolic BP and overestimation of diastolic BP. The oscillometric BP measurement method is not dependent on the user but the beat-to-beat changes in mean pressure and pulse pressure may distort the relationship between cuff pressure and oscillometric wave amplitude in AF, thereby affecting the accuracy of the automated BP measurement. Some automated electronic BP devices can provide valid readings in patients with AF resulting in valid BP readings in greater than 90% of patients. However, established validation criteria, such as the American Association for the Advancement of Medical Instrumentation validation protocol and the European Society of Hypertension International Protocol have not been consistently applied in most studies. Automated BP measurement in AF is reasonably accurate for systolic BP, but overestimates diastolic BP, although systolic hypertension is more likely to be the relevant predictor of cardiovascular risk since AF is more common in older patients. Limited data also exist with the use of ambulatory BP monitoring (ABPM) in AF. Three studies using the Spacelabs 90207 ABPM device (Spacelabs Healthcare, Snoqualmie, WA) in patients with AF obtained BP readings in 80% to 93% of attempts. Using R-wave gating for Korotkoff sounds, the Accutracker 1 BP (Suntech Medical Instruments, Raleigh, NC) monitor showed an overall 86% rate of successful readings. However, these are small studies with limited data. Use of automated BP monitors to detect AF has been reported with good diagnostic accuracy, which appears to be a useful screening tool in elderly hypertensive patients where AF is often asymptomatic or intermittent. A review and meta-analysis of six studies (n=2332) was performed, which assessed the diagnostic accuracy of the Microlife BP monitor algorithm (Widnau, Switzerland) and demonstrated a pooled sensitivity of 98% and specificity of 92%. Analysis of four of the studies (n=1126) showed that more readings improved specificity and sensitivity further and taking three sequential readings with at least two detecting AF gave the highest diagnostic accuracy. In another recent study, two different home BP monitors were evaluated in 503 patients with simultaneous measurements (Omron M6 and Microlife BPA200 Plus devices). The sensitivity for detecting AF was 100% and the specificity was 94% for the Omron M6 device, compared with 92% and 97%, respectively, for the Microlife BPA200 Plus device. These results demonstrate satisfactory diagnostic accuracy of home BP monitors, which appear to be an efficient screening tool for the early detection and management of asymptomatic AF among elderly hypertensive patients. Along these lines, the National Institute for Health and Care Excellence (NICE) in the United Kingdom recommends the WatchBP Home A (Microlife) for BP measurement in patients 65 years and older in the Address for correspondence: Debbie Cohen, MD, Perelman School of Medicine at the University of Pennsylvania, Renal, Electrolyte and Hypertension Division, 1 Founders Building, 3400 Spruce Street, Philadelphia, PA, 19104 E-mail: debbie.cohen@uphs.upenn.edu</t>
  </si>
  <si>
    <t>T. Hayase</t>
  </si>
  <si>
    <t>Blood pressure estimation based on pulse rate variation in a certain period</t>
  </si>
  <si>
    <t>http://dx.doi.org/10.1038/s41598-020-58367-y</t>
  </si>
  <si>
    <t>10.1038/s41598-020-58367-y</t>
  </si>
  <si>
    <t>Availability of daily continuous blood pressure (DCBP) has a strong impact to realization of healthy society. However, existing methods to obtain blood pressure of cuff type and cuff-less types utilizing correlation with pulse waveform, pulse transit time or pulse rate; or computation of circulation model are not suitable to obtain DCBP. Here we implemented a method based on a simple circulatory system model using pulse rate measurement to overcome the limitations, and showed that it provides appropriate estimation of DCBP. The present model consists of a circulatory dynamic system model and an inverse model of a circulatory control system with input of pulse rate and six model parameters representing standard pulse rate, elasticity of systemic arteries, peripheral vascular resistance, and characteristics of resistance and stroke volume control. Validity of the DCBP estimation method was examined by preliminary experiment for one subject in four days and that for four subjects in one day. DCBP estimation was performed with 24-hour pulse rate measurement by a wearable device and sphygmomanometer measurement for parameter determination and verification. Mean absolute errors in systolic/diastolic pressures were appropriate ones for preliminary experiments with 9.4/6.4 mmHg in four days and 7.3/5.9 mmHg in five subjects.</t>
  </si>
  <si>
    <t>PPG; pulse rate</t>
  </si>
  <si>
    <t>personalization; interval of 30 min (wake up hours) or 60 min (sleeping hours)</t>
  </si>
  <si>
    <t>physiological model; dynamical systems model; circulatatory dynamics model; weighted regression</t>
  </si>
  <si>
    <t>109.8±8.1; 74.5±5.3</t>
  </si>
  <si>
    <t>0.8±11.2; 0.1±11.6</t>
  </si>
  <si>
    <t>T Athaya, S Choi</t>
  </si>
  <si>
    <t>An estimation method of continuous non-invasive arterial blood pressure waveform using photoplethysmography: A U-Net architecture-based approach</t>
  </si>
  <si>
    <t>https://www.mdpi.com/1024862</t>
  </si>
  <si>
    <t>https://scholar.google.com/scholar?cites=6328630003530269644&amp;as_sdt=2005&amp;sciodt=2007&amp;hl=en</t>
  </si>
  <si>
    <t>… systolic BP (SBP), diastolic BP (DBP), and mean arterial … in wearable sensor technology, many BP measurement methods … , cuffless, continuous measurement methods of BP estimation …</t>
  </si>
  <si>
    <t>https://www.mdpi.com/1424-8220/21/5/1867/pdf</t>
  </si>
  <si>
    <t>https://scholar.google.com/scholar?q=related:zANNK3XP01cJ:scholar.google.com/&amp;scioq=wearable+blood+pressure+monitoring+estimation+systolic+diastolic+cuffless&amp;hl=en&amp;as_sdt=2007</t>
  </si>
  <si>
    <t>Karen M. Lee, Z. Qian, R. Yabuki, B. Du, H. Kino, T. Fukushima, K. Kiyoyama, Tetsu Tanaka</t>
  </si>
  <si>
    <t>Continuous Peripheral Blood Pressure Measurement with ECG and PPG Signals at Fingertips</t>
  </si>
  <si>
    <t>http://dx.doi.org/10.1109/BIOCAS.2018.8584776</t>
  </si>
  <si>
    <t>10.1109/BIOCAS.2018.8584776</t>
  </si>
  <si>
    <t>A good habit of measuring blood pressure (BP) daily is helpful for us to stay healthy or to monitor hypertensive conditions. However, the conventional method of measuring BP using a pressure cuff has many weaknesses. In order to eliminate the use of this pressure cuff, we proposed a system using the pulse arrival time (PAT) to measure BP. This PAT can be measured using time difference between the R-peaks of electrocardiogram (ECG) and photoplethysmography (PPG) signals. In our system, we obtained these two signals by using our self-designed ECG and PPG sensors. Our sensors were fabricated in 0.18 μm CMOS technology with a small recording area of about 2.53 mm2and 6.25 mm2, respectively. Our ECG sensor has variable amplifying gains and can achieve a total maximum gain of 60 dB. Besides that, it has a high pass filter with wide cutoff frequencies between 0.1-200 Hz, and low pass filter with cutoff frequencies of 0.2-10 kHz. The design of our ECG circuit allows us to obtain the ECG signals using fingertips and without using a ground electrode. This compact system has the potential to become a wireless wearable in the future. The measured PAT was fitted into a mathematical model and cuff-less BP readings were obtained. A plot of reference BP using oscillometric cuff and cuff-less BP showed a good correlation of r = 0.83 for systolic blood pressure (SBP). The SBP and diastolic blood pressure (DBP) mean absolute difference for the system are 6.75 mmHg and 6.08 mmHg respectively, which fairly passed the strict standard set by IEEE. In the future, our system will be compared with the use of sphygmomanometer, which is the gold standard, to further evaluate its accuracies.</t>
  </si>
  <si>
    <t>Isabella Tan, Edward Barin, Cindy Gueguen, Geoff Head, Alberto Avolio, Mark Butlin</t>
  </si>
  <si>
    <t>CUFFLESS BLOOD PRESSURE DEVICES AND INCONSISTENT TRACKING OF BLOOD PRESSURE CHANGES</t>
  </si>
  <si>
    <t>http://dx.doi.org/10.1097/01.hjh.0000745628.17305.69</t>
  </si>
  <si>
    <t>10.1097/01.hjh.0000745628.17305.69</t>
  </si>
  <si>
    <t>https://journals.lww.com/10.1097/01.hjh.0000745628.17305.69</t>
  </si>
  <si>
    <t>S. Kumari, V. Suri, G. Gupta, A. Arun, P. Malhotra, Sanjay Jain, S. Varma</t>
  </si>
  <si>
    <t>E-003 COMPARISON OF THE BLOOD PRESSURE MONITORING IN HYPERTENSIVE INDIVIDUALS BY OSCILLOMETRIC METHOD WITH HAWKSLEY RANDOM ZERO SPHYGMOMANOMETER AND STANDARD MERCURY SPHYGMOMANOMETER</t>
  </si>
  <si>
    <t>http://dx.doi.org/10.1097/01.hjh.0000408008.64786.10</t>
  </si>
  <si>
    <t>10.1097/01.hjh.0000408008.64786.10</t>
  </si>
  <si>
    <t>Background Mercury being an occupational and environmental hazard, health care facilities are lately under significant pressure to replace mercury based equipments. Replacing mercury sphygmomanometers is however problematic, as extreme concern has been raised about the accuracy of the alternative devices. A need to scientifically validate alternate methods of blood pressure measurement was felt. Patients and Methods Blood pressures’ using the Standard mercury Sphygmomanometer, Omron MX 3 oscillometric device and Hawskley random zero sphygmomanometer was measured in 432 individuals at two different points of time. Of the total individuals screened 225 patients were hypertensive, 106 were diabetic as well as hypertensive and 101 individuals were healthy controls. We took 3 readings with each device sequentially, to decrease the bias due to higher values of initial readings; the average of 3 readings was taken as final outcome. The difference of the blood pressure readings between these devices was also compared in different age groups {Group A-18–45(n = 54), Group B-46–65(n = 91), Group C-&gt;65 yrs n = 186) and according to severity of hypertension {Group D (SBP &lt;160DBP&lt;100) and Group E (SBP ≥160, DBP≥100)}. Patients were treated according to standard mercury sphygmomanometer readings. Results Among the hypertensive individuals in Group A and B, oscillometric method when compared to the standard mercury sphygmomanometer underestimated both SBP and DBP by a mean difference of −6.63(−12.24 to −1.02, p-0.014) and −7.73 (−10.48 to −4.19, p-0.000) respectively. Similar results were found in hypertensives in Group C (−3.81{−8.12 to −1.21, p-0.201} and-8.61 {−10.8 to −7.06, p-0.001}). In diabetic patients of Group A and B, this method was found to underestimate the SBP by mean difference of −5.31(p-0.611) and DBP by mean difference of −7.46 (p-0.004) with similar results in Group C (SBP −2.51{p-1.0} and DBP −8.568 {p-0.001}). Among the hypertensive patients, this under estimation by oscillometric method was significantly affected by blood pressure level. In Group A/B and C this underestimation increased significantly with severity of hypertension SBP ≥160 mm Hg (p-0.023) and DBP ≥100 (P-0.035) mmHg (according to standard mercury sphygmomanometer). When oscillometric method when compared to the random zero sphygmomanometer method hypertensive individuals of Group A and B, it overestimated the systolic blood pressure by mean difference of 1.07(−4.53 to 6.68, p-1.000) and underestimated diastolic blood pressure by mean difference of −0.97(95% CI −4.11 to 2.17, p-1.000). However in Group C it underestimated the SBP(−3.79 (−10.43 to 2.85,p – 0.51) and the DBP(−11.16 to −5.82,p – 0.0001. The difference in readings for SBP for patients in Group A and B with diabetes and hypertension when compared to healthy individuals revealed a greater difference in diabetics as compared to hypertensives{1.048(−0.930 to 3.028, p-0.608)},the difference was less though nonsignificant when compared to healthy individuals 1.153(−3.526 to 1.218, p-0.726). For diastolic blood pressure the difference in diabetic patient was more as compared to hypertensives and healthy individuals by mean difference of 0.764(−1.344 to 2.872, p-1.000) and 0.624(−3.151 to 1.902, p-1.000) respectively. In Group C for SBP and DBP, this difference was less in hypertensive and diabetic patients as compared to patients with hypertension alone-1.082 (p-0.293), −1.836 (p-0.035). Again in Group A/B and C individuals this underestimation increased significantly with severity of hypertension SBP ≥160 mm Hg (p-0.919) and DBP ≥100 (P-0.086) mmHg (according to standard mercury sphygmomanometer). Conclusions Oscillometric blood pressure measuring device significantly underestimates systolic and diastolic blood pressure as compared to standard mercury sphygmomanometer but it overestimates the systolic blood pressure and underestimates the diastolic blood pressure as compared to the Hawskley random zero sphygmomanometer. We cannot rely on oscillometric device especially for diagnosis of hypertension as this can lead to under diagnosis of hypertension. Since mercury sphygmomanometer are being replaced by oscillometric devices in some countries, so the definition of hypertension may need revision.</t>
  </si>
  <si>
    <t>K Kario, D Shimbo, N Tomitani, ...</t>
  </si>
  <si>
    <t>The first study comparing a wearable watch‐type blood pressure monitor with a conventional ambulatory blood pressure monitor on in‐office and out‐of‐office settings</t>
  </si>
  <si>
    <t>https://onlinelibrary.wiley.com/doi/abs/10.1111/jch.13799</t>
  </si>
  <si>
    <t>https://scholar.google.com/scholar?cites=4845345570570226775&amp;as_sdt=2005&amp;sciodt=2007&amp;hl=en</t>
  </si>
  <si>
    <t>10.1111/jch.13799</t>
  </si>
  <si>
    <t>… in the development of cuffless BP monitoring devices, and a few … However, these devices indirectly estimate BP but do not … trend in systolic BP measured by the wearable BP monitoring (…</t>
  </si>
  <si>
    <t>https://onlinelibrary.wiley.com/doi/pdfdirect/10.1111/jch.13799</t>
  </si>
  <si>
    <t>https://scholar.google.com/scholar?q=related:V8zZ6x8gPkMJ:scholar.google.com/&amp;scioq=wearable+blood+pressure+monitoring+estimation+systolic+diastolic+cuffless&amp;hl=en&amp;as_sdt=2007</t>
  </si>
  <si>
    <t>E. Manios, K. Vemmos, G. Tsivgoulis, G. Barlas, K. Eleni, K. Spengos, N. Zakopoulos</t>
  </si>
  <si>
    <t>Comparison of noninvasive oscillometric and intra-arterial blood pressure measurements in hyperacute stroke</t>
  </si>
  <si>
    <t>http://dx.doi.org/10.1097/MBP.0b013e3280b083e2</t>
  </si>
  <si>
    <t>10.1097/MBP.0b013e3280b083e2</t>
  </si>
  <si>
    <t>ObjectivesThis study aims to compare automatic oscillometric blood pressure recordings with simultaneous direct intra-arterial blood pressure measurements in hyperacute stroke patients to test the accuracy of oscillometric readings. MethodsA total of 51 first-ever stroke patients underwent simultaneous noninvasive automatic oscillometric and intra-arterial blood pressure monitoring within 3 h of ictus. Casual blood pressure was measured in both arms using a standard mercury sphygmomanometer on hospital admission. Patients who received antihypertensive medication during the blood pressure monitoring were excluded. ResultsThe estimation of systolic blood pressure (SBP) using oscillometric recordings underestimated direct radial artery SBP by 9.7 mmHg (95% confidence interval: 6.5−13.0, P&lt;0.001). In contrast, an upward bias of 5.6 mmHg (95% confidence interval: 3.5−7.7, P&lt;0.001) was documented when noninvasive diastolic blood pressure (DBP) recordings were compared with intra-arterial DBP recordings. For SBP and DBP, the Pearson correlation coefficients between noninvasive and intra-arterial recordings were 0.854 and 0.832, respectively. When the study population was stratified according to SBP bands (group A: SBP≤160 mmHg; group B: SBP&gt;160 mmHg and SBP≤180 mmHg, group C: SBP&gt;180 mmHg), higher mean ΔSBP (intra-arterial SBP−oscillometric SBP) levels were documented in group C (+19.8 mmHg, 95% confidence intervals: 12.2–27.4) when compared with groups B (+8.5 mmHg, 95% confidence intervals: 2.7−14.5; P=0.025) and A (+5.9 mmHg, 95% confidence intervals: 1.8−9.9; P=0.002). ConclusionNoninvasive automatic oscillometric BP measurements underestimate direct SBP recordings and overestimate direct DBP readings in acute stroke. The magnitude of the discrepancy between intra-arterial and oscillometric SBP recordings is even more prominent in patients with critically elevated SBP levels.</t>
  </si>
  <si>
    <t>Caroline Dourmap, Xavier Girerd, André Marquand, Jacques Fourcade, Carine Hottelard, François Begasse, Daniela Babici, Yves Dimitrov, Olivier Hanon</t>
  </si>
  <si>
    <t>Systolic blood pressure is depending on the arm position when home blood pressure is measured with a wrist or an arm validated monitor</t>
  </si>
  <si>
    <t>http://dx.doi.org/10.1097/mbp.0b013e328337b4a2</t>
  </si>
  <si>
    <t>10.1097/mbp.0b013e328337b4a2</t>
  </si>
  <si>
    <t>http://journals.lww.com/00126097-201008000-00002</t>
  </si>
  <si>
    <t>Hanne O. Austad, Jon Vedum, Morten H. Røed, Steffen Dalgard, Tomas Brødreskift, Anders E. Liverud, Frode Strisland, Trine M. Seeberg</t>
  </si>
  <si>
    <t>An Unobtrusive Wearable Device for Ambulatory Monitoring of Pulse Transit Time to Estimate Central Blood Pressure</t>
  </si>
  <si>
    <t>Proceedings of the 9th International Joint Conference on Biomedical Engineering Systems and Technologies</t>
  </si>
  <si>
    <t>http://dx.doi.org/10.5220/0005701401790186</t>
  </si>
  <si>
    <t>10.5220/0005701401790186</t>
  </si>
  <si>
    <t>S. Wang, Yongming Zhang, Y. Zou, Jie Song, Wenping Wang, Xiao-ying Sa</t>
  </si>
  <si>
    <t>Study on the relationship between neutrophil to lymphocyte ratio and estimation of glomerular filtration rate in patients with type 2 diabetes mellitus</t>
  </si>
  <si>
    <t>http://dx.doi.org/10.3760/CMA.J.ISSN.1673-4904.2020.01.007</t>
  </si>
  <si>
    <t>10.3760/CMA.J.ISSN.1673-4904.2020.01.007</t>
  </si>
  <si>
    <t>Objective  To investigate the relationship between neutrophil to lymphocyte ratio (NLR) and estimated glomerular filtration rate (eGFR) in patients with type 2 diabetes mellitus.      Methods  The clinical data of 117 patients with type 2 diabetes mellitus from January 2016 to June 2017 in Anhui No.2 Provincial People′s Hospital were analyzed retrospectively. According to the eGFR level, the patients were divided into 3 groups: eGFR ≥ 90 ml/(min·1.73 m2) in 68 cases (DM0 group), eGFR 60 to 89 ml/(min·1.73 m2) in 33 cases (DM1 group), and eGFR&lt;60 ml/(min·1.73 m2) in 16 cases (DM2 group). In addition, 30 healthy people in the same period were selected as control group (NC group), eGFR ≥ 90 ml/(min·1.73 m2). The systolic blood pressure, diastolic blood pressure, blood routine, glycosylated hemoglobin (HbA1c), total cholesterol (TC), high-density lipoprotein cholesterol (HDL-C), urea nitrogen, creatinine and uric acid were recorded; and the NLR was calculated. The influencing factors of eGFR in patients with type 2 diabetic mellitus were analyzed, and the relationship between NLR and eGFR was evaluated.      Results  Compared with that in NC group and DM0 group, the eGFR in DM1 group and DM2 group was significantly lower: (75.12 ± 8.14) and (46.31 ± 13.25) ml/(min·1.73 m2) vs. (114.17 ± 12.21) and (113.21 ± 12.04) ml/(min·1.73 m2), the NLR was significantly higher: 2.50 ± 1.16 and 2.75 ± 1.39 vs. 1.53 ± 0.22 and 1.83 ± 0.65, and there were statistical differences (P 0.05). Correlation analysis result showed that NLR, age, course of disease, systolic blood pressure, TC, HDL-C, urea nitrogen, creatinine and uric acid were negatively correlated with eGFR (r=-0.415, -0.555, -0.491, -0.432, -0.259, -0.237, -0.584, -0.840 and -0.261; P 0.05). Multiple linear regression analysis result showed that NLR, age, TC, creatinine and systolic blood pressure were independent risk factors of eGFR in patients with type 2 diabetes mellitus (P&lt;0.01 or &lt; 0.05).      Conclusions  There is a close relationship between the increase of NLR and the decrease of eGFR in patients with type 2 diabetes mellitus. Monitoring NLR is helpful to understand the changes of eGFR in patients with type 2 diabetes mellitus.      Key words:  Diabetes mellitus, type 2; Glomerular filtration rate; Retrospective studies; Neutrophil to lymphocyte ratio</t>
  </si>
  <si>
    <t>Y Dong, J Kang, Y Yu, K Zhang, Z Li, ...</t>
  </si>
  <si>
    <t>A novel model for continuous cuff-less blood pressure estimation</t>
  </si>
  <si>
    <t>2018 11th International …</t>
  </si>
  <si>
    <t>https://ieeexplore.ieee.org/abstract/document/8471889/</t>
  </si>
  <si>
    <t>https://scholar.google.com/scholar?cites=16538139124843109730&amp;as_sdt=2005&amp;sciodt=2007&amp;hl=en</t>
  </si>
  <si>
    <t>… irrelevant; abstract—Continuous cuff-less blood pressure (BP) monitoring … the estimation of systolic blood pressure (SBP) and diastolic … on Wearable and Implantable Body Sensor Networks, 2009, …</t>
  </si>
  <si>
    <t>https://ieeexplore.ieee.org/iel7/8443162/8471747/08471889.pdf</t>
  </si>
  <si>
    <t>https://scholar.google.com/scholar?q=related:Yl1DRulFg-UJ:scholar.google.com/&amp;scioq=wearable+blood+pressure+monitoring+estimation+systolic+diastolic+cuffless&amp;hl=en&amp;as_sdt=2007</t>
  </si>
  <si>
    <t>M. Alazzam, Fawaz Alassery, A. Almulihi</t>
  </si>
  <si>
    <t>A Novel Smart Healthcare Monitoring System Using Machine Learning and the Internet of Things</t>
  </si>
  <si>
    <t>http://dx.doi.org/10.1155/2021/5078799</t>
  </si>
  <si>
    <t>10.1155/2021/5078799</t>
  </si>
  <si>
    <t>The Internet of Things (IoT) has enabled the invention of smart health monitoring systems. These health monitoring systems can track a person’s mental and physical wellness. Stress, anxiety, and hypertension are key causes of many physical and mental disorders. Age-related problems such as stress, anxiety, and hypertension necessitate specific attention in this setting. Stress, anxiety, and blood pressure monitoring can prevent long-term damage by detecting problems early. This will increase the quality of life and reduce caregiver stress and healthcare costs. Determine fresh technology solutions for real-time stress, anxiety, and blood pressure monitoring using discreet wearable sensors and machine learning approaches. This study created an automated artefact detection method for BP and PPG signals. It was proposed to automatically remove outlier points generated by movement artefacts from the blood pressure signal. Next, eleven features taken from the oscillometric waveform envelope were utilised to analyse the relationship between diastolic blood pressure (SBP) and systolic blood pressure (DBP). This paper validates a proposed computational method for estimating blood pressure. The proposed architecture leverages sophisticated regression to predict systolic and diastolic blood pressure values from PPG signal characteristics.</t>
  </si>
  <si>
    <t>Athanase Benetos, Frédérique Thomas, Kathryn Bean, Sylvie Gautier, Harold Smulyan, Louis Guize</t>
  </si>
  <si>
    <t>Prognostic Value of Systolic and Diastolic Blood Pressure in Treated Hypertensive Men: Clarification</t>
  </si>
  <si>
    <t>http://dx.doi.org/10.1001/archinte.163.1.121</t>
  </si>
  <si>
    <t>10.1001/archinte.163.1.121</t>
  </si>
  <si>
    <t>http://jamanetwork.com/journals/jamainternalmedicine/fullarticle/214895</t>
  </si>
  <si>
    <t>AE Schutte, A Kollias, GS Stergiou</t>
  </si>
  <si>
    <t>Blood pressure and its variability: classic and novel measurement techniques</t>
  </si>
  <si>
    <t>Nature Reviews Cardiology</t>
  </si>
  <si>
    <t>https://www.nature.com/articles/s41569-022-00690-0</t>
  </si>
  <si>
    <t>… BP evaluation using 24 h ambulatory or home BP monitoring … Novel cuffless wearable technologies might provide a detailed … systolic BP levels and overestimated intra-arterial diastolic …</t>
  </si>
  <si>
    <t>Arijit Ghosh, T Pramanik</t>
  </si>
  <si>
    <t>EFFECT OF SUBMAXIMAL EXERCISE ON SYSTOLIC AND DIASTOLIC BLOOD PRESSURE IN YOUNG SEDENTARY NORMOTENSIVE NEPALESE MEDICAL STUDENTS</t>
  </si>
  <si>
    <t>Journal of Nepal Medical Association</t>
  </si>
  <si>
    <t>Journal of Nepal Medical Association (JNMA)</t>
  </si>
  <si>
    <t>http://dx.doi.org/10.31729/jnma.658</t>
  </si>
  <si>
    <t>10.31729/jnma.658</t>
  </si>
  <si>
    <t>1815-672X</t>
  </si>
  <si>
    <t>Higher exercise blood pressure represents low cardiorespiratory status of an individual and vice versa. Thechanges in systolic and diastolic blood pressure in response to rhythmic isotonic muscular exercise in sedentaryyoung normotensive Nepalese students were assessed. Normal blood pressure in standing posture in maleand female subjects are about 115 / 75 mm of Hg. and 106 / 71 mm of Hg. respectively. Just after the exercisesystolic blood pressure increases moderately in both the sexes, whereas diastolic blood pressure remainsunchanged in most of the females. Diastolic blood pressure is found to be decreased slightly in the males,just after exercise. The present study indicates the cardiorespiratory status of the Napalese medical studentsis within normal range.</t>
  </si>
  <si>
    <t>https://www.jnma.com.np/jnma/index.php/jnma/article/download/658/1371</t>
  </si>
  <si>
    <t>Stefano Omboni, G. Parati, P. Castiglioni, M. Di Rienzo, B. Imholz, G. Langewouters, K. Wesseling, G. Mancia</t>
  </si>
  <si>
    <t>Estimation of blood pressure variability from 24-hour ambulatory finger blood pressure.</t>
  </si>
  <si>
    <t>http://dx.doi.org/10.1161/01.HYP.32.1.52</t>
  </si>
  <si>
    <t>10.1161/01.HYP.32.1.52</t>
  </si>
  <si>
    <t>Portapres is a noninvasive, beat-to-beat finger blood pressure (BP) monitor that has been shown to accurately estimate 24-hour intra-arterial BP at normal and high BPs. However, no information is available on the ability of this device to accurately track ambulatory BP variability. In 20 ambulatory normotensive and hypertensive subjects, we measured 24-hour BP by Portapres and through a brachial artery catheter. BP and pulse interval variabilities were quantified by (1) the SDs of the mean values (overall variability) and (2) spectral power, computed either by fast Fourier transform and autoregressive modeling of segments of 120-second duration for spectral components from 0.025 to 0.50 Hz or in a very low frequency range (between 0.00003 and 0.01 Hz) by broadband spectral analysis. The 24-hour SD of systolic BP obtained from Portapres (24+/-2 mm Hg) was greater than that obtained intra-arterially (17+/-1 mm Hg, P&lt;0.01), but the overestimation was less evident for diastolic (3+/-1 mm Hg, P&lt;0.01) and mean (3+/-1 mm Hg, P&lt;0.01) BP. The BP spectral power &lt;0.15 Hz was also overestimated by Portapres more for systolic than for diastolic and mean BPs; similar findings were obtained by the fast Fourier transform, the autoregressive approach, and focusing on the broadband spectral analysis. BP spectral power &gt;0.15 Hz obtained by the Portapres was similar during the day but lower during the night when compared with those obtained by intra-arterial recordings (P&lt;0.01). No differences were observed between Portapres and intra-arterial recordings for any estimation of pulse interval variabilities. The overestimation of BP variability by Portapres remained constant over virtually the entire 24-hour recording period. Thus, although clinical studies are still needed to demonstrate the clinical relevance of finger BP variability, our study shows that Portapres can be used with little error to estimate 24-hour BP variabilities if diastolic and mean BPs are used. For systolic BP, the greater error can be minimized by using correction factors.</t>
  </si>
  <si>
    <t>David M. Reboussin, Paul K. Whelton</t>
  </si>
  <si>
    <t>Joint modeling of systolic blood pressure and the primary outcome in Systolic Blood Pressure Intervention Trial</t>
  </si>
  <si>
    <t>http://dx.doi.org/10.1097/hjh.0000000000002179</t>
  </si>
  <si>
    <t>10.1097/hjh.0000000000002179</t>
  </si>
  <si>
    <t>https://journals.lww.com/00004872-201908000-00025</t>
  </si>
  <si>
    <t>WH Lin, X Li, Y Li, G Li, F Chen</t>
  </si>
  <si>
    <t>Investigating the physiological mechanisms of the photoplethysmogram features for blood pressure estimation</t>
  </si>
  <si>
    <t>https://iopscience.iop.org/article/10.1088/1361-6579/ab7d78/meta</t>
  </si>
  <si>
    <t>https://scholar.google.com/scholar?cites=8196296389546412198&amp;as_sdt=2005&amp;sciodt=2007&amp;hl=en</t>
  </si>
  <si>
    <t>10.1088/1361-6579/ab7d78</t>
  </si>
  <si>
    <t>… used to estimate blood pressure (BP) cufflessly and continuously. … deviation) of the systolic BP (SBP) and diastolic BP (DBP) … to estimate blood pressure based on noninvasive wearable …</t>
  </si>
  <si>
    <t>https://iopscience.iop.org/article/10.1088/1361-6579/ab7d78/pdf</t>
  </si>
  <si>
    <t>https://scholar.google.com/scholar?q=related:pgi79CMYv3EJ:scholar.google.com/&amp;scioq=wearable+blood+pressure+monitoring+estimation+systolic+diastolic+cuffless&amp;hl=en&amp;as_sdt=2007</t>
  </si>
  <si>
    <t>irrelevant; how ppg features change based on stimuli</t>
  </si>
  <si>
    <t>Y. Wan, Feng Pan, Ya Liu, Ying Liang, Zhe Yang, Huadong Zhao, Yongyong Xu</t>
  </si>
  <si>
    <t>Validation of the Andon KD-391 semiautomated blood pressure monitor in adults according to the International Protocol</t>
  </si>
  <si>
    <t>http://dx.doi.org/10.1097/MBP.0b013e32832db4c2</t>
  </si>
  <si>
    <t>10.1097/MBP.0b013e32832db4c2</t>
  </si>
  <si>
    <t>ObjectiveAccurate blood pressure measurement is important for both the patients and the health service in appropriate treatment and estimation of clinical risk. Few automated devices have been shown to be accurate when compared with mercury sphygmomanometer. This study presents the validation results of the Andon KD-391 semiautomated blood pressure monitor according to the International Protocol of the European Society of Hypertension (ESH) in an adult population. MethodsSequential measurements of systolic and diastolic blood pressures were obtained in 33 participants who fulfilled the requirements of the International Protocol using the mercury sphygmomanometer (two observers) and the test device (one supervisor). According to the ESH validation protocol, 99 couples of test device and reference blood pressure measurements were obtained during the two phases of the study (three pairs for each of the 33 participants). ResultsIn phase 1, the Andon KD-391 device produced 29, 38 and 44 measurements for systolic blood pressure and 28, 39 and 43 for diastolic blood pressure falling within the zones 5, 10 and 15 mmHg, respectively. The test device also passed phase 2 of the validation study with a mean (±SD) device–observer difference of −0.17±7.07 mmHg for systolic and −1.01±5.95 mmHg for diastolic blood pressure. ConclusionAccording to the results of the validation study on the basis of the ESH International Protocol, the Andon KD-391 can be recommended for clinical use in an adult population.</t>
  </si>
  <si>
    <t>G. Sannino, I. D. Falco, G. Pietro</t>
  </si>
  <si>
    <t>About the discovery of an explicit model to monitor blood pressure in a non-invasive way</t>
  </si>
  <si>
    <t>http://dx.doi.org/10.5334/IJIC.2284</t>
  </si>
  <si>
    <t>10.5334/IJIC.2284</t>
  </si>
  <si>
    <t>Purpose: The objective of the study was to identify an explicit model to indirectly monitor blood pressure by using the electrocardiography and heart rate variability parameters, and the plethysmography. Those latter signals can be monitored through wearable non-invasive sensors, namely an electrocardiography sensor and a finger pulse oximeter sensor. The developed model was included in a real-time mobile monitoring system to realize a wearable continuous non-invasive arterial pressure monitor. Context: Continuous non-invasive arterial pressure methods can be used to continuously measure arterial blood pressure in real time and without any need for patient's body cannulation. Currently there is a high request for accurate and easy-to-use continuous non-invasive arterial pressure systems. Consequently, an increasing focus on these devices exists. Several non-invasive approaches to blood pressure have been attempted, some of which are described in [1]. Methods: The explicit model was developed under the form of a function by combining heart rate variability parameters and plethysmography measurements. We decided to avail ourselves of a Genetic Programming technique for this regression problem because it can automatically find an explicit model for the relationship between the independent variables and a dependent one, in this case one between the systolic and the diastolic blood pressure values. Therefore, once hypothesized the existence of a nonlinear relationship between heart activity, and thus electrocardiography and heart rate variability parameters, plethysmography and blood pressure values, and chosen a fitness function, we found, from among the huge number of possible models, the one that best describes the fundamental features of this relationship.</t>
  </si>
  <si>
    <t>R Mukkamala, JO Hahn</t>
  </si>
  <si>
    <t>Initialization of pulse transit time-based blood pressure monitors</t>
  </si>
  <si>
    <t>https://link.springer.com/chapter/10.1007/978-3-030-24701-0_10</t>
  </si>
  <si>
    <t>https://scholar.google.com/scholar?cites=10111928629269877650&amp;as_sdt=2005&amp;sciodt=2007&amp;hl=en</t>
  </si>
  <si>
    <t>10.1007/978-3-030-24701-0_10</t>
  </si>
  <si>
    <t>… the accuracy in measuring both systolic and diastolic BP. … Cuffless estimation of systolic blood pressure for short effort bicycle … arterial blood pressure for an autonomous, wearable blood …</t>
  </si>
  <si>
    <t>https://scholar.google.com/scholar?q=related:ktO7VYPJVIwJ:scholar.google.com/&amp;scioq=wearable+blood+pressure+monitoring+estimation+systolic+diastolic+cuffless&amp;hl=en&amp;as_sdt=2007</t>
  </si>
  <si>
    <t>PPG; HR</t>
  </si>
  <si>
    <t>personalization; interval of 30 min (wake up hours)</t>
  </si>
  <si>
    <t>unclear, but distribution is 109.8±16.1 and 72.4±15.0</t>
  </si>
  <si>
    <t>0±9.3; 0±8</t>
  </si>
  <si>
    <t>Gašper Slapničar, Nejc Mlakar, M. Luštrek</t>
  </si>
  <si>
    <t>http://dx.doi.org/10.3390/s19153420</t>
  </si>
  <si>
    <t>10.3390/s19153420</t>
  </si>
  <si>
    <t>Blood pressure (BP) is a direct indicator of hypertension, a dangerous and potentially deadly condition. Regular monitoring of BP is thus important, but many people have aversion towards cuff-based devices, and their limitation is that they can only be used at rest. Using just a photoplethysmogram (PPG) to estimate BP is a potential solution investigated in our study. We analyzed the MIMIC III database for high-quality PPG and arterial BP waveforms, resulting in over 700 h of signals after preprocessing, belonging to 510 subjects. We then used the PPG alongside its first and second derivative as inputs into a novel spectro-temporal deep neural network with residual connections. We have shown in a leave-one-subject-out experiment that the network is able to model the dependency between PPG and BP, achieving mean absolute errors of 9.43 for systolic and 6.88 for diastolic BP. Additionally we have shown that personalization of models is important and substantially improves the results, while deriving a good general predictive model is difficult. We have made crucial parts of our study, especially the list of used subjects and our neural network code, publicly available, in an effort to provide a solid baseline and simplify potential comparison between future studies on an explicit MIMIC III subset.</t>
  </si>
  <si>
    <t>128±34.8; 63±18.4</t>
  </si>
  <si>
    <t>estimated SBP and DBP dist</t>
  </si>
  <si>
    <t>Michel E. Safar, Laure Cloarec-Blanchard, G??rard M. London</t>
  </si>
  <si>
    <t>Arterial alterations in hypertension with a disproportionate increase in systolic over diastolic blood pressure</t>
  </si>
  <si>
    <t>http://dx.doi.org/10.1097/00004872-199609002-00019</t>
  </si>
  <si>
    <t>10.1097/00004872-199609002-00019</t>
  </si>
  <si>
    <t>http://journals.lww.com/00004872-199609002-00019</t>
  </si>
  <si>
    <t>W Wang, P Mohseni, KL Kilgore, ...</t>
  </si>
  <si>
    <t>Cuff-less Blood Pressure Estimation from Photoplethysmography via Visibility Graph and Transfer Learning</t>
  </si>
  <si>
    <t>https://ieeexplore.ieee.org/abstract/document/9616465/</t>
  </si>
  <si>
    <t>https://scholar.google.com/scholar?cites=1684551540584803297&amp;as_sdt=2005&amp;sciodt=2007&amp;hl=en</t>
  </si>
  <si>
    <t>… pressure waveform for obtaining the systolic blood pressure (SBP) and diastolic blood pres… proposed computational method into a wearable system. Furthermore, the closeness of BP-…</t>
  </si>
  <si>
    <t>https://ieeexplore.ieee.org/iel7/6221020/6363502/09616465.pdf</t>
  </si>
  <si>
    <t>https://scholar.google.com/scholar?q=related:4etkdrO6YBcJ:scholar.google.com/&amp;scioq=wearable+blood+pressure+monitoring+estimation+systolic+diastolic+cuffless&amp;hl=en&amp;as_sdt=2007</t>
  </si>
  <si>
    <t>彭荣超, 严文荣, 周小林</t>
  </si>
  <si>
    <t>Noninvasive continuous blood pressure measuring apparatus based on heart sound signals</t>
  </si>
  <si>
    <t>The present invention discloses a non-invasive continuous blood pressure measurement based on the heart sound signal apparatus, the apparatus comprising: a heart sound signal obtaining module, configured to obtain the subject's heart sound signals; heart sound feature point extraction means for extracting the heart sound signals feature point; heart sound feature vector extraction means for extracting a feature vector based on the heart sounds characteristic points; blood pressure estimation module, for the transfer of the blood pressure measured by the regression model corresponding to the regression model from the library in blood pressure, and the said sound characteristic of said input vector regression model estimated blood pressure blood pressure. The present invention is only the way the physiological signal acquisition cost savings, simplifies operation and greater convenience and comfort to the user, but also simple and convenient, suitable for both a portable, wearable medical device, and adapted to measure outside the hospital and long-term continuous blood pressure measurement, and systolic, diastolic and mean pressure are measured with the same accuracy.</t>
  </si>
  <si>
    <t>inaccessible; cannot find paper</t>
  </si>
  <si>
    <t>M HOUSTON, B OLAFSSON, P RAGGI</t>
  </si>
  <si>
    <t>Efficacy of a phytonutrient nutritional concentrate powder on systolic and diastolic blood pressure and arterial compliance</t>
  </si>
  <si>
    <t>http://dx.doi.org/10.1016/j.amjhyper.2005.03.131</t>
  </si>
  <si>
    <t>10.1016/j.amjhyper.2005.03.131</t>
  </si>
  <si>
    <t>http://academic.oup.com/ajh/article-pdf/18/S4/48A/327478/18_S4_48Aa.pdf</t>
  </si>
  <si>
    <t>P. Hathway, M. Butlin, M. Turner, A. Avolio</t>
  </si>
  <si>
    <t>PP.06.14: COMPARATIVE STUDY OF TWO AMBULATORY BLOOD PRESSURE MONITORS THAT USE DIFFERING METHODS OF CALIBRATION TO DETERMINE CENTRAL AORTIC BLOOD PRESSURE FROM THE BRACHIAL WAVEFORM</t>
  </si>
  <si>
    <t>http://dx.doi.org/10.1097/01.hjh.0000467888.64179.17</t>
  </si>
  <si>
    <t>10.1097/01.hjh.0000467888.64179.17</t>
  </si>
  <si>
    <t>Objective: Central aortic blood pressure (aBP), a potentially superior indicator of cardiovascular risk, can be measured non-invasively using ambulatory blood pressure monitors (ABPM). Current devices utilize differing methods of calibration to determine aBP from the brachial pulse waveform. Calibration methods affect accuracy of measurements and the ability for interchangeable measurements between devices. This study study aims to compare simultaneous measurements from two ABPM devices to determine differences in peripheral pressure and derived aBP. Design and method: Eleven participants (3 male, aged 33 ± 15 years) simultaneously wore the Mobil-O-Graph (M-o-G; I.E.M,Germany) and BPLab (Petr Telegin, Russia) ABPM with arm assignment randomized. The devices utilize differing calibration methods for the brachial pulse wave (MoG: mean/diastolic; BPLab: systolic/diastolic). Brachial and aBP readings were taken simultaneously (3 minute range) every 15 minutes over a period of 7 hours during the day. Parameter means produced by each device for the 7-hour period were analysed for significant differences using paired t-tests, linear regression and Blant-Altman plots. Results: Despite small differences between overall means, the Mobil-O-Graph produced significantly higher estimations of diastolic blood pressure (DBP), mean arterial pressure (MAP) and aortic diastolic blood pressure (aDBP), while the BPLab produced a significantly higher estimation of peripheral pulse pressure (pPP) (Table). There was a very large difference in aortic augmentation index (aAIx, %), with the Mobil-O-Graph consistently producing a higher value. Linear regression indicated strong correlation coefficient for all parameters except pressure pulse amplification (pAmp). Figure. No caption available. Conclusions: The two devices with differing calibration methods produced essentially comparable results for calibrated parameters of blood pressure. However, large differences were observed in aAIx, an uncalibrated, waveform-dependent parameter. Further studies on larger sample sizes and additionally taking into account potential inter-arm differences are advised.</t>
  </si>
  <si>
    <t>Salman Khazaei, Manoochehr Karami, Yousef Veisani</t>
  </si>
  <si>
    <t>Comment on “Resistance training alone reduces systolic and diastolic blood pressure in prehypertensive and hypertensive individuals: meta-analysis”</t>
  </si>
  <si>
    <t>http://dx.doi.org/10.1038/s41440-018-0044-2</t>
  </si>
  <si>
    <t>10.1038/s41440-018-0044-2</t>
  </si>
  <si>
    <t>http://www.nature.com/articles/s41440-018-0044-2.pdf</t>
  </si>
  <si>
    <t>K. Pearce, G. Evans, J. Summerson, J. Rao</t>
  </si>
  <si>
    <t>Comparisons of ambulatory blood pressure monitoring and repeated office measurements in primary care.</t>
  </si>
  <si>
    <t>BACKGROUND The accuracy of office blood pressure (BP) readings is questionable because of blood pressure variability and measurement errors. The primary aim of this study was to determine the number of office visits required to optimize the estimation of usual blood pressure in older adults in primary care.   METHODS Ambulatory blood pressure monitoring was used to define usual blood pressure in an observational study of 75 randomly selected family practice patients. Each subject made six visits for office BP measurements and had 24-hour ambulatory BP monitoring done twice. Mean office BP, based on one through six visits, was compared with mean ambulatory BP.   RESULTS The sample consisted of 29 men and 46 women; 18 were black and 57 were white. Twenty-one subjects were taking antihypertensive medication. The mean age +/- 1/standard deviation (SD) was 60 (+/- 8) years. The correlation between mean office BP and mean ambulatory BP rose with the number of visits averaged, with most of the gain obtained within 3 visits. The maximal correlation for 24-hour ambulatory BP was r = .85/.75 (systolic/diastolic) (P &lt; .01). However, even when using average office BP over six visits to estimate mean ambulatory BP, a discrepancy of &gt; or = 10 mm Hg between estimated and observed ambulatory BP levels persisted in 18% to 20% of subjects.   CONCLUSIONS Readings from at least three office visits should be averaged to estimate usual blood pressure. It should be noted, however, that important discrepancies between estimated and observed mean ambulatory BP persist even after readings taken over six visits. Ambulatory BP monitoring probably provides unique information about usual blood pressure that cannot be captured by repeated office BP readings.</t>
  </si>
  <si>
    <t>T Tamura</t>
  </si>
  <si>
    <t>Draft proposal of an Optical Cuffless Blood Pressure Device</t>
  </si>
  <si>
    <t>Health and Technology</t>
  </si>
  <si>
    <t>https://link.springer.com/article/10.1007/s12553-020-00435-4</t>
  </si>
  <si>
    <t>10.1007/s12553-020-00435-4</t>
  </si>
  <si>
    <t>… systolic blood pressure (SBP) and diastolic blood pressure (DBP), … that pertains to wearable cuffless BP monitors is Institute of … is difficult because the evaluation must be performed in a …</t>
  </si>
  <si>
    <t>https://scholar.google.com/scholar?q=related:aPXLrVT-1pwJ:scholar.google.com/&amp;scioq=wearable+blood+pressure+monitoring+estimation+systolic+diastolic+cuffless&amp;hl=en&amp;as_sdt=2007</t>
  </si>
  <si>
    <t>LT D'Angelo, M Lohmann, ...</t>
  </si>
  <si>
    <t>A new device for motion-aware ambulatory blood pressure measurement</t>
  </si>
  <si>
    <t>2011 5th International …</t>
  </si>
  <si>
    <t>https://ieeexplore.ieee.org/abstract/document/6038764/</t>
  </si>
  <si>
    <t>https://scholar.google.com/scholar?cites=14279288989013957701&amp;as_sdt=2005&amp;sciodt=2007&amp;hl=en</t>
  </si>
  <si>
    <t>… electronics box containing sensor evaluation and data storage … value (systolic or diastolic) taken in the ith measurement with … The developments in continuous cuff-less NIBP monitoring …</t>
  </si>
  <si>
    <t>https://ieeexplore.ieee.org/iel5/6030000/6038756/06038764.pdf</t>
  </si>
  <si>
    <t>https://scholar.google.com/scholar?q=related:RdxSO645KsYJ:scholar.google.com/&amp;scioq=wearable+blood+pressure+monitoring+estimation+systolic+diastolic+cuffless&amp;hl=en&amp;as_sdt=2007</t>
  </si>
  <si>
    <t>Blood Pressure Monitoring begins its fifth year</t>
  </si>
  <si>
    <t>http://dx.doi.org/10.1097/00126097-200002000-00001</t>
  </si>
  <si>
    <t>10.1097/00126097-200002000-00001</t>
  </si>
  <si>
    <t>https://journals.lww.com/00126097-200002000-00001</t>
  </si>
  <si>
    <t>C. Haberman, C. Kang, J. Morgan, Scott A. Brown</t>
  </si>
  <si>
    <t>Evaluation of oscillometric and Doppler ultrasonic methods of indirect blood pressure estimation in conscious dogs.</t>
  </si>
  <si>
    <t>https://www.ncbi.nlm.nih.gov/pmc/articles/PMC1477936/pdf/cjvr70pg211.pdf</t>
  </si>
  <si>
    <t>To assess the accuracy and precision of indirect measurements of systemic arterial blood pressure (BP), results obtained with an oscillometric device (BPo) and a Doppler ultrasonic device (BPud) were compared with those obtained by direct radiotelemetry (BPrt) in 12 conscious beagles. The correlation between indirectly obtained and directly measured values for BP parameters ranged widely for the different indirect methods and sites of cuff placement, with R2 between 0.001 and 0.901. Both indirect methods underestimated all BP parameters, the degree of underestimation increasing at higher values for the BP. The highest correlation occurred when estimates were the average of 5 values consecutively obtained with the oscillometric device and cuff placement at the coccygeal artery (R2 = 0.854 for mean BPo, 0.886 for systolic BPo, and 0.901 for diastolic BPo; P &lt; 0.0001 for all parameters) or with the ultrasonic Doppler device at the metatarsal arteries (R2 = 0.810 for systolic BPud; P &lt; 0.0001). Multiple consecutively obtained values are advised, as this approach improves the reliability of indirect BP measurements. The strong correlation between directly measured values and estimates derived as the average of 5 consecutive indirectly obtained values indicates that the latter approach provides a useful estimate of BP in conscious dogs and is likely to be useful in monitoring disease progress and treatment in dogs with abnormal BP.</t>
  </si>
  <si>
    <t>M. Butlin, P. Hathway, Z. Kouchaki, K. Peebles, A. Avolio</t>
  </si>
  <si>
    <t>A simplified method for quantifying the subject-specific relationship between blood pressure and carotid-femoral pulse wave velocity</t>
  </si>
  <si>
    <t>http://dx.doi.org/10.1109/EMBC.2015.7319688</t>
  </si>
  <si>
    <t>10.1109/EMBC.2015.7319688</t>
  </si>
  <si>
    <t>Devices that estimate blood pressure from arterial pulse wave velocity (PWV) potentially provide continuous, ambulatory blood pressure monitoring. Accurate blood pressure estimation requires reliable quantification of the relationship between blood pressure and PWV. Regression to population normal values or, when using limb artery PWV, changing hydrostatic blood pressure within the limb provides a calibration index. Population lookup tables require accurate anthropometric correlates, assuming no individual variation. Only devices that measure PWV in the limb can use limb position changes. This study proposes a method for developing a calibration curve independent of lookup tables and useful for large artery PWV measurement, such as carotid-femoral PWV (PWVcf). PWVcf was measured in 27 normal subjects (15 female, 36±19 years) in both the supine and standing position. The change in systemic pressure was measured and hydrostatic pressure change calculated from estimated vessel path length height, measured using body surface distances. Brachial diastolic blood pressure increased for all subjects from supine to standing (supine 70±8 mmHg, standing 83±8 mmHg, p&lt;;0.001) with an additional hydrostatic change across the carotid-femoral path length of 19±2 mmHg (p&lt;;0.001). PWVcf also increased in all subjects (supine 5.2±1.3 m/s, standing 7.3±2.2 m/s, p&lt;;0.001). The subject-specific calibration index (ΔDP/ΔPWVcf) varied amongst the cohort (20±8 mmHg/m/s), was correlated with age (-0.57, p=0.002) and seated aortic systolic pressure (-0.38, p=0.048) and was always greater than zero. Thus, this study describes a simple but novel method of measuring an individualized calibration index using blood pressure and PWV measurements in the supine and standing position.</t>
  </si>
  <si>
    <t>Junki Kwon, Youn hye Jo, Daun Jeong, Kilhwan Shon, Michael S. Kook</t>
  </si>
  <si>
    <t>Baseline Systolic versus Diastolic Blood Pressure Dip and Subsequent Visual Field Progression in Normal-Tension Glaucoma</t>
  </si>
  <si>
    <t>http://dx.doi.org/10.1016/j.ophtha.2019.03.001</t>
  </si>
  <si>
    <t>10.1016/j.ophtha.2019.03.001</t>
  </si>
  <si>
    <t>https://api.elsevier.com/content/article/PII:S0161642018331816</t>
  </si>
  <si>
    <t>MJ Banet, BG Morris, H Visser</t>
  </si>
  <si>
    <t>Vital signs monitor using an optical ear-based module</t>
  </si>
  <si>
    <t>US irrelevant; patent 7,658,716</t>
  </si>
  <si>
    <t>https://irrelevant; patents.google.com/irrelevant; patent/US7658716B2/en</t>
  </si>
  <si>
    <t>https://scholar.google.com/scholar?cites=17957517715428132914&amp;as_sdt=2005&amp;sciodt=2007&amp;hl=en</t>
  </si>
  <si>
    <t>… the patient's belt or arm like a portable radio. The optical ear module … One such algorithm for this calculation is described in US … a measurement from the cuffless blood pressure monitor; …</t>
  </si>
  <si>
    <t>https://irrelevant; patentimages.storage.googleapis.com/fd/7c/c9/837db17fa754f5/US7658716.pdf</t>
  </si>
  <si>
    <t>https://scholar.google.com/scholar?q=related:MsjgGzjrNfkJ:scholar.google.com/&amp;scioq=wearable+blood+pressure+monitoring+estimation+systolic+diastolic+cuffless&amp;hl=en&amp;as_sdt=2007</t>
  </si>
  <si>
    <t>A. Konstantopoulou, P. Konstantopoulou, I. Papargyriou, S. Liatis, G. Stergiou, D. Papadogiannis</t>
  </si>
  <si>
    <t>ECHOCARDIOGRAPHIC LEFT VENTRICULAR HYPERTROPHY IN HYPERTENSIVE PATIENTS IN RELATION TO CLINIC, HOME AND AMBULATORY BLOOD PRESSURE MEASUREMENTS: PP.25.16</t>
  </si>
  <si>
    <t>http://dx.doi.org/10.1097/01.hjh.0000379554.29606.0f</t>
  </si>
  <si>
    <t>10.1097/01.hjh.0000379554.29606.0f</t>
  </si>
  <si>
    <t>Objective: This study compared the left ventricular mass index (LVMI) of hypertensive patients in relation to blood pressure (BP) measurements in the clinic (CBP), at home (HBP) and by 24h ambulatory (ABP) monitoring. Design and Method: Three hundred hypertensive individuals, mean age (60 ± 11) years, 170 males, 213 under drug treatment, were included. CBP was measured in 3 visits at least 1 week apart, HBP for 4 consecutive workdays with duplicate morning and evening measurements and ABP for 24 hours. Left ventricular hypertrophy (LVH) was assessed by echocardiographic estimation of LVMI. Results: The correlation coefficients of LVMI with CBP were 0.14*/0.02, with HBP 0.38***/0.20*** and with ABP mean 0.26***/0.14*, daytime 0.23***/0.10, nighttime 0.27***/0.17**, early morning first BP 0.24***/0.06. Comparison of the relationship of HBP versus other BP measurements with LVMI was significant for CBP (both systolic and diastolic) and daytime ABP (only systolic). * P &lt; 0 .05; ** P &lt; 0.01; *** P &lt; 0.001. Conclusions: In hypertensive patients, HBP monitoring seems to be the optimal method of revealing the association between BP and echocardiographic assessment of left ventricular hypertrophy.</t>
  </si>
  <si>
    <t>Piotr Machowiec, Gabriela Ręka, Marcela Maksymowicz, Halina Piecewicz-Szczęsna, Agata Smoleń</t>
  </si>
  <si>
    <t>Effect of Spirulina Supplementation on Systolic and Diastolic Blood Pressure: Systematic Review and Meta-Analysis of Randomized Controlled Trials</t>
  </si>
  <si>
    <t>http://dx.doi.org/10.3390/nu13093054</t>
  </si>
  <si>
    <t>10.3390/nu13093054</t>
  </si>
  <si>
    <t>Spirulina is a microalga that presents various important pro-health properties, for instance lowering blood pressure in the research. The study aims to appraise the efficacy of Spirulina administration on systolic (SBP) and diastolic blood pressure (DBP). Randomized controlled trials (RCTs) were retrieved by a systematic search of PubMed, Web of Science, and the Cochrane Library databases from inception to June 2021 according to a standardized protocol. The effect size of each study was counted from mean and standard deviation before and after the intervention and shown as Un-standardized mean difference and 95% confidence interval. Sensitivity analyses were performed. Meta-analysis on 5 RCTs with 230 subjects was eligible. The amount of Spirulina ranged from 1 to 8 g per day, and intervention durations ranged from 2 to 12 weeks. Data analysis indicated that Spirulina supplementation led to a significant lowering of SBP (Mean Difference (MD): −4.59 mmHg, 95% Confidence Interval (CI): −8.20 to −0.99, I square statistic (I2) = 65%) and significant lowering of DBP (MD: −7.02 mmHg, CI: −8.86 to −5.18, I2 = 11%), particularly in a subgroup of hypertensive patients. Spirulina administration might have a supportive effect on the prevention and treatment of hypertension. More exact randomized controlled trials are needed to clarify the effect of Spirulina supplementation on blood pressure.</t>
  </si>
  <si>
    <t>https://www.mdpi.com/2072-6643/13/9/3054/pdf</t>
  </si>
  <si>
    <t>C.H. Yeh, Y.Y. Ou, M.C. Chen</t>
  </si>
  <si>
    <t>269Visit-to-visit variability of systolic and diastolic blood pressure has different prognostic significance on death and cardiovascular events for hypertensive patients</t>
  </si>
  <si>
    <t>European Heart Journal</t>
  </si>
  <si>
    <t>http://dx.doi.org/10.1093/eurheartj/ehx501.269</t>
  </si>
  <si>
    <t>10.1093/eurheartj/ehx501.269</t>
  </si>
  <si>
    <t>0195-668X</t>
  </si>
  <si>
    <t>http://academic.oup.com/eurheartj/article-pdf/38/suppl_1/ehx501.269/19618739/ehx501.269.pdf</t>
  </si>
  <si>
    <t>H. Baek, K. Kim, Jung Soo Kim, Boreom Lee, K. Park</t>
  </si>
  <si>
    <t>Enhancing the estimation of blood pressure using pulse arrival time and two confounding factors.</t>
  </si>
  <si>
    <t>http://dx.doi.org/10.1088/0967-3334/31/2/002</t>
  </si>
  <si>
    <t>A new method of blood pressure (BP) estimation using multiple regression with pulse arrival time (PAT) and two confounding factors was evaluated in clinical and unconstrained monitoring situations. For the first analysis with clinical data, electrocardiogram (ECG), photoplethysmogram (PPG) and invasive BP signals were obtained by a conventional patient monitoring device during surgery. In the second analysis, ECG, PPG and non-invasive BP were measured using systems developed to obtain data under conditions in which the subject was not constrained. To enhance the performance of BP estimation methods, heart rate (HR) and arterial stiffness were considered as confounding factors in regression analysis. The PAT and HR were easily extracted from ECG and PPG signals. For arterial stiffness, the duration from the maximum derivative point to the maximum of the dicrotic notch in the PPG signal, a parameter called TDB, was employed. In two experiments that normally cause BP variation, the correlation between measured BP and the estimated BP was investigated. Multiple-regression analysis with the two confounding factors improved correlation coefficients for diastolic blood pressure and systolic blood pressure to acceptable confidence levels, compared to existing methods that consider PAT only. In addition, reproducibility for the proposed method was determined using constructed test sets. Our results demonstrate that non-invasive, non-intrusive BP estimation can be obtained using methods that can be applied in both clinical and daily healthcare situations.</t>
  </si>
  <si>
    <t>Q Zhang, N Zhang, L Kang, G Hu, X Yan, ...</t>
  </si>
  <si>
    <t>Technology development for simultaneous wearable monitoring of cerebral hemodynamics and blood pressure</t>
  </si>
  <si>
    <t>IEEE journal of …</t>
  </si>
  <si>
    <t>https://ieeexplore.ieee.org/abstract/document/8491392/</t>
  </si>
  <si>
    <t>https://scholar.google.com/scholar?cites=15676309518285992385&amp;as_sdt=2005&amp;sciodt=2007&amp;hl=en</t>
  </si>
  <si>
    <t>… importantly cuffless tool for BP measurement [… cuffless BP monitoring. However, while PTT-based BP monitoring is able to provide an evaluation of systolic and diastolic blood pressure …</t>
  </si>
  <si>
    <t>https://ieeexplore.ieee.org/iel7/6221020/6363502/08491392.pdf</t>
  </si>
  <si>
    <t>https://scholar.google.com/scholar?q=related:wfGCQnNwjdkJ:scholar.google.com/&amp;scioq=wearable+blood+pressure+monitoring+estimation+systolic+diastolic+cuffless&amp;hl=en&amp;as_sdt=2007</t>
  </si>
  <si>
    <t>A. Otero, M. Dominguez-sardiña, M. Castiñeira, J. J. Crespo, A. Ferreras, A. Mojón, D. Ayala, J. R. Fernández, R. Hermida</t>
  </si>
  <si>
    <t>PP.4.91 ALTERATION OF THE CIRCADIAN BLOOD PRESSURE PATTERN IN SUBJECTS WITH CHRONIC KIDNEY DISEASE: THE HYGIA PROJECT</t>
  </si>
  <si>
    <t>s e175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Subjects were divided in four groups according to BP level (normal or high BP, using the thresholds provided above) and to sleep-time relative systolic BP decline (dipper or non-dipper). Results: Fasting glucose was significantly higher in non-dippers than in dippers both among those with normal BP (108.0 vs. 105.1 mg/dl; P = 0.011) as well as in subjects with elevated ambulatory BP (111.8 vs. 105.2 mg/dl; P &lt; 0.001). Mean glucose was comparable between dipper subjects with normal and high BP (P = 0.886). When subjects were classified according to the level of awake and asleep BP means, glucose was significantly greater in subjects with high sleep-time BP mean, independently of the value of awake BP (P &lt; 0.001). Conclusions: Plasma glucose is significantly elevated with a progressive loss in proper sleep-time BP regulation and the corresponding decrease in sleep-time relative BP decline, independently of awake BP mean. The awake and 24h mean BP values are not significantly correlated with glucose when results are corrected by sleep-time BP. These results suggest that an elevated asleep BP mean might have higher prognostic value than clinic or awake BP. PP.4.93 DISCORDANT ESTIMATION OF THE PREVALENCE OF MASKED HYPERTENSION ACCORDING TO DAYTIME OR NIGHTTIME BLOOD PRESSURE IN SUBJECTS WITH CHRONIC KIDNEY DISEASE: THE HYGIA PROJECT R.C. Hermida, A. Otero, L. Piñeiro, D.E. Ayala, A. Moya, E. Sineiro, M.J. Fontao, A. Mojon, J.R. Fernandez, on behalf of Hygia Project Investigators. University of Vigo, Vigo-Spain, Complejo Hospitalario Universitario, OrenseSpain, Complejo Hospitalario Universitario, Pontevedra-Spain, Gerencia de Atencion Primaria, Pontevedra-Spain Objectives: Several prospective studies have documented that sleep-time blood pressure (BP) determined by ambulatory monitoring (ABPM) is a stronger predictor of cardiovascular (CVD) risk than awake or 24h BP means. However, discrepancies in the diagnosis of hypertension (HTN) between clinic and ambulatory BP (isolated-office and masked HTN) are commonly defined by comparing clinic with awake BP, disregarding the value of sleep-time BP, frequently elevated in subjects with chronic kidney disease (CKD). Accordingly, we evaluated the impact of sleep-time BP in the real prevalence of isolated-office and masked HTN in subjects with CKD participating in the Hygia Project, designed to evaluate prospectively cardiovascular risk by ABPM in primary care centers of Northwest Spain. Methods: We studied 1650 subjects with CKD (glomerular filtration rate &lt; 60 and/or microalbuminuria), 940 men/710 women, 67.4 ± 12.6 years of age. Among these, 1554 had HTN, defined as an awake BP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Results: Among uncontrolled hypertensive patients with CKD, 92.5% had nocturnal HTN. Using both awake as well as sleep-time BP thresholds in comparison with clinic BP (140/90 mmHg), the prevalence of normal BP, isolatedoffice HTN, masked HTN and sustained HTN were 17.3, 16.1, 16.9 and 49.7%, respectively. Using only awake BP in comparison with clinic BP, the prevalence of the four classes were 25.8, 26.7, 8.4 and 39.1%, respectively (P &lt; 0.001 compared to the previous classification). However, the prevalence obtained using only asleep BP for classification was 18.2, 20.2, 16.0 and 45.6%, respectively, very close to the classification obtained by using both awake and asleep BP means. Conclusions: Elevated sleep-time BP mean is a major factor for the proper diagnosis of HTN in patients with CKD. The common use of only awake BP mean in comparison with clinic BP values does not allow proper identification of over 50% of subjects with true masked HTN and thus high CVD risk. Both awake and asleep BP derived from ABPM must be used to diagnose HTN and to properly stratify CVD risk, especially in subjects with CKD. PP.4.94 AUTOMATED OFFICE BLOOD PRESSURE MEASUREMENTS VERSUS MORNING HOME BLOOD PRESSURE MONITORING IN THE ASSESSMENT OF HYPERTENSION E. Andreadis, E. Angelopoulos, A. Tsakanikas, G. Agaliotis, G. Mousoulis. Evangelismos General Hospital, Athens-Greece Morning ambulatory blood pressure (mABP) and morning home blood pressure (mHBP) monitoring have considerable similarities in the assessment of morning BP. Although automated office blood pressure (AOBP) readings have been recognized as a valuable tool in the diagnosis of hypertension, the agreement between mHBP and AOBP in the assessment of morning BP rise has not been explored. Aim of the Study: To investigate whether morning BP assessed by AOBP readings and mHBP are equally reliable in the diagnosis of arterial hypertension. Material and Methods: A total of 106 individuals were included, 54 men and 52 women, mean age 53 ± 13 years. The average mHBP was compared against AOBP as measured with a Microlife Watch BP office device taking triplicate automated simultaneous readings of both arms. HBP was monitored on 6 routine days within 2 weeks using a validated automated electronic device. The average of the total of BP measurements taken in the morning by the HBP device was defined as mHBP. Morning hypertensives, according to each method, were defined as individuals with mHBP, mABP or AOBP of 135/85 mmHg or more. Results: Systolic and diastolic AOBP was strongly correlated with mHBP (r = 0.65, p &lt; 0.001 and r = 0.66, p &lt; 0.001, respectively). AOBP values were close to mHBP: mean difference 0.69 mmHg, 95% limits of agreement, -25.96 to 27.35 mmHg for systolic BP; mean difference 0.63 mmHg, 95% limits of agreement, -18.56 to 19.82 mmHg for diastolic BP. There was poor agreement between AOBP and mHBP in the detection of morning hypertensives (agreement 69%, κ = 0.27). Agreement was moderate between AOBP and morning ABP (agreement 73%, κ = 0.42) and between mHBP and morning ABP (agreement 71%, κ = 0.36). Conclusion: AOBP appears to be a reliable method in the diagnosis of morning hypertension. The discrepancy between AOBP and mHBP calls for better education in performing home BP measurements. PP.4.95 AUTOMATED OFFICE BLOOD PRESSURE MEASUREMENT BY USING THE BPTRU DEVICE FOR THE DIAGNOSIS OF RESISTANT HYPERTENSION G. Crippa, A. Cassi, M. Bosi, M.L. Fares. Guglielmo da Saliceto Hospital, Ausl Piacenza, Piacenza-Italy, Universita’ Cattolica del Sacro Cuore,</t>
  </si>
  <si>
    <t>RH Fagard, M Van den Enden</t>
  </si>
  <si>
    <t>Treatment and blood pressure control in isolated systolic hypertension vs diastolic hypertension in primary care</t>
  </si>
  <si>
    <t>http://dx.doi.org/10.1038/sj.jhh.1001598</t>
  </si>
  <si>
    <t>10.1038/sj.jhh.1001598</t>
  </si>
  <si>
    <t>https://www.nature.com/articles/1001598.pdf</t>
  </si>
  <si>
    <t>JE Sharman, P Segers, JA Chirinos</t>
  </si>
  <si>
    <t>Measurements of arterial pressure and flow in vivo</t>
  </si>
  <si>
    <t>… of Arterial Stiffness and Pulsatile …</t>
  </si>
  <si>
    <t>https://www.sciencedirect.com/science/article/pii/B9780323913911000029</t>
  </si>
  <si>
    <t>… of cuffless BP wearables for continuous (or single “snapshot”) noninvasive recordings at different arterial sites, or invasive measurement with … to estimate systolic BP and diastolic BP. …</t>
  </si>
  <si>
    <t>R Khattar</t>
  </si>
  <si>
    <t>Relative prognostic importance of ambulatory systolic and diastolic blood pressure in middle-aged versus elderly hypertensives</t>
  </si>
  <si>
    <t>http://dx.doi.org/10.1016/s0895-7061(00)00743-3</t>
  </si>
  <si>
    <t>10.1016/s0895-7061(00)00743-3</t>
  </si>
  <si>
    <t>http://academic.oup.com/ajh/article-pdf/13/S2/217A/447161/13_S2_217Aa.pdf</t>
  </si>
  <si>
    <t>T. Ilashchuk</t>
  </si>
  <si>
    <t>A17853 Changes of circadian rhythmicity of blood pressure in patients with arterial hypertension and ischemic heart disease</t>
  </si>
  <si>
    <t>http://dx.doi.org/10.1097/01.hjh.0000549035.65846.94</t>
  </si>
  <si>
    <t>10.1097/01.hjh.0000549035.65846.94</t>
  </si>
  <si>
    <t>Objectives: To establish peculiarities of circadian changes of blood pressure (BP) in relation to stress factors, type of IHD, coronary reserve and coronary arteries state, presence of left ventricle remodeling in arterial hypertension (AH), combined with Ischemic heart disease (IHD) Methods: 342 patients were examined. ambulance blood pressure daily monitoring (ABPM) and Echocardioscopy were done. Results: By ABPM, AH is characterized by the most unfavorable course in patients with marked BP increase under psychoemotional loading factors. Worsening of main indices of ABPM occurs in parallel to decrease of tolerability to physical loading and increase of value of total displacement of ST segment according to stress loading tests data. We demonstrated that reaction to stress loading is different and depends on stage of AH in patients with IHD and AH. Limitation of coronary reserve progresses in parallel to stage of AH. We demonstrated lower detection of prognostically favourable and higher – of unfavourable BP profiles in patients with concomitant IHD in case of IHD progression. Abolishment of night decrease of blood pressure in patients with AH occurs in appearance and progression of secondary changes in cardiovascular system (revealed in Echocardioscopy) and is followed by further increase of average daily, average day-time and average night-time levels of systolic and diastolic blood pressure, daily blood pressure variability index. Estimation of results of selective cardiography confirmed that mentioned group of patients has prevalence of multi-vessel affliction of coronary arteries and hemodynamicaly significant stenosis, worsening of collateral circulation. Conclusion: All mentioned coronary events are accompanied by change of BP profile from “dipper” into “non-dipper”.</t>
  </si>
  <si>
    <t>S Haddad, A Boukhayma, ...</t>
  </si>
  <si>
    <t>Photoplethysmography based blood pressure monitoring using the senbiosys ring</t>
  </si>
  <si>
    <t>https://ieeexplore.ieee.org/abstract/document/9630161/</t>
  </si>
  <si>
    <t>https://scholar.google.com/scholar?cites=8972432734415986926&amp;as_sdt=2005&amp;sciodt=2007&amp;hl=en</t>
  </si>
  <si>
    <t>… of our cuffless photoplethysmography based blood pressure … It is already available in many wearable devices and smart … in estimating both systolic and diastolic blood pressures with a …</t>
  </si>
  <si>
    <t>https://ieeexplore.ieee.org/iel7/9629355/9629471/09630161.pdf</t>
  </si>
  <si>
    <t>https://scholar.google.com/scholar?q=related:7qDzsQh8hHwJ:scholar.google.com/&amp;scioq=wearable+blood+pressure+monitoring+estimation+systolic+diastolic+cuffless&amp;hl=en&amp;as_sdt=2007</t>
  </si>
  <si>
    <t>Neil A. Smart</t>
  </si>
  <si>
    <t>RE: Correspondence: Isometric handgrip exercise training reduces resting systolic blood pressure but does not interfere with diastolic blood pressure or heart rate variability in hypertensive subjects: a systematic review and meta-analysis of randomized clinical trials</t>
  </si>
  <si>
    <t>http://dx.doi.org/10.1038/s41440-022-00873-9</t>
  </si>
  <si>
    <t>10.1038/s41440-022-00873-9</t>
  </si>
  <si>
    <t>https://www.nature.com/articles/s41440-022-00873-9.pdf</t>
  </si>
  <si>
    <t>B. Bhuachalla, S. Walsh, J. Harbison</t>
  </si>
  <si>
    <t>Actimeter-Derived Sleep and Wake Data and Nocturnal Ambulatory Blood Pressure Estimation in Subjects with Stroke and Transient Ischaemic Attack</t>
  </si>
  <si>
    <t>http://dx.doi.org/10.1111/j.1747-4949.2011.00593.x</t>
  </si>
  <si>
    <t>10.1111/j.1747-4949.2011.00593.x</t>
  </si>
  <si>
    <t>Background/Aims Abnormalities in nocturnal blood pressure control identified using ambulatory blood pressure monitoring are associated with adverse cardiovascular outcomes. Sleep and wake episodes during such studies are usually identified by means of sleep diaries but these may be inaccurate in stroke patients. We performed a study to determine whether sleep–wake data obtained using wrist-mounted actimeters would significantly influence the results of routinely performed nocturnal ambulatory blood pressure monitoring when compared with diary-based sleep–wake recording and fixed time-period data. Methods Actimetry was performed using a wrist-mounted device during routine ambulatory blood pressure monitoring in subjects who had suffered a transient ischaemic attack or stroke. The mean nocturnal blood pressure readings were calculated using sleep data derived from actimetry and diaries and compared for a fixed time period from 11:00 pm to 8:00 am. Results Twenty subjects (mean age 68 years, and 13 female) were studied. Patients were found to have slept for a median of six-hours (one- to eight-hours) by diary and five-hours (zero- to eight-hours) by actimeter data. Diary and actimeter data agreed in 69% of recordings. The mean sleeping systolic blood pressure was lower when calculated by actimeter data than by diary data (119·6 mmHg vs. 123·2 mmHg, P = 0·049, paired t-test) but there was no significant difference in diastolic blood pressure. The mean nocturnal blood pressure calculated from 11:00 pm to 7:00 am was higher than sleeping blood pressure calculated from diary data, (mean systolic blood pressure: 127·6 mmHg vs. 123·6 mmHg, P = 0·065; mean diastolic blood pressure 69·0 vs. 64·0, P = 0·028). Conclusion Calculation of nocturnal and sleeping blood pressure is lower in subjects with stroke and transient ischaemic attack when objective actimeter-derived sleep/wake data are used.</t>
  </si>
  <si>
    <t>Ammar W. Ashor, Jose Lara, Mario Siervo</t>
  </si>
  <si>
    <t>Medium-term effects of dietary nitrate supplementation on systolic and diastolic blood pressure in adults</t>
  </si>
  <si>
    <t>http://dx.doi.org/10.1097/hjh.0000000000001305</t>
  </si>
  <si>
    <t>10.1097/hjh.0000000000001305</t>
  </si>
  <si>
    <t>https://journals.lww.com/10.1097/HJH.0000000000001305</t>
  </si>
  <si>
    <t>A Gaurav, M Maheedhar, VN Tiwari, ...</t>
  </si>
  <si>
    <t>Method and electronic device for cuff-less blood pressure (bp) measurement</t>
  </si>
  <si>
    <t>https://irrelevant; patents.google.com/irrelevant; patent/US10702169B2/en</t>
  </si>
  <si>
    <t>https://scholar.google.com/scholar?cites=16676619893030508559&amp;as_sdt=2005&amp;sciodt=2007&amp;hl=en</t>
  </si>
  <si>
    <t>… The upper limit is defined as systolic blood pressure (SBP) … are not portable, and also do not offer on demand measurement … cuff-less BP estimation can operate to check the feasibility of …</t>
  </si>
  <si>
    <t>https://irrelevant; patentimages.storage.googleapis.com/13/55/70/05a69da84c3242/US10702169.pdf</t>
  </si>
  <si>
    <t>https://scholar.google.com/scholar?q=related:D9hLqm9Bb-cJ:scholar.google.com/&amp;scioq=wearable+blood+pressure+monitoring+estimation+systolic+diastolic+cuffless&amp;hl=en&amp;as_sdt=2007</t>
  </si>
  <si>
    <t>HO Austad, J Vedum, MH Røed, ...</t>
  </si>
  <si>
    <t>An unobtrusive wearable device for ambulatory monitoring of pulse transit time to estimate central blood pressure</t>
  </si>
  <si>
    <t>https://pdfs.semanticscholar.org/335f/e2f218fcba883ee005bf3ea159238dc4085b.pdf</t>
  </si>
  <si>
    <t>https://scholar.google.com/scholar?cites=530082599687249035&amp;as_sdt=2005&amp;sciodt=2007&amp;hl=en</t>
  </si>
  <si>
    <t>… blood pressure measurement equipment. One approach for a new cuff-less ambulatory blood pressure system … better with Mean Arterial Pressure (MAP) than systolic and diastolic blood …</t>
  </si>
  <si>
    <t>https://scholar.google.com/scholar?q=related:i1z531A7WwcJ:scholar.google.com/&amp;scioq=wearable+blood+pressure+monitoring+estimation+systolic+diastolic+cuffless&amp;hl=en&amp;as_sdt=2007</t>
  </si>
  <si>
    <t>ECG+ICG+PPG</t>
  </si>
  <si>
    <t>A. Agorasti, Theodoros Trivellas, E. Mourvati, Vasilios Papadopoulos, K. Tsatalas, V. Vargemezis, P. Passadakis</t>
  </si>
  <si>
    <t>D-dimer, factor VIII and von Willebrand factor predict a non-dipping pattern of blood pressure in hypertensive patients</t>
  </si>
  <si>
    <t>http://dx.doi.org/10.1007/s11255-012-0288-8</t>
  </si>
  <si>
    <t>10.1007/s11255-012-0288-8</t>
  </si>
  <si>
    <t>AimThe aim of this study is to assess whether the haemostatic markers D-dimer, factor VIII (FVIII) and von Willebrand factor (VWF) are predictive of non-dipping status in treated hypertensive patients; so, as easy available laboratory data can predict non-dipping pattern and help with the selection of the patients whom circadian blood pressure should be re-examined.Patients and methodsForty treated hypertensive patients with essential hypertension were included in the study. Twenty-four-hour ambulatory blood pressure monitoring was performed in all patients. Daytime and nocturnal average systolic, diastolic and mean blood pressures were calculated. Patients were characterised as “non-dippers” on the basis of a less than 10 % decline in nocturnal blood pressure (BP); either systolic or diastolic or mean (MAP). D-dimer as marker of fibrinolytic function, FVIII activity and VWF antigen as marker of endothelial dysfunction were measured on plasma. The predictive efficiency was analysed by receiver operating characteristic (ROC) curves. Youden index was used for the estimation of the cut-off points and the associated values for sensitivity and 1-specificity.ResultsPlasma levels of D-dimer, FVIII and VWF were significantly higher in non-dippers as compared with dippers, irrespective of the classification used (BP index); all P &lt; 0.05. The ROC curves indicated a good diagnostic efficiency for D-dimer (AUCROC = 0.697, 0.715 and 0.774), FVIII (AUCROC = 0.714, 0.692 and 0.755) and VWF (AUCROC = 0.706, 0.740 and 0.708) in distinguishing non-dipping pattern (systolic, diastolic or mean) in the study population; all P &lt; 0.05. Among the three haemostatic markers, D-dimer presents the most satisfactory sensitivity/1-specificity for the differentiation of non-dippers, with a cut-off point &gt;168 ng/ml (sensitivity/1-specificity for systolic BP non-dippers of 0.789/0.381, for diastolic BP non-dippers 0.923/0.444 and for MAP non-dippers 0.875/0.375).ConclusionIn conclusion, D-dimer has a good predictive value for non-dipping pattern and the decision for the 24-h ambulatory blood pressure re-monitoring among dippers could rely on its values.</t>
  </si>
  <si>
    <t>Grant W. Somes, Marco Pahor, Ronald I. Shorr, William C. Cushman, William B. Applegate</t>
  </si>
  <si>
    <t>The Role of Diastolic Blood Pressure When Treating Isolated Systolic Hypertension</t>
  </si>
  <si>
    <t>http://dx.doi.org/10.1001/archinte.159.17.2004</t>
  </si>
  <si>
    <t>10.1001/archinte.159.17.2004</t>
  </si>
  <si>
    <t>http://jamanetwork.com/journals/jamainternalmedicine/fullarticle/485120</t>
  </si>
  <si>
    <t>A highly sensitive pressure-sensing array for blood pressure estimation assisted by machine-learning techniques</t>
  </si>
  <si>
    <t>https://www.mdpi.com/414156</t>
  </si>
  <si>
    <t>https://scholar.google.com/scholar?cites=6099261168692784356&amp;as_sdt=2005&amp;sciodt=2007&amp;hl=en</t>
  </si>
  <si>
    <t>… estimating systolic blood pressure (SBP) and diastolic blood … wearable sensor possesses the advantages of high sensitivity, rapid response, and good stability. In [17], a pressure sensor …</t>
  </si>
  <si>
    <t>https://www.mdpi.com/1424-8220/19/4/848/pdf</t>
  </si>
  <si>
    <t>https://scholar.google.com/scholar?q=related:5GxEuLftpFQJ:scholar.google.com/&amp;scioq=wearable+blood+pressure+monitoring+estimation+systolic+diastolic+cuffless&amp;hl=en&amp;as_sdt=2007</t>
  </si>
  <si>
    <t>J. Delgado, K. Bowman, A. Ble, J. Masoli, Yang Han, W. Henley, Scott Welsh, G. Kuchel, L. Ferrucci, D. Melzer</t>
  </si>
  <si>
    <t>Blood Pressure Trajectories in the 20 Years Before Death</t>
  </si>
  <si>
    <t>http://dx.doi.org/10.1001/jamainternmed.2017.7023</t>
  </si>
  <si>
    <t>10.1001/jamainternmed.2017.7023</t>
  </si>
  <si>
    <t>Importance There is mixed evidence that blood pressure (BP) stabilizes or decreases in later life. It is also unclear whether BP trajectories reflect advancing age, proximity to end of life, or selective survival of persons free from hypertension. Objective To estimate individual patient BP for each of the 20 years before death and identify potential mechanisms that may explain trajectories. Design, Study, and Participants We analyzed population-based Clinical Practice Research Datalink primary care and linked hospitalization electronic medical records from the United Kingdom, using retrospective cohort approaches with generalized linear mixed-effects modeling. Participants were all available individuals with BP measures over 20 years, yielding 46 634 participants dying aged at least 60 years, from 2010 to 2014. We also compared BP slopes from 10 to 3 years before death for 20 207 participants who died, plus 20 207 birth-year and sex-matched participants surviving longer than 9 years. Main Outcomes and Measures Clinically recorded individual patient repeated systolic BP (SBP) and diastolic BP (DBP). Results In 46 634 participants (51.7% female; mean [SD] age at death, 82.4 [9.0] years), SBPs and DBPs peaked 18 to 14 years before death and then decreased progressively. Mean changes in SBP from peak values ranged from −8.5 mm Hg (95% CI, −9.4 to −7.7) for those dying aged 60 to 69 years to −22.0 mm Hg (95% CI, −22.6 to −21.4) for those dying at 90 years or older; overall, 64.0% of individuals had SBP changes of greater than −10 mm Hg. Decreases in BP appeared linear from 10 to 3 years before death, with steeper decreases in the last 2 years of life. Decreases in SBP from 10 to 3 years before death were present in individuals not treated with antihypertensive medications, but mean yearly changes were steepest in patients with hypertension (−1.58; 95% CI, −1.56 to −1.60 mm Hg vs −0.70; 95% CI, −0.65 to −0.76 mm Hg), dementia (−1.81; 95% CI, −1.77 to −1.87 mm Hg vs −1.41; 95% CI, −1.38 to −1.43 mm Hg), heart failure (−1.66; 95% CI, −1.62 to −1.69 mm Hg vs −1.37; 95% CI, −1.34 to −1.39 mm Hg), and late-life weight loss. Conclusions and Relevance Mean SBP and DBP decreased for more than a decade before death in patients dying at 60 years and older. These BP decreases are not simply attributable to age, treatment of hypertension, or better survival without hypertension. Late-life BP decreases may have implications for risk estimation, treatment monitoring, and trial design.</t>
  </si>
  <si>
    <t>Io Ieong Chan, Man Ki Kwok, C. Mary Schooling</t>
  </si>
  <si>
    <t>The total and direct effects of systolic and diastolic blood pressure on cardiovascular disease and longevity using Mendelian randomisation</t>
  </si>
  <si>
    <t>http://dx.doi.org/10.1038/s41598-021-00895-2</t>
  </si>
  <si>
    <t>10.1038/s41598-021-00895-2</t>
  </si>
  <si>
    <t>irrelevant; abstract: The 2017 American College of Cardiology/American Heart Association (ACC/AHA) blood pressure (BP) guidelines lowered the hypertension threshold to ≥ 130/80 mmHg, but the role of diastolic BP remains contested. This two-sample mendelian randomisation study used replicated genetic variants predicting systolic and diastolic BP applied to the UK Biobank and large genetic consortia, including of cardiovascular diseases and parental lifespan, to obtain total and direct effects. Systolic and diastolic BP had positive total effects on CVD (odds ratio (OR) per standard deviation 2.15, 95% confidence interval (CI) 1.95, 2.37 and OR 1.91, 95% CI 1.73, 2.11, respectively). Direct effects were similar for systolic BP (OR 1.83, 95% CI 1.48, 2.25) but completely attenuated for diastolic BP (1.18, 95% CI 0.97, 1.44), although diastolic BP was associated with coronary artery disease (OR 1.24, 95% CI 1.03, 1.50). Systolic and diastolic BP had similarly negative total (− 0.20 parental attained age z-score, 95% CI − 0.22, − 0.17 and − 0.17, 95% CI − 0.20, − 0.15, respectively) and direct negative effects on longevity. Our findings suggest systolic BP has larger direct effects than diastolic BP on CVD, but both have negative effects (total and direct) on longevity, supporting the 2017 ACC/AHA guidelines lowering both BP targets.</t>
  </si>
  <si>
    <t>https://www.nature.com/articles/s41598-021-00895-2.pdf</t>
  </si>
  <si>
    <t>R. Carey, P. Whelton</t>
  </si>
  <si>
    <t>Prevention, Detection, Evaluation, and Management of High Blood Pressure in Adults: Synopsis of the 2017 American College of Cardiology/American Heart Association Hypertension Guideline</t>
  </si>
  <si>
    <t>http://dx.doi.org/10.7326/M17-3203</t>
  </si>
  <si>
    <t>10.7326/M17-3203</t>
  </si>
  <si>
    <t>Hypertension is the leading cause of death and disability-adjusted life-years worldwide (1, 2). In the United States, hypertension accounts for more cardiovascular disease (CVD) deaths than any other modifiable risk factor and is second only to cigarette smoking as a preventable cause of death for any reason (3). The 2017 American College of Cardiology (ACC)/American Heart Association (AHA) Guideline for the Prevention, Detection, Evaluation, and Management of High Blood Pressure in Adults provides an evidence-based approach to reduction of CVD risk through lowering of blood pressure (BP) (4). Guideline Development Process In 1977, the National Heart, Lung, and Blood Institute (NHLBI) initiated a series of hypertension guidelines, culminating in the 2003 publication of The Seventh Report of the Joint National Committee on Prevention, Detection, Evaluation, and Treatment of High Blood Pressure (JNC 7) (5). In 2013, the NHLBI transferred responsibility for sponsorship of clinical practice guidelines for CVD prevention to the ACC and the AHA (6). In 2014, the ACC and the AHA partnered with 9 other professional associations to develop a new hypertension clinical practice guideline. A 21-member panel of multidisciplinary experts (physicians, nurses, pharmacists, and patient representatives) with no BP-related industry relationships developed the 2017 guideline. The writing committee conducted a structured review of the literature and commissioned 4 systematic reviews (and meta-analyses when feasible) from an independent evidence review committee to address the following: 1) self-directed and/or ambulatory BP monitoring compared with office-based BP measurement to prevent adverse outcomes and achieve better BP control, 2) the optimal target for BP lowering during antihypertensive therapy, 3) whether various antihypertensive drug classes differ in their comparative benefits and/or harms as first-line treatment, and 4) whether initiating treatment with 1 antihypertensive drug (monotherapy) is more or less beneficial than starting with 2 drugs (7). The writing committee used the methods of the ACC/AHA Task Force on Clinical Practice Guidelines (8) to make 106 recommendations, each characterized by class (strength) of recommendation (an estimate of the magnitude and certainty of benefit in proportion to risk) and level (quality) of evidence (rating the type, quantity, and consistency of data from clinical trials and other sources). Five official reviewers from the ACC and the AHA, 9 organizational reviewers representing the partner professional organizations, and 38 content reviewers with expertise in hypertension reviewed the recommendations before approval by the governing bodies of the ACC, the AHA, the American Society for Preventive Cardiology, the Preventive Cardiovascular Nurses Association, the American Academy of Physician Assistants, the Association of Black Cardiologists, the American Pharmacists Association, the American College of Preventive Medicine, the American Society of Hypertension, the American Geriatrics Society, and the National Medical Association. A complete description of the methods, the evidence reviews, and the recommendations is available at www.acc.org/latest-in-cardiology/ten-points-to-remember/2017/11/09/11/41/2017-guideline-for-high-blood-pressure-in-adults. This synopsis summarizes major recommendations for generalist clinicians. Recommendations Classification of BP and Diagnosis of Hypertension Table 1 shows BP classifications. Although the definition of normal BP remains the same as in JNC 7 (average systolic BP [SBP] &lt;120 mm Hg and average diastolic BP [DBP] &lt;80 mm Hg), the 2017 guideline replaces the term prehypertension with elevated BP (average SBP of 120 to 129 mm Hg and average DBP &lt;80 mm Hg) and stage 1 hypertension (average SBP of 130 to 139 mm Hg or average DBP of 80 to 89 mm Hg). Stage 2 hypertension is defined as an average SBP of at least 140 mm Hg or an average DBP of at least 90 mm Hg instead of a BP of at least 160/100 mm Hg. The upper end of prehypertension was reclassified as stage 1 hypertension because adults with BP in this range have an approximately 2-fold increase in CVD risk compared with adults with normal BP, and recent randomized clinical trials have demonstrated benefit with an SBP below 130 mm Hg (913). This change in BP classification is estimated to result in an increase of about 14% in the prevalence of hypertension in the United States but only a 1.9% increase in adults requiring antihypertensive drug therapy (14). Table 1. Classification of BP* Measurement of BP Proper methods of BP measurement, which are detailed in the guideline (4), are fundamental to categorizing BP, ascertaining BP-related CVD risk, and managing hypertension. The guideline urges clinicians to obtain accurate measurements and base their estimates of BP on an average of at least 2 readings obtained on at least 2 separate occasions (Table 2). Table 2. Recommendations for Measurement of BP* The guideline recommends greater use of out-of-office BP measurements to confirm the diagnosis of hypertension and titrate medication. In adults who are not using antihypertensive drugs, ambulatory BP monitoring (ABPM) or home BP monitoring (HBPM) should be used to detect white coat hypertension (high office BP but normal out-of-office BP) and masked hypertension (normal office BP but high out-of-office BP) (Figure 1). White coat hypertension is associated with a CVD risk approximating that of normal BP, whereas masked hypertension carries a CVD risk similar to that of sustained hypertension. In adults already using antihypertensive drugs, the guideline recommends screening for masked uncontrolled hypertension if the office BP is at goal but CVD risk is increased or target organ damage is present. If the office BP is more than 5 to 10 mm Hg above goal in a patient using 3 or more antihypertensive drugs, the guideline recommends HBPM to detect a white coat effect (Figure 2). Figure 1. Algorithm for detection of white coat hypertension or masked hypertension in patients not receiving antihypertensive drug therapy. Colors correspond to class of recommendation in the Appendix Figure. (Reproduced with permission of the American College of Cardiology and the American Heart Association.) ABPM = ambulatory blood pressure monitoring; BP = blood pressure; HBPM = home blood pressure monitoring. Figure 2. Algorithm for detection of white coat effect or masked uncontrolled hypertension in patients receiving drug therapy. Colors correspond to class of recommendation in the Appendix Figure. (Reproduced with permission of the American College of Cardiology and the American Heart Association.) ABPM= ambulatory blood pressure monitoring; BP= blood pressure; CVD= cardiovascular disease; HBPM= home blood pressure monitoring. Appendix Figure. Applying class of recommendation and level of evidence to clinical strategies, interventions, treatments, or diagnostic testing in patient care*. COR and LOE are determined independently (any COR may be paired with any LOE). A recommendation with LOE C does not imply that the recommendation is weak. Many important clinical questions addressed in guidelines do not lend themselves to clinical trials. Although RCTs are unavailable, there may be a very clear clinical consensus that a particular test or therapy is useful or effective. (Reproduced with permission of the American College of Cardiology and the American Heart Association.) COR = class (strength) of recommendation; EO = expert opinion; LD = limited data; LOE = level (quality) of evidence; NR = nonrandomized; R = randomized; RCT = randomized controlled trial. * The outcome or result of the intervention should be specified (an improved clinical outcome or increased diagnostic accuracy or incremental prognostic information). For comparative-effectiveness recommendations (COR I and IIa; LOE A and B only), studies that support the use of comparator verbs should involve direct comparisons of the treatments or strategies being evaluated. The method of assessing quality is evolving, including the application of standardized, widely used, and preferably validated evidence grading tools and, for systematic reviews, the incorporation of an Evidence Review Committee. Secondary Hypertension A secondary cause of hypertension can be identified in approximately 10% of hypertensive adults, and specific treatment of the cause reduces CVD risk. Screening for a secondary cause is recommended in the circumstances listed in Table 3, with referral to a clinician with relevant expertise when screening results are positive. Table 3. Screening for Secondary Hypertension* Nonpharmacologic Interventions Lifestyle changes alone are recommended for most adults newly classified as having stage 1 hypertension (130 to 139/80 to 89 mm Hg), and lifestyle changes plus drug therapy are recommended for those with existing CVD or increased CVD risk. Recommended lifestyle interventions are listed in Table 4. Table 4. Recommendations for Nonpharmacologic and Pharmacologic Treatment and BP Goals* BP Thresholds and Risk Estimation to Guide Pharmacologic Treatment Figure 3 shows BP thresholds and recommendations for follow-up and treatment of normal BP, elevated BP, and stage 1 and 2 hypertension. Intensive BP-lowering therapies should be directed toward patients with the highest atherosclerotic cardiovascular disease (ASCVD) risk. Although drug treatment based on BP alone is cost-effective, basing treatment decisions on absolute ASCVD risk combined with BP is even more efficient and cost-effective in reducing CVD risk. Benefits of using a combination approach to guide drug treatment include focusing treatment on patients most likely to have CVD events and a larger absolute CVD risk reduction, preventing more CVD events, and saving more quality-adjusted life-years. Figure 3. BP thresholds and recommendations for treatment and follow-up. Colors correspond to class o</t>
  </si>
  <si>
    <t>Dewi Anggraini Nurjanah, Harmayetty, Eka Mishbahatul</t>
  </si>
  <si>
    <t>Relaxing Melody from Flute Combined with a Foot Massage Can Reduce Systolic and Diastolic Blood Pressure in Elders</t>
  </si>
  <si>
    <t>Medico-Legal Update</t>
  </si>
  <si>
    <t>http://dx.doi.org/10.5958/0974-1283.2019.00210.x</t>
  </si>
  <si>
    <t>10.5958/0974-1283.2019.00210.x</t>
  </si>
  <si>
    <t>0971-720X</t>
  </si>
  <si>
    <t>B Mishra, N Arora, Y Vora</t>
  </si>
  <si>
    <t>An ecg-ppg wearable device for real time detection of various arrhythmic cardiovascular diseases</t>
  </si>
  <si>
    <t>2019 9th International Symposium …</t>
  </si>
  <si>
    <t>https://ieeexplore.ieee.org/abstract/document/9096223/</t>
  </si>
  <si>
    <t>https://scholar.google.com/scholar?cites=12368212870375051824&amp;as_sdt=2005&amp;sciodt=2007&amp;hl=en</t>
  </si>
  <si>
    <t>… systolic and diastolic blood pressure estimation. Although several other techniques exist for BP estimation, the PTT-BP relationship for cuffless blood pressure measurement outweighs …</t>
  </si>
  <si>
    <t>https://ieeexplore.ieee.org/iel7/9089148/9096215/09096223.pdf</t>
  </si>
  <si>
    <t>https://scholar.google.com/scholar?q=related:MJIedRO4pKsJ:scholar.google.com/&amp;scioq=wearable+blood+pressure+monitoring+estimation+systolic+diastolic+cuffless&amp;hl=en&amp;as_sdt=2007</t>
  </si>
  <si>
    <t>S. Sung, Hao-min Cheng, Kang-ling Wang, Ying-Hwa Chen, Wen-Chung Yu, Chen-Huan Chen</t>
  </si>
  <si>
    <t>E-002 CENTRAL SYSTOLIC BLOOD PRESSURE ESTIMATED BY AN OSILLOMETRIC METHOD OR FROM AN INVASIVE BRACHIAL PRESSURE WAVEFORM</t>
  </si>
  <si>
    <t>http://dx.doi.org/10.1097/01.hjh.0000408007.87657.fb</t>
  </si>
  <si>
    <t>10.1097/01.hjh.0000408007.87657.fb</t>
  </si>
  <si>
    <t>Objectives The accuracy of noninvasively estimated central systolic blood pressure (SBP) remains controversial. The present study investigated the accuracy of a new oscillometric method by direct comparison with the analysis of the invasive brachial pressure waveform. Methods We enrolled 50 patients (37 men, age range 30–84 years) indicated for cardiac catheterization. Right brachial pressure and central aortic pressure were simultaneously recorded using a dual-sensor pressure catheter, at steady state and 3 minutes after administration of a sublingual nitroglycerin. Noninvasive left arm SBP and diastolic blood pressure (DBP) were also simultaneously measured using an oscillometric blood pressure monitor that was designed to record pulse volume phlethysmography (PVP) immediately after the measurement of noninvasive blood pressures. Central SBP was estimated by the recently proposed comprehensive analysis of the PVP waveform calibrated by the noninvasive SBP and DBP, and also by identification of the late systolic shoulder (SBP2) of the invasive brachial pressure waveform. The reproducibility of the invasive central SBP by the noninvasive and invasive estimation methods was examined using the concordance correlation coefficient. Results Overall, the invasive central aortic SBP ranged 85.6∼175.5 with a mean of 123.6 ± 20.5 mmHg. The concordance correlation coefficient for the noninvasively estimated central SBP was 0.93 (95% CI 0.91∼0.95), which was significantly better than that for the noninvasive SBP (0.87, 0.83∼0.90) and was not significantly different from that for the invasive brachial SBP2 (0.96, 0.93∼0.97). Conclusion The accuracy of the new osillometric method for estimating central SBP is close to the invasive brachial SBP2.</t>
  </si>
  <si>
    <t>Guo-Qiang Gu, Wei Cui, Xia Feng, Fan Liu, Rui-Qin Xie, Jing-Chao Lu, Xiu-Chun Yang, Xiao-Hong Yang, Guang-Ming Zhang, Yuming Hao</t>
  </si>
  <si>
    <t>Fractional systolic and diastolic pressures act as predictors of coronary artery disease</t>
  </si>
  <si>
    <t>http://dx.doi.org/10.3109/08037051.2012.645341</t>
  </si>
  <si>
    <t>10.3109/08037051.2012.645341</t>
  </si>
  <si>
    <t>http://www.tandfonline.com/doi/pdf/10.3109/08037051.2012.645341</t>
  </si>
  <si>
    <t>YH Kao, PCP Chao, Y Hung, CL Wey</t>
  </si>
  <si>
    <t>A new reflective PPG LED-PD sensor module for cuffless blood pressure measurement at wrist artery</t>
  </si>
  <si>
    <t>2017 IEEE sensors</t>
  </si>
  <si>
    <t>https://ieeexplore.ieee.org/abstract/document/8234348/</t>
  </si>
  <si>
    <t>https://scholar.google.com/scholar?cites=9319710318419652501&amp;as_sdt=2005&amp;sciodt=2007&amp;hl=en</t>
  </si>
  <si>
    <t>… of wearable and/or portable photoplethysmography (PPG) bio-… ) sensor is designed for measuring non-invasively the blood … as 0.93 for Systolic BP (SBP); (b) 0.98 for Diastolic BP (DBP). …</t>
  </si>
  <si>
    <t>https://scholar.google.com/scholar?output=instlink&amp;q=info:lS_yGihDVoEJ:scholar.google.com/&amp;hl=en&amp;as_sdt=2007&amp;scillfp=1633780331726978278&amp;oi=lle</t>
  </si>
  <si>
    <t>https://scholar.google.com/scholar?q=related:lS_yGihDVoEJ:scholar.google.com/&amp;scioq=wearable+blood+pressure+monitoring+estimation+systolic+diastolic+cuffless&amp;hl=en&amp;as_sdt=2007</t>
  </si>
  <si>
    <t>M. A. Y. Heravi, M. Khalilzadeh</t>
  </si>
  <si>
    <t>Designing and Constructing an Optical System to measure Continuous and Cuffless Blood Pressure Using Two Pulse Signals</t>
  </si>
  <si>
    <t>http://dx.doi.org/10.22038/IJMP.2014.2632</t>
  </si>
  <si>
    <t>10.22038/IJMP.2014.2632</t>
  </si>
  <si>
    <t>Introduction: Blood pressure (BP) is one of the important vital signs that need to be monitored for personal healthcare. Arterial blood pressure is estimated from pulse transit time (PTT). This study uses two pulse sensors to get PTT. The aim of this study was to construct an optical system and to monitor blood pressure continuously and without cuff in people with different ages. Materials and Methods: To measure blood pressure changes, two infrared optical transmitters were used at the distances of 5 mm to the receivers. Output of the optical receivers was inserted in analog circuits. PTT was defined as the time between the two peaks of pulse signals by the software. Signals were measured continuously through a serial network communication. An external personal computer monitored measured waveforms in real time. BP was related to PTT and the relationship coefficients were calculated at different physical activities. After determining the linear correlation coefficients for each individual, blood pressure was measured by the cuff and the PTT method and the results were compared. Results: PTT computed between the two peaks of wave pulses was strongly correlated with systolic blood pressure (R=0.88Â±0.034) and the diastolic blood pressure (R=0.82Â±0.058). Systolic blood pressure (SBP) was measured more accurately than the diastolic blood pressure (DBP). The results of SBP showed that the maximum difference and the error percentages between the cuff method and the present method were 7.98Â±2.88 and 6.33Â±2.51, respectively. Moreover, the maximum difference and the percentage errors between the cuff method and the present method of DBP were 10.13Â±3.82 and 10.97Â±3.89, respectively. Conclusion: Monitoring blood pressure with the designed system can be recommended as a useful method to indicate cardiovascular diseases and used for personal healthcare purposes.</t>
  </si>
  <si>
    <t>V. Pilossoff, J. G. Sch�ber, D. Peters, K. B�hlmeyer</t>
  </si>
  <si>
    <t>Non-invasive oscillometric measurement of systolic, mean and diastolic blood pressure in infants with congenital heart defects after operation. A comparison with direct blood pressure measurements</t>
  </si>
  <si>
    <t>European Journal of Pediatrics</t>
  </si>
  <si>
    <t>http://dx.doi.org/10.1007/bf00441772</t>
  </si>
  <si>
    <t>10.1007/bf00441772</t>
  </si>
  <si>
    <t>0340-6199</t>
  </si>
  <si>
    <t>http://link.springer.com/content/pdf/10.1007/BF00441772.pdf</t>
  </si>
  <si>
    <t>arm cuff; oscillometric</t>
  </si>
  <si>
    <t>MMH Shuvo, KC Roy, ...</t>
  </si>
  <si>
    <t>Development of a Portable GSM SMS-Based Patient Monitoring System for Healthcare Applications</t>
  </si>
  <si>
    <t>Global Journal of …</t>
  </si>
  <si>
    <t>computerresearch.org</t>
  </si>
  <si>
    <t>http://computerresearch.org/index.php/computer/article/view/96</t>
  </si>
  <si>
    <t>https://scholar.google.com/scholar?cites=1712719973628769133&amp;as_sdt=2005&amp;sciodt=2007&amp;hl=en</t>
  </si>
  <si>
    <t>… The blood pressure can be an early evaluation index of … diagram of the cuffless blood pressure measuring system. … part to compute the systolic and diastolic pressures [8]. During the …</t>
  </si>
  <si>
    <t>http://computerresearch.org/index.php/computer/article/download/96/96</t>
  </si>
  <si>
    <t>https://scholar.google.com/scholar?q=related:bfPb273NxBcJ:scholar.google.com/&amp;scioq=wearable+blood+pressure+monitoring+estimation+systolic+diastolic+cuffless&amp;hl=en&amp;as_sdt=2007</t>
  </si>
  <si>
    <t>J. Yee, Sung Yun Lee, Ss Min, S. Han, Sk Shin</t>
  </si>
  <si>
    <t>RELIABILITY OF THE WRIST TYPE 24-HOUR AMBULATORY BLOOD PRESSURE MONITORING DEVICE: PP.25.15</t>
  </si>
  <si>
    <t>http://dx.doi.org/10.1097/01.hjh.0000379553.21982.a0</t>
  </si>
  <si>
    <t>10.1097/01.hjh.0000379553.21982.a0</t>
  </si>
  <si>
    <t>Objective: Monitoring one's blood pressure for 24 hour period may give more information than just the variation of it. Widely used device tends to adopt the oscillometric method that detects the vibration of the pressure inside an air-filled cuff wrapped around the upper arm. Pressure control and measuring box is connected to the cuff by a tube. Usual 30 minute operating interval forces the whole device set to be worn by a person throughout the monitoring period, which may be so stressful that the real everyday blood pressure pattern might actually change. Wrist wearable watch type device looks promising because of its simpler no-tube structure and its smaller size. Resemblance to the normal wrist watch is expected to have a certain amount of the emotional effect. Therefore once the reliability of the device of this type is verified, the bulkier cuff type device may well be replaced by the wrist type one. Design and Method: An oscillometric along with a wrist type ABPM devices are used to monitor the 24 hour blood pressure changes of healthy young adults. A standard Riva-Rocci sphygmomanometer has been used for the initial calibration of the wrist type device. Results and Conclusions: Two devices show consistent results when measuring the heart rate while the blood pressure values don't match for both systolic and diastolic cases (p &lt; 0.05). The variance distribution inconsistency for the two cases (p = 0.1480 and p &lt; 0.0000 respectively) may call for more complicated requirement of the nonlinear calibration, which is not provided in the wrist type devices studied. Figure 1. No caption available.</t>
  </si>
  <si>
    <t>N. Boubouchairopoulou, A. Kollias, S. Lagou, P. Anestis, G. Stergiou</t>
  </si>
  <si>
    <t>[PP.08.13] CLINICAL VALIDATION OF A NOVEL CUFFLESSS BLOOD PRESSURE MONITOR</t>
  </si>
  <si>
    <t>http://dx.doi.org/10.1097/01.hjh.0000491785.53413.b1</t>
  </si>
  <si>
    <t>10.1097/01.hjh.0000491785.53413.b1</t>
  </si>
  <si>
    <t>Objective: A pocket-size cuffless device for self-measurement of blood pressure (BP) has been developed (Freescan, Maisense). The device requires individualized initial calibration based on a reference arm BP measurement performed by using a validated arm BP monitor, and calculates systolic and diastolic BP through the radial pulse and the ECG using electrodes and one force-sensor. An interim analysis of a clinical validation study was performed. Design and method: Three BP measurements were taken simultaneously by 2 observers (Y-tube connected mercury sphygmomanometers) and the last 2 were averaged for device calibration in each individual. According to the validation protocol, 5 same arm sequential BP measurements were taken by the observers (mercury sphygmomanometers) alternately with 4 test device measurements. Validation criteria of the American National Standards Institute / Association for the Advancement of Medical Instrumentation / International Organization for Standardization (ANSI/AAMI/ISO) 2013 and the European Society of Hypertension International Protocol (ESH-IP) 2010 protocol were applied. Results: To date 64 subjects have been recruited and 43 with complete BP data were included in the analysis (mean age 48.4 ± 10.9 [SD], men 72.1%, entry BP range 105-174/54-126 mmHg [systolic/diastolic]). For ANSI/AAMI/ISO protocol criteria, the mean device-observers difference was for systolic BP 2.3 ± 6.7 mmHg and diastolic 1.1 ± 4.0 mmHg (criterion 1). The estimated SDs (inter-subject variability) were 5.93 and 3.68 respectively (criterion 2). For the ESH-IP protocol criteria, the within 5, 10 and 15 mmHg device-observer systolic BP differences were 67%, 94% and 99% respectively and diastolic 89%, 99% and 100% (criterion 1). Of 43 subjects 31 had 2 of their 3 systolic BP differences within 5 mmHg and 41 for diastolic BP (criterion 2). In addition, 2 subjects had no systolic BP differences within 5 mmHg and 1 for diastolic (criterion 2). Conclusions: This interim analysis suggests that the cuffless BP monitor Freescan achieves a ’pass’ grade according to both the ANSI/AAMI/ISO 2013 and ESH-IP 2010 validation protocols. This novel new technology has promising potential for portable self-monitoring of BP by patients with hypertension.</t>
  </si>
  <si>
    <t>Toward ubiquitous blood pressure monitoring via pulse transit time: Predictions on maximum calibration period and acceptable error limits</t>
  </si>
  <si>
    <t>IEEE Transactions on Biomedical …</t>
  </si>
  <si>
    <t>https://ieeexplore.ieee.org/abstract/document/8048484/</t>
  </si>
  <si>
    <t>https://scholar.google.com/scholar?cites=16389787058205805174&amp;as_sdt=2005&amp;sciodt=2007&amp;hl=en</t>
  </si>
  <si>
    <t>… long enough to make the cuff-less system worthwhile. Another … corresponding diastolic BP or systolic BP measurement error … Redout, “Blood pressure estimation using pulse transit time …</t>
  </si>
  <si>
    <t>https://ieeexplore.ieee.org/iel7/10/4359967/08048484.pdf</t>
  </si>
  <si>
    <t>https://scholar.google.com/scholar?q=related:dsqmHH44dOMJ:scholar.google.com/&amp;scioq=wearable+blood+pressure+monitoring+estimation+systolic+diastolic+cuffless&amp;hl=en&amp;as_sdt=2007</t>
  </si>
  <si>
    <t>meta-study</t>
  </si>
  <si>
    <t>Blood Pressure Monitoring enters its tenth year!</t>
  </si>
  <si>
    <t>http://dx.doi.org/10.1097/00126097-200502000-00001</t>
  </si>
  <si>
    <t>10.1097/00126097-200502000-00001</t>
  </si>
  <si>
    <t>http://journals.lww.com/00126097-200502000-00001</t>
  </si>
  <si>
    <t>MM Islam, FHM Rafi, M Ahmad, AF Mitul, ...</t>
  </si>
  <si>
    <t>Microcontroller based health care monitoring system using sensor network</t>
  </si>
  <si>
    <t>… on Electrical and …</t>
  </si>
  <si>
    <t>https://ieeexplore.ieee.org/abstract/document/6471538/</t>
  </si>
  <si>
    <t>https://scholar.google.com/scholar?cites=3410146240408843703&amp;as_sdt=2005&amp;sciodt=2007&amp;hl=en</t>
  </si>
  <si>
    <t>… invasive cuff less blood pressure measurement system with an alarm circuit for health care … bulky for portable blood pressure monitoring means. An algorithm for the estimation of BP …</t>
  </si>
  <si>
    <t>https://ieeexplore.ieee.org/iel7/6462025/6471460/06471538.pdf</t>
  </si>
  <si>
    <t>https://scholar.google.com/scholar?q=related:t_WzG_BFUy8J:scholar.google.com/&amp;scioq=wearable+blood+pressure+monitoring+estimation+systolic+diastolic+cuffless&amp;hl=en&amp;as_sdt=2007</t>
  </si>
  <si>
    <t>no reported MAE/ME; personalization results reported for each subject with small deviation</t>
  </si>
  <si>
    <t>Paolo Palatini</t>
  </si>
  <si>
    <t>Ambulatory blood pressure monitoring and borderline hypertension</t>
  </si>
  <si>
    <t>http://dx.doi.org/10.1097/00126097-199910000-00006</t>
  </si>
  <si>
    <t>10.1097/00126097-199910000-00006</t>
  </si>
  <si>
    <t>http://journals.lww.com/00126097-199900450-00005</t>
  </si>
  <si>
    <t>C. Areia, S. Vollam, C. Roman, Mauro D. Santos, L. Young, C. Biggs, Annika Jarman, S. Gerry, L. Tarrassenko, P. Watkinson</t>
  </si>
  <si>
    <t>Impact of an Ambulatory Monitoring System on Deterioration Detection and Clinical Outcomes in Hospitalised Patients. A Feasibility Randomised Controlled Trial Protocol.</t>
  </si>
  <si>
    <t>http://dx.doi.org/10.21203/rs.3.rs-1191653/v1</t>
  </si>
  <si>
    <t>10.21203/rs.3.rs-1191653/v1</t>
  </si>
  <si>
    <t xml:space="preserve">  BackgroundDespite the exponential growth of wearable technology, previous research indicates a lack of statistically significant evidence to support the hypothesis that implementation of wearable ambulatory vital sign monitoring systems impact early patient deterioration detection and clinical outcomes. This highlights the need for large, rigorous studies to address this gap. The objective of this feasibility trial is to assess the impact of an ambulatory monitoring system (AMS) on deterioration detection and clinical outcomes in hospitalised patients, compared to standard care. As a secondary objective we will assess the feasibility of conducting a full randomised controlled trial (RCT).MethodsBetween 120 and 240 patients will be recruited and randomised equally to either an AMS or standard care group. Wearable devices will include a pulse oximeter (monitoring pulse rate and oxygen saturation), a chest patch (monitoring heart rate, respiratory rate and temperature) and a wireless blood pressure cuff (monitoring systolic and diastolic blood pressure). Both groups will wear the devices during their ward length of stay, however only data and alerts from the AMS group will be visible to clinical staff.DiscussionRecruitment of participants is expected to start in January 2022, with an anticipated completion date of December 2022. This feasibility RCT will test the early impact of our AMS implementation in a non-intensive care ward and provide data to support the design and deployment of a full RCT which will provide much-needed evidence of the impact of AMS on early deterioration detection and clinical outcomes.</t>
  </si>
  <si>
    <t>J Shao, P Shi, S Hu, Y Liu, H Yu</t>
  </si>
  <si>
    <t>Research Article An Optimization Study of Estimating Blood Pressure Models Based on Pulse Arrival Time for Continuous Monitoring</t>
  </si>
  <si>
    <t>parameters</t>
  </si>
  <si>
    <t>https://www.academia.edu/download/78954476/1078251.pdf</t>
  </si>
  <si>
    <t>… the estimated BP and the cuff BP including systolic blood pressure (SBP) and diastolic blood pressure (DBP) … in wearable sensor devices for cuff-less BP monitoring compared to others. …</t>
  </si>
  <si>
    <t>MJ Banet, H Visser</t>
  </si>
  <si>
    <t>Blood-pressure monitoring device featuring a calibration-based analysis</t>
  </si>
  <si>
    <t>US irrelevant; patent 7,004,907</t>
  </si>
  <si>
    <t>https://irrelevant; patents.google.com/irrelevant; patent/US7004907B2/en</t>
  </si>
  <si>
    <t>https://scholar.google.com/scholar?cites=17921141028239448178&amp;as_sdt=2005&amp;sciodt=2007&amp;hl=en</t>
  </si>
  <si>
    <t>… rate or heart rate with portable devices, eg worn by the patient … a patient's blood pressure using a cuffless device. The … for non-invasive cuff-less blood pressure estimation using pulse …</t>
  </si>
  <si>
    <t>https://irrelevant; patentimages.storage.googleapis.com/pdfs/US7004907.pdf</t>
  </si>
  <si>
    <t>https://scholar.google.com/scholar?q=related:chjkndCutPgJ:scholar.google.com/&amp;scioq=wearable+blood+pressure+monitoring+estimation+systolic+diastolic+cuffless&amp;hl=en&amp;as_sdt=2007</t>
  </si>
  <si>
    <t>Gianmarco Sainas, R. Milia, G. Palazzolo, G. Ibba, E. Marongiu, S. Roberto, Virginia Pinna, G. Ghiani, F. Tocco, A. Crisafulli</t>
  </si>
  <si>
    <t>Mean Blood Pressure Assessment during Post-Exercise: Result from Two Different Methods of Calculation.</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</si>
  <si>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</si>
  <si>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Rajesh Kannan Megalingam, Ushma Unnikrishnan, Athira Subash, Goutham Pocklassery, Athul Asokan Thulasi, Galla Mourya, Vivek Jayakrishnan</t>
  </si>
  <si>
    <t>Wearable Medical Devices in Preventive Health Care: Cuffless Blood Pressure Measurement</t>
  </si>
  <si>
    <t>Advances in Intelligent Systems and Computing</t>
  </si>
  <si>
    <t>Springer India</t>
  </si>
  <si>
    <t>http://dx.doi.org/10.1007/978-81-322-2012-1_80</t>
  </si>
  <si>
    <t>10.1007/978-81-322-2012-1_80</t>
  </si>
  <si>
    <t>http://link.springer.com/content/pdf/10.1007/978-81-322-2012-1_80</t>
  </si>
  <si>
    <t>W Song, X Sun, C Hu</t>
  </si>
  <si>
    <t>Cuffless Blood Prediction with Fingertip Pulse Wave</t>
  </si>
  <si>
    <t>Journal of Physics: Conference Series</t>
  </si>
  <si>
    <t>https://iopscience.iop.org/article/10.1088/1742-6596/1544/1/012137/meta</t>
  </si>
  <si>
    <t>10.1088/1742-6596/1544/1/012137</t>
  </si>
  <si>
    <t>… cuff-less estimation of the Systolic Blood Pressure (SBP), Diastolic Blood Pressure (DBP), and Mean Arterial Pressure … blood pressure measurements based on PWV to wearable devices…</t>
  </si>
  <si>
    <t>https://iopscience.iop.org/article/10.1088/1742-6596/1544/1/012137/pdf</t>
  </si>
  <si>
    <t>https://scholar.google.com/scholar?q=related:p9PAc276nkUJ:scholar.google.com/&amp;scioq=wearable+blood+pressure+monitoring+estimation+systolic+diastolic+cuffless&amp;hl=en&amp;as_sdt=2007</t>
  </si>
  <si>
    <t>Dongjun Wu, N. Buys, G. Xu, Jing Sun</t>
  </si>
  <si>
    <t>Effects of wearable technology on patients with diabetes: A systematic review and meta-analysis (Preprint)</t>
  </si>
  <si>
    <t>http://dx.doi.org/10.2196/preprints.24757</t>
  </si>
  <si>
    <t>10.2196/preprints.24757</t>
  </si>
  <si>
    <t xml:space="preserve">  UNSTRUCTURED  Aims: This systematic review and meta-analysis aimed to evaluate the effects of wearable technologies on HbA1c, blood pressure, body mass index (BMI), and fastening blood glucose (FBG) in patients with diabetes. Methods: We searched PubMed, Scopus, Embase, the Cochrane database, and the Chinese CNKI database from last 15 years until August 2021. The quality of the 16 included studies was assessed using the PEDro scale, and random effect models were used to estimate outcomes, with I2 used for heterogeneity testing. Results: A significant reduction in HbA1c (-0.475% [95% CI -0.692 to -0.257, P&lt;0.001]) was found following telemonitoring. However, the results of the meta-analysis did not show significant changes in blood pressure, BMI, and glucose, in the intervention group (P&gt;0.05), although the effect size for systolic blood pressure (0.389) and diastolic blood pressure may indicate a significant effect. Subgroup analysis revealed statistically significant effects of wearable technologies on HbA1c when supported by dietetic interventions (P&lt;0.001), medication monitoring (P&lt;0.001), and relapse prevention (P&lt;0.001). Online messages and telephone interventions significantly affected HbA1c levels (P&lt;0.001). Trials with additional online face-to-face interventions showed greater reductions in HbA1c levels. Remote interventions including dietetic advice (P&lt;0.001), medication (P&lt;0.001), and relapse prevention (P&lt;0.001) during telemonitoring showed a significant effect on HbA1c, particularly in patients attending ten or more intervention sessions (P&lt;0.001). Conclusion: Wearable technologies can improve diabetes management by simplifying self-monitoring, allowing patients to upload their live measurement results frequently and thereby improving the quality of telemedicine. Wearable technologies also facilitate remote medication management, dietetic interventions, and relapse prevention. </t>
  </si>
  <si>
    <t>Wan-Hua Lin, Hui Wang, Oluwarotimi Williams Samuel, Guanglin Li</t>
  </si>
  <si>
    <t>Using a new PPG indicator to increase the accuracy of PTT-based continuous cuffless blood pressure estimation</t>
  </si>
  <si>
    <t>http://dx.doi.org/10.1109/embc.2017.8036930</t>
  </si>
  <si>
    <t>10.1109/embc.2017.8036930</t>
  </si>
  <si>
    <t>http://xplorestaging.ieee.org/ielx7/8026122/8036736/08036930.pdf?arnumber=8036930</t>
  </si>
  <si>
    <t>W. R. Nicholson, J. N. Matthews, J. O'Sullivan, C. Wren</t>
  </si>
  <si>
    <t>Ambulatory blood pressure monitoring.</t>
  </si>
  <si>
    <t>http://dx.doi.org/10.1136/adc.69.6.681</t>
  </si>
  <si>
    <t>10.1136/adc.69.6.681</t>
  </si>
  <si>
    <t>Ambulatory blood pressure monitoring (ABPM) in adults is proving to be useful. The aim of this study was to determine if ABPM is accurate in the lower blood pressure range encountered in children and, equally important, whether it is acceptable to children. Thirty one children, between the ages of 6 and 18 years, were assessed using an ambulatory blood pressure monitor that uses an auscultatory method. Blood pressure was measured in the contralateral arm with a mercury sphygmomanometer and an oscillometric device at the beginning and end of the study for comparison. Over a blood pressure range of 90-130 mm Hg systolic and 40-80 mm Hg diastolic, a close agreement was found with the sphygmomanometer; the limits of agreement (+/- 2 SD) were 11.6 mm Hg for systolic blood pressure and 13.6 mm Hg for diastolic blood pressure. The bias was less than 1.0 mm Hg. The ambulatory device was worn by all patients for at least 16 hours with an average of 52 recordings per patient. The majority found the device comfortable to wear and were not woken from sleep.</t>
  </si>
  <si>
    <t>H LEE, D YIM, B GREEN, C PECK</t>
  </si>
  <si>
    <t>Modeling circadian rhythm of diastolic blood pressure in hypertensive patients using 24-hour ambulatory blood pressure monitoring</t>
  </si>
  <si>
    <t>http://dx.doi.org/10.1016/j.clpt.2004.12.109</t>
  </si>
  <si>
    <t>10.1016/j.clpt.2004.12.109</t>
  </si>
  <si>
    <t>Shrimanti Ghosh, Ankur Banerjee, Nilanjan Ray, P. Wood, P. Boulanger, R. Padwal</t>
  </si>
  <si>
    <t>Continuous blood pressure prediction from pulse transit time using ECG and PPG signals</t>
  </si>
  <si>
    <t>http://dx.doi.org/10.1109/HIC.2016.7797728</t>
  </si>
  <si>
    <t>10.1109/HIC.2016.7797728</t>
  </si>
  <si>
    <t>High blood pressure (BP) is the most common cause of death and disability in the world, and is the largest contributor to heart and kidney disease. Current methods of measuring and monitoring blood pressure require either invasive procedures or intermittent inflation of a cuff to restrict blood flow. Thus a non-invasive method for continuous blood pressure monitoring is needed. Pulse transit time (PTT), has been reported to be highly correlated with blood pressure but data examining the effect of posture and activity on PTT based BP estimation are very limited. In this paper, PTT was computed using the windowed correlation between ECG and PPG signals. Continuous blood pressure was estimated using a previously published linear regression model. In fourteen healthy subjects, BP was estimated using PTT in 5 different positions (recumbent, seated, standing, walking, cycling) for each subject according to a preset protocol. Accuracy was increased when sparsified, preprocessed PPG signals were used. Furthermore, the observed errors of PTT measurement were within 1% of manual PTT measurement. The Root-Mean-Squared Errors (RMSE) in systolic and diastolic blood pressure between the reference standard oscillometric cuff-based device and the estimated BP from PTT were lowest when seated or standing and highest when walking or cycling. The mean difference ±standard deviation (SD) of the difference between the PTT-based estimated systolic BP and the reference standard was 0.07±5.8 mmHg in the seated position; however, this increased to 4.4±20.9 and 10.2±16.0 when walking and cycling respectively. Therefore, PTT-based BP estimation was reasonably accurate while stationary but not during motion and further improvements in estimation are required before its use for the estimation of ambulatory BP.</t>
  </si>
  <si>
    <t>interventional study; seated</t>
  </si>
  <si>
    <t>interventional study; walking</t>
  </si>
  <si>
    <t>interventional study; cycling</t>
  </si>
  <si>
    <t>Prognostic Value of Systolic and Diastolic Blood Pressure in Treated Hypertensive Men</t>
  </si>
  <si>
    <t>http://dx.doi.org/10.1001/archinte.162.5.577</t>
  </si>
  <si>
    <t>10.1001/archinte.162.5.577</t>
  </si>
  <si>
    <t>http://jamanetwork.com/journals/jamainternalmedicine/fullarticle/211278</t>
  </si>
  <si>
    <t>S Datta, R Banerjee, AD Choudhury, ...</t>
  </si>
  <si>
    <t>Blood pressure estimation from photoplethysmogram using latent parameters</t>
  </si>
  <si>
    <t>2016 IEEE …</t>
  </si>
  <si>
    <t>https://ieeexplore.ieee.org/abstract/document/7511599/</t>
  </si>
  <si>
    <t>https://scholar.google.com/scholar?cites=3068662076474818600&amp;as_sdt=2005&amp;sciodt=2007&amp;hl=en</t>
  </si>
  <si>
    <t>… the previous diastolic trough and the corresponding systolic peak, and … measurement,” Physiological Measurement, vol. 28, 2007. [2] “Ieee standard for wearable cuffless blood pressure …</t>
  </si>
  <si>
    <t>https://ieeexplore.ieee.org/iel7/7502491/7510595/07511599.pdf</t>
  </si>
  <si>
    <t>https://scholar.google.com/scholar?q=related:KID-a-YTlioJ:scholar.google.com/&amp;scioq=wearable+blood+pressure+monitoring+estimation+systolic+diastolic+cuffless&amp;hl=en&amp;as_sdt=2007</t>
  </si>
  <si>
    <t>OLOV CELANDER, GÖRAN THUNELL</t>
  </si>
  <si>
    <t>A Plethysmographic Method for Measuring the Systolic and Diastolic Blood Pressure in Newborn Infants</t>
  </si>
  <si>
    <t>Acta Paediatrica</t>
  </si>
  <si>
    <t>http://dx.doi.org/10.1111/j.1651-2227.1960.tb07764.x</t>
  </si>
  <si>
    <t>10.1111/j.1651-2227.1960.tb07764.x</t>
  </si>
  <si>
    <t>0803-5253</t>
  </si>
  <si>
    <t>https://api.wiley.com/onlinelibrary/tdm/v1/articles/10.1111%2Fj.1651-2227.1960.tb07764.x</t>
  </si>
  <si>
    <t>K. Mills, Katherine M Obst, Wei Shen, Sandra Molina, Huijie Zhang, Hua He, L. Cooper, Jiang He</t>
  </si>
  <si>
    <t>Comparative Effectiveness of Implementation Strategies for Blood Pressure Control in Hypertensive Patients</t>
  </si>
  <si>
    <t>http://dx.doi.org/10.7326/M17-1805</t>
  </si>
  <si>
    <t>10.7326/M17-1805</t>
  </si>
  <si>
    <t>Hypertension is a major public health challenge because of its high prevalence and associated cardiovascular disease and premature death (1, 2). Randomized clinical trials have shown that pharmaceutical treatment and lifestyle modifications reduce blood pressure (BP) and risk for cardiovascular disease (3, 4). Despite the proven effectiveness of these interventions, only 13.8% of adults with hypertension and 37.1% of patients with treated hypertension worldwide had their BP controlled in 2010 (1). Barriers to hypertension control have been identified at the health care system, health care provider, and patient levels (5). Such barriers include limited health care resources, lack of performance standards, and limited reimbursement for health coaching at the system level; lack of adherence to clinical guidelines at the provider level; and lack of adherence to prescribed medications and lifestyle modifications at the patient level (5). Implementation strategies to overcome the barriers to BP control, such as home BP monitoring, health coaching, provider training, and team-based care, have been tested in randomized trials (6, 7). Most trials, however, have relatively small sample sizes and limited statistical power to reliably estimate intervention effects. Two previous reviews of implementation strategies for BP reduction included studies published up to 2003 and 2008 (6, 7). They showed that, compared with usual care, many implementation strategies, including team change and home BP monitoring, significantly improved BP control (6, 7). However, the effects of various implementation strategies on BP control were not directly compared in these meta-analyses. In addition, many implementation strategy trials have been published since 2008. In this meta-analysis, we aim to assess the comparative effectiveness of various implementation strategies on BP reduction in patients with hypertension by direct comparison. This information could be used by government and nongovernment organizations to select the most effective implementation strategies for hypertension control in communities. Methods We developed and followed a protocol for all steps of the review and meta-analysis (Supplement). Data Sources and Searches We searched MEDLINE and Embase from inception to 11 September 2017 with search terms hypertension and blood pressure and an extensive list of terms related to provider education, team-based care, patient education, provider feedback and guideline adherence, and home BP monitoring (Supplement Tables 1 and 2) (69). The search was restricted to clinical trials in human adults and had no language restrictions. Additional studies were identified by manual review of references cited in reviews, meta-analyses, and original articles. Finally, we searched ClinicalTrials.gov (September 2017), using the same terms as in the MEDLINE search, to find additional trials and assess publication bias by identifying completed trials without published results. Supplement. Supplementary Material Study Selection A study was eligible for inclusion if 1) it was a randomized controlled trial; 2) participants were adults with hypertension, defined as average systolic BP of at least 140 mm Hg, average diastolic BP of at least 90 mm Hg, or use of antihypertensive medication; 3) net change in systolic or diastolic BP was a main trial outcome; 4) the trial intervention targeted barriers to hypertension control at 1 or more of the patient, provider, and health care system levels; 5) the control group received usual care or minimal education; 6) the trial lasted at least 6 months; 7) variance of BP changes (or data to calculate it) was reported; and 8) clustering was accounted for in the analysis if the trial was cluster randomized. Two investigators independently screened irrelevant; abstracts for initial eligibility and reviewed full texts of eligible studies. Disagreements were resolved by consensus. Data Extraction and Quality Assessment Two investigators independently extracted data using a standardized form. Extracted data included study design, participant characteristics, intervention descriptions, and study results. Data from the 2 investigators were compared, and discrepancies were resolved by consensus. For trials reporting results at more than 1 time point, the report closest to the end of the intervention was selected. Trials were divided into 8 implementation strategy categories based on intervention descriptions (Table 1). Categories were created on the basis of prior literature and availability of trials meeting our inclusion criteria (6, 7). Two categories address only patient-level barriers to BP control: health coaching and home BP monitoring; 3 categories target only provider-level barriers: provider training, audit and feedback, and electronic decision-support systems; and 3 categories are multilevel strategies: multilevel strategies without team-based care, team-based care with physicians titrating medications, and team-based care with nonphysician providers titrating medications. Table 1. Descriptions of Implementation Strategy Categories* Health coaching strategies could be delivered in person or by telephone at several individual or group sessions during the intervention. The strategies were patient-centered, with a component of behavioral self-monitoring. A health coach (case manager, nurse, medical assistant, or community health worker) and patients worked together using self-discovery or active learning processes to improve medication adherence and lifestyle modification (10). Provider-level strategies aimed to improve the BP management performance of health care professionals primarily responsible for hypertensive patient care. Multilevel implementation strategies were aimed at overcoming barriers to hypertension control at 2 or more levels among patients, providers, health care systems, and communities. Team-based care was characterized by interprofessional collaboration, a patient-centered approach, and an integrated care process (12). In this meta-analysis, implementation strategies for team-based care involved task shifting or task sharing from primary care physicians to nurses, pharmacists, or community health workers. Team-based care was divided into 2 categories depending on whether the nonphysician provider could titrate medications. Multilevel strategies without team-based care included any intervention targeting more than 1 level of barriers to BP control but did not include team-based care, such as patient health coaching combined with provider training. Multicomponent strategies were those that combined more than 1 approach regardless of barrier level. We included trials if their control groups were either usual care or minimal education. Usual care was defined as hypertension management by patients' normal care providers with no trial intervention. Minimal education included the provision of educational materials or a brief educational session to either patients or providers. To assess quality, we modified the Cochrane Risk of Bias Tool to make it applicable to cluster trials in implementation research (13). We focused on the following domains: random sequence generation, objective outcome assessment (blinding of BP observers or use of automatic BP cuffs), incomplete outcome data, and selective outcome reporting. Participant recruitment bias was also considered for cluster randomized trials, and funding sources were recorded for all trials. Two reviewers independently assessed risk of bias at the trial level. Data Synthesis and Analysis The Supplemental Methods section of the Supplement describes the analysis and sample code in detail. For each trial, the net change in mean BP and associated SE were calculated from available data and defined as the difference (intervention minus control) in the changes of mean values (follow-up minus baseline). If BP was measured at several time points during follow-up, the measurements taken closest to the end of the intervention were used. In addition, the changes in mean BP and associated SEs in each randomized group were calculated separately for comparing effects among implementation strategies. Random-effects models using the SidikJonkman residual heterogeneity estimator with the KnappHartung small-sample adjustment were used to calculate pooled mean differences within implementation categories using inverse variance weighting (1416). In some trials, several intervention groups were compared with the same reference group. In these cases, robust variance estimation was used to account for nonindependent estimates (17). Heterogeneity was evaluated using the Cochran Q test and quantified with the I 2 index, and the 95% CI was calculated using the test-based method (18). Publication bias was assessed using the Begg rank correlation test and the Egger weighted linear regression test for implementation strategies with at least 10 studies because of low statistical power with small sample sizes. When possible publication bias was observed, the trim-and-fill method was used to estimate the number of missing studies not published, augment the data to make the funnel plot more symmetrical, and calculate a summary estimate based on the augmented data (19). Generalized estimating equations (with an exchangeable correlation matrix between estimates within a study) were used to compare BP reductions associated with each implementation strategy after important covariate adjustment and for pairwise comparisons between implementation strategies. Indicator variables were used for each implementation strategy category, with the common control group as the reference. Weights for these models were exported from a random-effects meta-analysis, including all changes in mean BP and associated SEs from all treatment groups. As such, these weights take into account within- and between-trial variance. Each trial was treated as a cluster to maintain randomized comparisons, and the following trial-leve</t>
  </si>
  <si>
    <t>N Hasanzadeh, MM Ahmadi, ...</t>
  </si>
  <si>
    <t>Blood pressure estimation using photoplethysmogram signal and its morphological features</t>
  </si>
  <si>
    <t>https://ieeexplore.ieee.org/document/8938751/</t>
  </si>
  <si>
    <t>https://scholar.google.com/scholar?cites=7811925106254919715&amp;as_sdt=2005&amp;sciodt=2007&amp;hl=en</t>
  </si>
  <si>
    <t>… in smaller estimation errors for systolic and diastolic BPs compared to the … Fu, “Cuffless blood pressure estimation based on … Ryu, “PPG-based systolic blood pressure estimation method …</t>
  </si>
  <si>
    <t>https://ieeexplore.ieee.org/iel7/7361/4427201/08938751.pdf</t>
  </si>
  <si>
    <t>https://scholar.google.com/scholar?q=related:I7hHqn6IaWwJ:scholar.google.com/&amp;scioq=wearable+blood+pressure+monitoring+estimation+systolic+diastolic+cuffless&amp;hl=en&amp;as_sdt=2007</t>
  </si>
  <si>
    <t>PPG; HR, pulse width, reflection index, LASI; ratio of areas, crest time, mNPV</t>
  </si>
  <si>
    <t>subject level split; 10 fold cross validation</t>
  </si>
  <si>
    <t xml:space="preserve">classical ML; feature extraction; adaboost; Linear Regression, Decision Tree, Random Forest </t>
  </si>
  <si>
    <t>141.04±25.64; 57.80±9.31</t>
  </si>
  <si>
    <t>0.09±10.38; 0.23±4.22</t>
  </si>
  <si>
    <r>
      <rPr/>
      <t xml:space="preserve">same author as kauchee et al (2015). states that consecutive records are from the same subject. hence, suggest do not shuffle records. </t>
    </r>
    <r>
      <rPr>
        <color rgb="FF1155CC"/>
        <u/>
      </rPr>
      <t>https://github.com/navidhasanzadeh/BPPPG</t>
    </r>
  </si>
  <si>
    <t>https://github.com/navidhasanzadeh/BPPPG</t>
  </si>
  <si>
    <t>Available. "Small Sample" uploaded to github. No pre-processing code.</t>
  </si>
  <si>
    <t>S. N. Bose</t>
  </si>
  <si>
    <t>Sparse characterization of PPG based on K-SVD for beat-to-beat blood pressure prediction</t>
  </si>
  <si>
    <t>Continuous non-invasive monitoring of blood pressure is essential for cardiovascular risk patients. This article presents the sparse characterization of Photoplethysmogram (PPG) using K-SVD technique for beat-to-beat blood pressure estimation. The relative changes in the blood volume that is represented by PPG is influenced by the pressure changes in the peripheral circulation. Owing to the anomalous nature of the time domain features obtained from ECG and PPG, we propose the use of sparse representation as means of feature extraction method. The sparse features generated from K-SVD processed dictionary that can approximate the shape of the PPG signal were taken as the features to predict the BP values. The proposed system is evaluated using the Multi-Parameter Intelligent Monitoring for Intensive Care (MIMIC-II) database. The proposed method is compared with the baseline system that employs time domain features for BP prediction. The Mean Absolute Error (MAE) and Root mean square Error (RMSE) between the predicted BP and ground truth BP were chosen as the performance measures. The system achieved the error measure of (MAE ± RMSE) 5.06 ± 6.27 mmHg for systolic BP and 2.99 ± 3.93 mm Hg for Diastolic BP. Further, the comparison studies suggests that the proposed system outperforms the baseline system with an overall reduction in MAE and RMSE by 20.55% and 22.14% respectively for systolic BP and 28.15% and 23.48% respectively for Diastolic BP. Hence, the sparse representation of PPG can be successfully utilized for the beat-to-beat prediction of BP.</t>
  </si>
  <si>
    <t>Stanley S. Franklin</t>
  </si>
  <si>
    <t>Systolic, Diastolic, Mean, or Pulse Pressure: Which Is the Best Predictor of Hypertensive Cardiovascular Risk?</t>
  </si>
  <si>
    <t>Hypertension Medicine</t>
  </si>
  <si>
    <t>http://dx.doi.org/10.1385/1-59259-008-x:121</t>
  </si>
  <si>
    <t>10.1385/1-59259-008-x:121</t>
  </si>
  <si>
    <t>S. Brett, A. Guilcher, B. Clapp, P. Chowienczyk</t>
  </si>
  <si>
    <t>12.19 ESTIMATION OF CENTRAL SYSTOLIC BLOOD PRESSURE FROM ARM CUFF PRESSURE: COMPARISON WITH THE SPHYGMOCOR SYSTEM</t>
  </si>
  <si>
    <t>http://dx.doi.org/10.1016/j.artres.2011.10.202</t>
  </si>
  <si>
    <t>10.1016/j.artres.2011.10.202</t>
  </si>
  <si>
    <t>https://api.elsevier.com/content/article/PII:S1872931211002596</t>
  </si>
  <si>
    <t>HT Ma</t>
  </si>
  <si>
    <t>A blood pressure monitoring method for stroke management</t>
  </si>
  <si>
    <t>BioMed research international</t>
  </si>
  <si>
    <t>https://www.hindawi.com/journals/bmri/2014/571623/</t>
  </si>
  <si>
    <t>https://scholar.google.com/scholar?cites=17229895505532506435&amp;as_sdt=2005&amp;sciodt=2007&amp;hl=en</t>
  </si>
  <si>
    <t>… Therefore, cuffless blood pressure monitoring method would be valuable in stroke … by wearable devices. The purpose of this study was to develop a PTTbased blood pressure estimation …</t>
  </si>
  <si>
    <t>https://scholar.google.com/scholar?q=related:Q1FdpKziHO8J:scholar.google.com/&amp;scioq=wearable+blood+pressure+monitoring+estimation+systolic+diastolic+cuffless&amp;hl=en&amp;as_sdt=2007</t>
  </si>
  <si>
    <t>霍华德·L·戈吕布</t>
  </si>
  <si>
    <t>Non-invasive cuffless determination of blood pressure</t>
  </si>
  <si>
    <t>https://irrelevant; patents.google.com/irrelevant; patent/CN1263421C/en</t>
  </si>
  <si>
    <t>Was detected by EKG (12) and select one of its quasi-point, preferably R- wave is measured subject (10) in arterial blood pressure. Preferably using a plethysmograph device (14) in the selected portion of the body of the subject, such as a fingertip (16), relative blood volume monitoring time. Whereby the time difference between the points and the blood volume change occurs in a selected body site selected by selecting the right appears on the measured EKG. The time difference depends on the volume curve with respect to time, it also depends on the pulse arrival time of the end position. It can be determined from the EKG heart rate. It can be calculated from the instantaneous heart rate, arterial pressure pulse arrival times, the capacity and the shape of each pulse wave. The disclosed method used to determine the diastolic pressure, systolic pressure and mean arterial pressure. On the other hand, artifacts can be detected and excluded. The present invention provides a method of non-invasive, non-continuous sets of measuring blood pressure.</t>
  </si>
  <si>
    <t>G Slapničar, M Luštrek</t>
  </si>
  <si>
    <t>… and Ubiquitous Computing and Wearable …</t>
  </si>
  <si>
    <t>https://dl.acm.org/doi/abs/10.1145/3267305.3267708?casa_token=U9HOOAIM62YAAAAA:AJwzvQp8ULFLds41DivVNJt8Mc4la6_9yhv2VXHMq8Cfx3BMyOFtANhooCMOvzIG9DPylnAB-HI</t>
  </si>
  <si>
    <t>https://scholar.google.com/scholar?cites=6984191483548656665&amp;as_sdt=2005&amp;sciodt=2007&amp;hl=en</t>
  </si>
  <si>
    <t>10.1145/3267305.3267708</t>
  </si>
  <si>
    <t>… was 6.70 mmHg for systolic and 4.42 for diastolic BP. Ensemble … requirements set by two standards for BP estimation devices. … , there already exist systems for cuff-less BP estimation [1]. …</t>
  </si>
  <si>
    <t>https://dl.acm.org/doi/pdf/10.1145/3267305.3267708?casa_token=ZaqmwwbwZiwAAAAA:Jo0orm2AqotiPrKEHmGDXQZE-QhMkHlqLhaC_MQXNsteJdijGeVy2GAIUCJ7EcE9LieIxRKgwJc</t>
  </si>
  <si>
    <t>https://scholar.google.com/scholar?q=related:GeQ5hCbV7GAJ:scholar.google.com/&amp;scioq=wearable+blood+pressure+monitoring+estimation+systolic+diastolic+cuffless&amp;hl=en&amp;as_sdt=2007</t>
  </si>
  <si>
    <t>stated "over several months". reported as months here</t>
  </si>
  <si>
    <t>varied</t>
  </si>
  <si>
    <t>https://github.com/gslapnicar/bp-estimation-mimic3</t>
  </si>
  <si>
    <t>Iraj Koohi, Saif Ahmad, I. Batkin, V. Groza, S. Shirmohammadi, H. Dajani, E. Petriu</t>
  </si>
  <si>
    <t>Method for evaluation of trustworthiness of oscillometric blood pressure measurements</t>
  </si>
  <si>
    <t>http://dx.doi.org/10.1109/MeMeA.2015.7145211</t>
  </si>
  <si>
    <t>10.1109/MeMeA.2015.7145211</t>
  </si>
  <si>
    <t>Simple, unobtrusive, and reliable estimation of cardiovascular parameters is a challenge. We present a novel, simple, and noninvasive method called Ratio2 that provides expected ranges for systolic and diastolic blood pressure values (SBP, DBP) estimated by any algorithm, and an evaluation of vessel compliance. Ratio2 was developed in the frame of the oscillometric blood pressure estimation and it exploits the equality between the arterial blood pressure and the cuff pressure at the mean arterial pressure (MAP). This method is based on the observation that the brachial arterial blood pressure pulses, with MAP used as baseline, are characterized by a peak to trough ratio close to 2. This ratio is employed to characterize expected ranges for estimates of systolic and diastolic blood pressure. Any SBP or DBP measurement which is not contained in these intervals is deemed untrustworthy, and it is marked as such. Ratio2 also provides parameters that are used in a mathematical model of arterial blood pressure (BP) to evaluate vessel stiffness. We tested the performance of the Ratio2 method on 150 oscillometric recordings and their corresponding Omron BP estimates obtained from 10 healthy subjects. Results are encouraging, whereby, (a) out-of-range values obtained with the maximum amplitude algorithm (MAA) and the maximum/minimum slope algorithm (MMSA) methods were successfully detected, and (b) linear correlation between age and vessel compliance is -85% (p&lt;;0.005). Therefore, we conclude that the proposed work shows promise towards providing noninvasive BP monitors with an inbuilt mechanism for assessing the fidelity of their BP estimates along with an indicator of vessel compliance.</t>
  </si>
  <si>
    <t>İbrahim Yıldırım</t>
  </si>
  <si>
    <t>There is No Correlation Between Non Invasive Diastolic Blood Pressure and Invasive Diastolic Blood Pressure</t>
  </si>
  <si>
    <t>Acta Oncologica Turcica</t>
  </si>
  <si>
    <t>LookUs Bilisim A.S.</t>
  </si>
  <si>
    <t>http://dx.doi.org/10.5505/aot.2021.14880</t>
  </si>
  <si>
    <t>10.5505/aot.2021.14880</t>
  </si>
  <si>
    <t>0304-596X</t>
  </si>
  <si>
    <t>B. Mishra, Neha Arora, Yash Vora</t>
  </si>
  <si>
    <t>An ECG-PPG Wearable Device for Real Time Detection of Various Arrhythmic Cardiovascular Diseases</t>
  </si>
  <si>
    <t>http://dx.doi.org/10.1109/ISED48680.2019.9096223</t>
  </si>
  <si>
    <t>10.1109/ISED48680.2019.9096223</t>
  </si>
  <si>
    <t>Physiological signals ECG and PPG can be used for monitoring and detecting cardiac abnormalities efficiently. In the proposed work, a cost-effective ECG- PPG device has been designed using commercially available off-the-shelf (COTS) components to extract vital physiological signals. Further, those signals are processed to detect arrhythmic abnormalities and estimate Blood Pressure (BP). The accuracy of the ECG signal processing algorithm and BP estimation depends largely upon the accurate detection of the R-peak. The proposed work detects R-peak with the FDR (False Detection Rate) of 1.289%. Estimation of BP is done using Pulse Transit Time (PTT) and Pulse Wave Velocity (PWV) methods. The results indicate the BP estimation with Root Mean Square Error (RMSE) of 13.18% for Systolic Blood Pressure(SBP) and 9.98% for Diastolic Blood Pressure (DBP).</t>
  </si>
  <si>
    <t>G. Pannarale, C. Gaudio, L. Gianturco, S. Iaquinta, R. Licitra, S. Leonetti, V. Basso, A. Arrivi, F. Fedele</t>
  </si>
  <si>
    <t>Ambulatory Blood Pressure Monitoring in Drug-Treated Patients with Isolated Systolic Hypertension</t>
  </si>
  <si>
    <t>http://dx.doi.org/10.2165/00151642-200512030-00014</t>
  </si>
  <si>
    <t>10.2165/00151642-200512030-00014</t>
  </si>
  <si>
    <t>LJ Mena, VG Félix, R Ostos, AJ González, ...</t>
  </si>
  <si>
    <t>Mobile personal health care system for noninvasive, pervasive, and continuous blood pressure monitoring: development and usability study</t>
  </si>
  <si>
    <t>https://mhealth.jmir.org/2020/7/e18012</t>
  </si>
  <si>
    <t>https://scholar.google.com/scholar?cites=17733012795019507280&amp;as_sdt=2005&amp;sciodt=2007&amp;hl=en</t>
  </si>
  <si>
    <t>… by a self-designed cuffless, calibration-free, wireless, and wearable PPG-only sensor and a native … of the arteries can relate to the heart’s systolic and diastolic periods to estimate BP. …</t>
  </si>
  <si>
    <t>https://scholar.google.com/scholar?q=related:UDaY_C5RGPYJ:scholar.google.com/&amp;scioq=wearable+blood+pressure+monitoring+estimation+systolic+diastolic+cuffless&amp;hl=en&amp;as_sdt=2007</t>
  </si>
  <si>
    <t>R. Casadei, G. Parati, G. Pomidossi, A. Groppelli, S. Trazzi, M. Di Rienzo, G. Mancia</t>
  </si>
  <si>
    <t>24-hour blood pressure monitoring: evaluation of Spacelabs 5300 monitor by comparison with intra-arterial blood pressure recording in ambulant subjects.</t>
  </si>
  <si>
    <t>http://dx.doi.org/10.1097/00004872-198810000-00006</t>
  </si>
  <si>
    <t>10.1097/00004872-198810000-00006</t>
  </si>
  <si>
    <t>The accuracy of 24-h blood pressure values obtained by ambulatory monitoring via the Spacelabs 5300 device was evaluated by comparison with simultaneous 24-h intra-arterial blood pressure recording from the contralateral arm. The comparison was made in eight essential hypertensive subjects in whom non-invasive blood pressure was measured every 15 (day) or 30 min (night). The measurements were automatically and visually edited to eliminate artefactual readings and hourly and 24-h means were calculated separately for systolic and diastolic blood pressure. The corresponding intra-arterial blood pressure means were also calculated. In the group as a whole, hourly means obtained by the non-invasive device were similar or only slightly different from those recorded intra-arterially. The 24-h systolic blood pressure mean obtained non-invasively was not significantly different from that obtained intra-arterially (138.4 +/- 9.1 and 142.9 +/- 9.2 mmHg, respectively), nor were the corresponding 24-h diastolic blood pressure means significantly different (83.5 +/- 4.5 and 80.6 +/- 3.5 mmHg, respectively). However, in spite of these similarities, there were contrasting and often large discrepancies between non-invasive and intra-arterial values in individual subjects. For the 24-h systolic blood pressure mean the discrepancies ranged from 7.6 +/- 1.1 to 16.1 +/- 2.2 mmHg and for the 24-h diastolic blood pressure mean, from 3.5 to 13.2 mmHg. Thus, the Spacelabs 5300 device has a limited ability to correctly estimate ambulatory blood pressure in individual subjects. It may be better suited for the estimation of group blood pressures, but only because errors are smoothed by the summation of individual errors of opposing signs.</t>
  </si>
  <si>
    <t>M Yavarimanesh, RC Block, K Natarajan, ...</t>
  </si>
  <si>
    <t>https://ieeexplore.ieee.org/abstract/document/9655465/</t>
  </si>
  <si>
    <t>https://scholar.google.com/scholar?cites=16663846945501130204&amp;as_sdt=2005&amp;sciodt=2007&amp;hl=en</t>
  </si>
  <si>
    <t>… We found four linear models that were useful for cuff-less tracking of the intra-subject BP changes. These calibration … Stergiou, “Evaluation of the accuracy of cuffless blood pressure …</t>
  </si>
  <si>
    <t>https://ieeexplore.ieee.org/iel7/10/4359967/09655465.pdf</t>
  </si>
  <si>
    <t>https://scholar.google.com/scholar?q=related:3K0SEoLgQecJ:scholar.google.com/&amp;scioq=wearable+blood+pressure+monitoring+estimation+systolic+diastolic+cuffless&amp;hl=en&amp;as_sdt=2007</t>
  </si>
  <si>
    <t>1y</t>
  </si>
  <si>
    <t>L L Tin, D G Beevers, G Y H Lip</t>
  </si>
  <si>
    <t>Systolic vs diastolic blood pressure and the burden of hypertension</t>
  </si>
  <si>
    <t>http://dx.doi.org/10.1038/sj.jhh.1001373</t>
  </si>
  <si>
    <t>10.1038/sj.jhh.1001373</t>
  </si>
  <si>
    <t>https://www.nature.com/articles/1001373.pdf</t>
  </si>
  <si>
    <t>R. Naik, N. Macey, West Rj, P. Godbehere, Thurston Sc, R. Fox, W. Xiang, Yoona Kim, I. Singh, S. Leadley, L. DiCarlo</t>
  </si>
  <si>
    <t>First Use of an Ingestible Sensor to Manage Uncontrolled Blood Pressure in Primary Practice: The UK Hypertension Registry</t>
  </si>
  <si>
    <t>http://dx.doi.org/10.4172/2161-0711.1000506</t>
  </si>
  <si>
    <t>10.4172/2161-0711.1000506</t>
  </si>
  <si>
    <t>Background: Primary care physicians used a CE-marked ingestible sensor in a real world setting to assess patients with persistent hypertension. The objectives were to (1) characterize the pattern of their medication use, (2) differentiate medication use from pharmacologic unresponsiveness as a potential underlying cause for uncontrolled hypertension; (3) categorize and summarize subsequent management decisions; and (4) assess the usability and acceptability of passive electronic monitoring for managing hypertension.  Methods: There were 167 patients with uncontrolled hypertension whilst chronically prescribed 2 to 5 antihypertensives; 40% were chronically prescribed ≥ 3 antihypertensives. Patients were instructed to ingest a pharmacologically inert tablet containing the ingestible sensor whenever they took their prescribed medications. A wearable sensor on the patient's torso passively recorded the dates/times of tablet ingestion. Taking adherence (i.e., the total number passively detected divided by the total number prescribed) and timing adherence were determined for a period of two weeks with no change in therapy.  Findings: Taking adherence ranged from 53-100%; timing adherence ranged from 21-100%. Systolic blood pressure decreased from 154 ± 13 to 145 ± 18 mmHg (mean -9.7 mmHg; 95% CI: -12.5, -7.0 mmHg, p&lt;0.001). Diastolic blood pressure decreased from 85 ± 11 to 80 ± 12 mmHg (mean -5.0 mmHg; 95% CI: -6.5, -3.5 mmHg, p&lt;0.001). Thirty-two percent (32%) of participants achieved their treatment goals using their existing therapy. Subsequent management included: medication reviews and/or adherence counseling with no anti-hypertensive changes in 81%, anti-hypertensive changes in 13%, referrals to specialists in 1%, and no additional actions were taken in 6%. Practitioners found the offering easy to utilise, and the majority of patients expressed a positive experience in using it.  Conclusion: In patients with uncontrolled blood pressure, the inclusion of an ingestible sensor in everyday practice helped practitioners to identify potential factors contributing to persistent hypertension and to determine subsequent patient-specific interventions.</t>
  </si>
  <si>
    <t>C Holz, EJ Wang</t>
  </si>
  <si>
    <t>Glabella: Continuously sensing blood pressure behavior using an unobtrusive wearable device</t>
  </si>
  <si>
    <t>https://dl.acm.org/doi/abs/10.1145/3132024?casa_token=I0pdczmYpC4AAAAA:1FObH2HQkqqzWiHRI1CFFNBfQ0CDTmQJFV29mNcl5MNHVcpWZ1ZFFZVgfaaYoTR4cgVWu41-UUU</t>
  </si>
  <si>
    <t>https://scholar.google.com/scholar?cites=7952048063296178559&amp;as_sdt=2005&amp;sciodt=2007&amp;hl=en</t>
  </si>
  <si>
    <t>10.1145/3132024</t>
  </si>
  <si>
    <t>… ’s systolic blood pressure, to which our evaluation shows a … ) and minimum (diastolic) pressure during a cardiac cycle, is … Cuffless differential blood pressure estimation using smart …</t>
  </si>
  <si>
    <t>https://dl.acm.org/doi/pdf/10.1145/3132024?casa_token=hfgfQeMrDiQAAAAA:fhcd59_oC3k0HLHp2u6Wh9FjR82_ld_yruS4KNk9dD6QqTd-NnDak_Rqgx99qiE8DmP4pQmL6gM</t>
  </si>
  <si>
    <t>https://scholar.google.com/scholar?q=related:fwma8ZRZW24J:scholar.google.com/&amp;scioq=wearable+blood+pressure+monitoring+estimation+systolic+diastolic+cuffless&amp;hl=en&amp;as_sdt=2007</t>
  </si>
  <si>
    <t>Arpita Hazra, Jamila Conliffe</t>
  </si>
  <si>
    <t>P7 Relationship Between Sodium Consumption and Systolic and Diastolic Blood Pressure In Adults</t>
  </si>
  <si>
    <t>Journal of Nutrition Education and Behavior</t>
  </si>
  <si>
    <t>http://dx.doi.org/10.1016/j.jneb.2020.04.052</t>
  </si>
  <si>
    <t>10.1016/j.jneb.2020.04.052</t>
  </si>
  <si>
    <t>1499-4046</t>
  </si>
  <si>
    <t>https://api.elsevier.com/content/article/PII:S1499404620302190</t>
  </si>
  <si>
    <t>S.A. Cerejo, F. Teixeira-Neto, N. A. Garofalo, J. C. Rodrigues, N. Celeita-Rodríguez, A. Lagos-Carvajal</t>
  </si>
  <si>
    <t>Comparison of two species‐specific oscillometric blood pressure monitors with direct blood pressure measurement in anesthetized cats</t>
  </si>
  <si>
    <t>http://dx.doi.org/10.1111/vec.12623</t>
  </si>
  <si>
    <t>10.1111/vec.12623</t>
  </si>
  <si>
    <t>OBJECTIVE To compare the performance of 2 species-specific oscillometric blood pressure (OBP) monitors (petMAPclassic and petMAPgraphic ) with direct blood pressure measurement in anesthetized cats.   DESIGN Prospective, experimental study.   SETTING Veterinary teaching hospital.   ANIMALS Eight adult cats (3.2-5.5 kg).   INTERVENTIONS During isoflurane anesthesia, OBP cuffs were placed on the thoracic limb and on the base of the tail while invasive blood pressure (IBP) was recorded from a dorsal pedal artery. End-tidal isoflurane concentrations, with or without intravenous dopamine (n = 8), norepinephrine (n = 1), or phenylephrine (n = 1) were adjusted to change invasive mean arterial pressure (MAP) between 40 to 100 mm Hg. Data were analyzed by the Bland-Altman method and 4-quadrant plots.   MEASUREMENTS AND MAIN RESULTS Mean biases and limits of agreement (LOA: ± 1.96 SD) (mm Hg) recorded between the petMAPclassic (thoracic limb) and IBP for systolic arterial pressure (SAP), diastolic arterial pressure (DAP), and MAP were 4.2 ± 28.5, -6.1 ± 13.2, and -1.9 ± 14.6, respectively; mean biases and LOA (mm Hg) recorded with the tail cuff were 7.2 ± 31.3 (SAP), -6.1 ± 11.6 (DAP), and -1.1 ± 11.7 (MAP). Mean biases and LOA (mm Hg) between petMAPgraphic (thoracic limb) and IBP were 7.7 ± 27.0 (SAP), -4.3 ± 11.5 (DAP), 0.2 ± 13.0 (MAP); values recorded with the tail cuff were 10.9 ± 29.6 (SAP), -4.4 ± 11.7 (DAP), and -0.1 ± 12.1 (MAP). Concordance rates after excluding arterial pressure changes ≤ 5 mm Hg was ≥ 93% for both devices.   CONCLUSIONS Although both OBP monitors provide unacceptable SAP estimations, MAP values derived from both monitors and DAP measured by the petMAPgraphic result in acceptable agreement with the reference method according to the Association for the Advancement of Medical Instrumentation (mean bias ≤ 5 mm Hg with LOA ≤ ± 16 mm Hg). Both monitors provide acceptable trending ability for SAP, DAP, and MAP.</t>
  </si>
  <si>
    <t>oscillometry; no experiment on humans</t>
  </si>
  <si>
    <t>J Güttler, M Karim, C Georgoulas, ...</t>
  </si>
  <si>
    <t>Development and evaluation of a low cost cuffless systolic blood pressure device</t>
  </si>
  <si>
    <t>Journal of Robotics and …</t>
  </si>
  <si>
    <t>https://www.jstage.jst.go.jp/article/jrobomech/29/2/29_317/_article/-char/ja/</t>
  </si>
  <si>
    <t>https://scholar.google.com/scholar?cites=10051794972633557475&amp;as_sdt=2005&amp;sciodt=2007&amp;hl=en</t>
  </si>
  <si>
    <t>… , which potentially enable measurement through clothing, for … present a cuffless approach to blood pressure measurement by … Combined with cuffless devices developed as wearables, …</t>
  </si>
  <si>
    <t>https://www.jstage.jst.go.jp/article/jrobomech/29/2/29_317/_pdf</t>
  </si>
  <si>
    <t>https://scholar.google.com/scholar?q=related:42nhWkUmf4sJ:scholar.google.com/&amp;scioq=wearable+blood+pressure+monitoring+estimation+systolic+diastolic+cuffless&amp;hl=en&amp;as_sdt=2007</t>
  </si>
  <si>
    <t>Azmat Khalid MAJID, Zaheer AHMED, Rezzan KHAN</t>
  </si>
  <si>
    <t>Effect of pumpkin seed oil on cholesterol fractions and systolic/diastolic blood pressure</t>
  </si>
  <si>
    <t>Food Science and Technology</t>
  </si>
  <si>
    <t>FapUNIFESP (SciELO)</t>
  </si>
  <si>
    <t>http://dx.doi.org/10.1590/fst.03720</t>
  </si>
  <si>
    <t>10.1590/fst.03720</t>
  </si>
  <si>
    <t>1678-457X</t>
  </si>
  <si>
    <t>http://www.scielo.br/pdf/cta/v40n3/0101-2061-cta-fst03720.pdf</t>
  </si>
  <si>
    <t>Kenneth P Kell, Jose R Fernandez</t>
  </si>
  <si>
    <t>Dietary Intake of Added Sugars Is Associated with Diastolic but not Systolic Blood Pressure in Children</t>
  </si>
  <si>
    <t>The FASEB Journal</t>
  </si>
  <si>
    <t>http://dx.doi.org/10.1096/fasebj.26.1_supplement.lb324</t>
  </si>
  <si>
    <t>10.1096/fasebj.26.1_supplement.lb324</t>
  </si>
  <si>
    <t>0892-6638</t>
  </si>
  <si>
    <t>Iraj Koohi, I. Batkin, V. Groza, S. Shirmohammadi, H. Dajani, Saif Ahmad</t>
  </si>
  <si>
    <t>Metrological Characterization of a Method for Blood Pressure Estimation Based on Arterial Lumen Area Model</t>
  </si>
  <si>
    <t>http://dx.doi.org/10.1109/TIM.2017.2657978</t>
  </si>
  <si>
    <t>10.1109/TIM.2017.2657978</t>
  </si>
  <si>
    <t>Accuracy of blood pressure (BP) measurement is a challenging issue in oscillometry. Most of the automated noninvasive BP monitors estimate BP from envelope of the measured oscillometric pulses. The peak and the trough of the oscillometric pulses are very sensitive to noise caused by breathing, heart-rate variability, motion artifacts, muscle contraction, and environmental noise. Therefore, accuracy of the estimated BP based on the oscillometric waveform envelopes is not reliable in some cases. Recently, employing a modeling approach to estimate BP, we obtained the accurate results for a set of healthy subjects. The method is based on the lumen area oscillations model and estimates BP by comparing the actual and corresponding simulated waveforms. The method’s accuracy worsened when we tested it on a broader range of healthy subjects, while a significant drop was observed when the method was used for patients with chronic cardiovascular diseases. The work presented in this paper represents an improved version of our previous approach. We tested the proposed method on both healthy subjects and patients with chronic cardiovascular diseases, and compared the results to two popular BP estimation algorithms: maximum amplitude algorithm and maximum/minimum slope algorithm. We observed up to 56.7% and 57.3% improvements in mean absolute error, 98.9% and 64.4% improvements in mean error, 50% and 59% improvements in standard deviation of errors, and up to 57.6% and 55.8% in measurement uncertainty for the estimated systolic and diastolic pressures, respectively.</t>
  </si>
  <si>
    <t>JS Hutcheson, RW Lutz, PA Obrist, DJ Flaugher, ...</t>
  </si>
  <si>
    <t>Portable automated blood pressure monitoring apparatus and method</t>
  </si>
  <si>
    <t>https://irrelevant; patents.google.com/irrelevant; patent/US4889132A/en</t>
  </si>
  <si>
    <t>https://scholar.google.com/scholar?cites=10279538254361551140&amp;as_sdt=2005&amp;sciodt=2007&amp;hl=en</t>
  </si>
  <si>
    <t>… stress or evaluation over extended periods of time. … of the portable blood pressure monitoring systems disclosed in the cited references measure the systolic and diastolic blood pressure …</t>
  </si>
  <si>
    <t>https://irrelevant; patentimages.storage.googleapis.com/06/ff/b2/ff4534b1f0ad44/US4889132.pdf</t>
  </si>
  <si>
    <t>https://scholar.google.com/scholar?q=related:JGFCOpRBqI4J:scholar.google.com/&amp;scioq=wearable+blood+pressure+monitoring+estimation+systolic+diastolic+cuffless&amp;hl=en&amp;as_sdt=2007</t>
  </si>
  <si>
    <t>L JOSEPH</t>
  </si>
  <si>
    <t>A cross sectional and longitudinal analysis of systolic and diastolic blood pressure control in diabetic patients</t>
  </si>
  <si>
    <t>http://dx.doi.org/10.1016/j.amjhyper.2004.03.114</t>
  </si>
  <si>
    <t>10.1016/j.amjhyper.2004.03.114</t>
  </si>
  <si>
    <t>http://academic.oup.com/ajh/article-pdf/17/S1/47A/413287/17_S1_47A.pdf</t>
  </si>
  <si>
    <t>E-004 ESTIMATION OF CENTRAL AORTIC BLOOD PRESSURE USING A BRACHIAL OSCILLOMETRIC PHLETHYSMOGRAPHIC WAVEFORM AND A GENERALIZED TRANSFER FUNCTION</t>
  </si>
  <si>
    <t>http://dx.doi.org/10.1097/01.hjh.0000408009.72410.54</t>
  </si>
  <si>
    <t>10.1097/01.hjh.0000408009.72410.54</t>
  </si>
  <si>
    <t>Background Central aortic systolic (SBP-C) and pulse (PP-C) blood pressures can be accurately estimated from an invasively derived brachial pressure waveform and an aortic-to-brachial generalized transfer function (A2BGTF). The purpose of the present study was to investigate if the A2BGTF or a generalized transfer function (A2PGTF) between the central aortic pressure waveform and a brachial pulse volume plethysmography (PVP) waveform calibrated to the noninvasive brachial systolic and diastolic blood pressures can be used to estimate SBP-C and PP-C from a PVP waveform. Methods A2BGTF and A2PGTF were generated from 40 patients in whom aortic and brachial pressure waveforms recorded by a high-fidelity dual pressure sensor catheter, and a PVP waveform recorded by an automatic oscillometric blood pressure monitor, were obtained simultaneously during cardiac catheterization. The A2BGTF and A2PGTF were then validated in another 100 patients in whom aortic and brachial pressure waveforms were recorded by a high-fidelity single pressure sensor catheter, and PVP waveform was recorded by another automatic oscillometric blood pressure monitor. Results Mean differences between the estimated and recorded SBP-C and PP-C were −0.6 ± 7.7 mmHg and −8.7 ± 8.7 mmHg, respectively, when using the A2BGTF; and −0.7 ± 7.8 mmHg and −1.3 ± 8.6 mmHg, respectively, when using the A2PGTF. Bland-Altman analysis showed a systematic bias in the estimation of PP-C when using either A2BGTF or A2PGTF. Conclusion Both A2BGTF and A2PGTF can be used to estimate SBP-C but not PP-C from a noninvasive blood pressure monitor-derived PVP waveform.</t>
  </si>
  <si>
    <t>WH Lin, OW Samuel, G Li</t>
  </si>
  <si>
    <t>Reply to Comment on 'New photoplethysmogram indicators for improving cuffless and continuous blood pressure estimation accuracy'</t>
  </si>
  <si>
    <t>https://iopscience.iop.org/article/10.1088/1361-6579/aadf17/meta</t>
  </si>
  <si>
    <t>https://scholar.google.com/scholar?cites=17392104382261831931&amp;as_sdt=2005&amp;sciodt=2007&amp;hl=en</t>
  </si>
  <si>
    <t>10.1088/1361-6579/aadf17</t>
  </si>
  <si>
    <t>… in the estimation of diastolic blood pressure (DBP) and mean … designed to be miniaturized, portable, wearable and low-cost… on post-exercise systolic blood pressure estimation using the …</t>
  </si>
  <si>
    <t>https://iopscience.iop.org/article/10.1088/1361-6579/aadf17/pdf</t>
  </si>
  <si>
    <t>https://scholar.google.com/scholar?q=related:-yg70ckqXfEJ:scholar.google.com/&amp;scioq=wearable+blood+pressure+monitoring+estimation+systolic+diastolic+cuffless&amp;hl=en&amp;as_sdt=2007</t>
  </si>
  <si>
    <t>irrelevant; reply</t>
  </si>
  <si>
    <t>CH Chan</t>
  </si>
  <si>
    <t>A Health-Shirt using e-Textile Materials for the Continuous Monitoring of Arterial Blood Pressure</t>
  </si>
  <si>
    <t>Chinese University of Hong Kong</t>
  </si>
  <si>
    <t>https://scholar.google.com/scholar?cites=11510966386841237596&amp;as_sdt=2005&amp;sciodt=2007&amp;hl=en</t>
  </si>
  <si>
    <t>https://scholar.google.com/scholar?q=related:XDgi7fAqv58J:scholar.google.com/&amp;scioq=wearable+blood+pressure+monitoring+estimation+systolic+diastolic+cuffless&amp;hl=en&amp;as_sdt=2007</t>
  </si>
  <si>
    <t>Haji Khan Khoharo, Ali Akbar Shah, Fatima Qureshi, Sajjad Ali Almani</t>
  </si>
  <si>
    <t>Hyperuricemia in Systemic Hypertension and its correlation with systolic and diastolic blood pressure.</t>
  </si>
  <si>
    <t>The Professional Medical Journal</t>
  </si>
  <si>
    <t>Independent Medical Trust</t>
  </si>
  <si>
    <t>http://dx.doi.org/10.29309/tpmj/2019.27.01.3345</t>
  </si>
  <si>
    <t>10.29309/tpmj/2019.27.01.3345</t>
  </si>
  <si>
    <t>2071-7733</t>
  </si>
  <si>
    <t>Objectives: To determine the serum uric acid (SUA) in systemic hypertension and its correlation with systolic (SBP) and diastolic blood pressure (DBP). Study Design: Cross sectional study design. Setting: Department of Medicine, Isra University Hospital. Period: From April 2016 – February 2017. Material and Methods: A sample of 100 cases of systemic hypertension and 100 age, gender, body weight and BMI controls were selected through non-probability purposive sampling. Volunteers were asked for history, physical examination, and blood sampling. Systemic BP was measured with a mercury sphygmomanometer. 2 ml venous blood was taken, centrifuged and sera were used for detection of SUA. Data was saved in a pre- structured Performa. Computed based statistical software (SPSS v 22.0, IBM, Incorporation, USA) was used for data analysis. Data variables were analyzed at 95% CI (P ≤ 0.05). Results: Serum uric acid in controls was 2.91±0.75 mg/dl compared to 5.70±1.76 mg/dl (P=0.0001). 57% of cases revealed hyperuricemia compared to 11% in control (X2=17.5, P=0.0001). Serum Uric acid showed significantly positive correlation with Systolic BP (r= 0.518*, p=0.0001) and Diastolic BP (r= 0.397**, p=0.0001). Conclusion: The present study reports hyperuricemia in 57% cases of systemic hypertension and uric acid shows positive correlation with systolic and diastolic blood pressure.</t>
  </si>
  <si>
    <t>http://www.theprofesional.com/index.php/tpmj/article/download/3345/2997</t>
  </si>
  <si>
    <t>Camilo E. Valderrama, F. Marzbanrad, Rachel Hall-Clifford, P. Rohloff, G. Clifford</t>
  </si>
  <si>
    <t>A Proxy for Detecting IUGR Based on Gestational Age Estimation in a Guatemalan Rural Population</t>
  </si>
  <si>
    <t>http://dx.doi.org/10.3389/frai.2020.00056</t>
  </si>
  <si>
    <t>10.3389/frai.2020.00056</t>
  </si>
  <si>
    <t>In-utero progress of fetal development is normally assessed through manual measurements taken from ultrasound images, requiring relatively expensive equipment and well-trained personnel. Such monitoring is therefore unavailable in low- and middle-income countries (LMICs), where most of the perinatal mortality and morbidity exists. The work presented here attempts to identify a proxy for IUGR, which is a significant contributor to perinatal death in LMICs, by determining gestational age (GA) from data derived from simple-to-use, low-cost one-dimensional Doppler ultrasound (1D-DUS) and blood pressure devices. A total of 114 paired 1D-DUS recordings and maternal blood pressure recordings were selected, based on previously described signal quality measures. The average length of 1D-DUS recording was 10.43 ± 1.41 min. The min/median/max systolic and diastolic maternal blood pressures were 79/102/121 and 50.5/63.5/78.5 mmHg, respectively. GA was estimated using features derived from the 1D-DUS and maternal blood pressure using a support vector regression (SVR) approach and GA based on the last menstrual period as a reference target. A total of 50 trials of 5-fold cross-validation were performed for feature selection. The final SVR model was retrained on the training data and then tested on a held-out set comprising 28 normal weight and 25 low birth weight (LBW) newborns. The mean absolute GA error with respect to the last menstrual period was found to be 0.72 and 1.01 months for the normal and LBW newborns, respectively. The mean error in the GA estimate was shown to be negatively correlated with the birth weight. Thus, if the estimated GA is lower than the (remembered) GA calculated from last menstruation, then this could be interpreted as a potential sign of IUGR associated with LBW, and referral and intervention may be necessary. The assessment system may, therefore, have an immediate impact if coupled with suitable intervention, such as nutritional supplementation. However, a prospective clinical trial is required to show the efficacy of such a metric in the detection of IUGR and the impact of the intervention.</t>
  </si>
  <si>
    <t>Deborah M. Feldman</t>
  </si>
  <si>
    <t>Blood pressure monitoring during pregnancy</t>
  </si>
  <si>
    <t>http://dx.doi.org/10.1097/00126097-200102000-00001</t>
  </si>
  <si>
    <t>10.1097/00126097-200102000-00001</t>
  </si>
  <si>
    <t>http://journals.lww.com/00126097-200102000-00001</t>
  </si>
  <si>
    <t>Blood pressure estimation with complexity features from electrocardiogram and photoplethysmogram signals</t>
  </si>
  <si>
    <t>Optical and Quantum …</t>
  </si>
  <si>
    <t>https://link.springer.com/article/10.1007/s11082-020-2260-7</t>
  </si>
  <si>
    <t>https://scholar.google.com/scholar?cites=14627171322975022619&amp;as_sdt=2005&amp;sciodt=2007&amp;hl=en</t>
  </si>
  <si>
    <t>10.1007/s11082-020-2260-7</t>
  </si>
  <si>
    <t>… , cuff-less estimation of the systolic blood pressure (SBP) and diastolic blood pressure (DBP) … In line with this, the simplicity, ability to be designed as a wearable component, and other …</t>
  </si>
  <si>
    <t>http://search.ebscohost.com/login.aspx?direct=true&amp;profile=ehost&amp;scope=site&amp;authtype=crawler&amp;jrnl=03068919&amp;AN=142576717&amp;h=vYA0Pf%2Bhaj5pO%2BCcfK5F5gk3I65ykQjfiQ5k3rYakdLpPPMhOxJg45tuqDYB93rXsAFWY0sQayeTc%2BCBmkykHQ%3D%3D&amp;crl=f</t>
  </si>
  <si>
    <t>https://scholar.google.com/scholar?q=related:G-609tEm_soJ:scholar.google.com/&amp;scioq=wearable+blood+pressure+monitoring+estimation+systolic+diastolic+cuffless&amp;hl=en&amp;as_sdt=2007</t>
  </si>
  <si>
    <t>Limitations of ambulatory blood pressure monitoring</t>
  </si>
  <si>
    <t>http://dx.doi.org/10.1097/00126097-200108000-00012</t>
  </si>
  <si>
    <t>10.1097/00126097-200108000-00012</t>
  </si>
  <si>
    <t>http://journals.lww.com/00126097-200108000-00012</t>
  </si>
  <si>
    <t>A. Eisenkraft, Y. Maor, K. Constantini, N. Goldstein, Dean Nachman, R. Levy, M. Halberthal, N. Horowitz, R. Golan, E. Rosenberg, E. Lavon, O. Cohen, G. Shapira, N. Shomron, Arik Ben Ishay, Efrat Sand, Roei Merin, Meir Fons, Romi Littman, Y. Gepner</t>
  </si>
  <si>
    <t>Trajectories of Key Physiological Parameters in COVID-19 Patients Using Continuous Remote Monitoring and Health AI</t>
  </si>
  <si>
    <t>http://dx.doi.org/10.21203/rs.3.rs-122775/v1</t>
  </si>
  <si>
    <t>10.21203/rs.3.rs-122775/v1</t>
  </si>
  <si>
    <t xml:space="preserve">  Coronavirus disease 2019 (COVID-19) exerts deleterious effects on the cardiorespiratory system, leading to worse prognosis in the most effected. The aim of this retrospective multi-center study was to describe the variability of key cardiopulmonary vitals amongst hospitalized COVID-19 patients, measured every 15 minutes using a novel wearable chest-monitor. A total of 492 patients were included, with &gt;3 million measurements collected including heart rate, systolic and diastolic blood pressure, cardiac output, cardiac index, systemic vascular resistance, respiratory rate, blood oxygen saturation, and body temperature. We show differential trajectories of these vital signs, apparent within the first 24hrs of monitoring. Importantly, we show for the first time that cardiovascular deterioration appears early after admission and in parallel with changes in the respiratory parameters, and identify sub-populations at high risk. Combining frequent monitoring using wearable technology with advanced big data and AI analysis tools may aid early detection of deterioration of COVID-19 patients.</t>
  </si>
  <si>
    <t>CCY Poon, YT Zhang</t>
  </si>
  <si>
    <t>Using the changes in hydrostatic pressure and pulse transit time to measure arterial blood pressure</t>
  </si>
  <si>
    <t>https://ieeexplore.ieee.org/abstract/document/4352794/</t>
  </si>
  <si>
    <t>https://scholar.google.com/scholar?cites=1046596819545577361&amp;as_sdt=2005&amp;sciodt=2007&amp;hl=en</t>
  </si>
  <si>
    <t>… cuffless approach presented in this paper is potentially useful for the estimation of arterial BP… measure snapshots of blood pressure (BP) are unsuitable to be used as wearable devices. …</t>
  </si>
  <si>
    <t>https://ieeexplore.ieee.org/iel5/4352184/4352185/04352794.pdf</t>
  </si>
  <si>
    <t>https://scholar.google.com/scholar?q=related:kVcRJENChg4J:scholar.google.com/&amp;scioq=wearable+blood+pressure+monitoring+estimation+systolic+diastolic+cuffless&amp;hl=en&amp;as_sdt=2007</t>
  </si>
  <si>
    <t>Wijoyo Halim, Meiske Dunggio</t>
  </si>
  <si>
    <t>A1292 The Differences between Systolic and Diastolic Blood Pressure in Ischemic and Hemorrhagic Stroke Patients in Anutapura Hospital Palu, Central Sulawesi, Indonesia</t>
  </si>
  <si>
    <t>http://dx.doi.org/10.1097/01.hjh.0000549099.20005.14</t>
  </si>
  <si>
    <t>10.1097/01.hjh.0000549099.20005.14</t>
  </si>
  <si>
    <t>https://journals.lww.com/10.1097/01.hjh.0000549099.20005.14</t>
  </si>
  <si>
    <t>J. O’Shea, M. Murphy</t>
  </si>
  <si>
    <t>Ambulatory blood pressure monitoring: which arm?</t>
  </si>
  <si>
    <t>http://dx.doi.org/10.1038/sj.jhh.1000998</t>
  </si>
  <si>
    <t>10.1038/sj.jhh.1000998</t>
  </si>
  <si>
    <t>To determine the effects of routinely selecting the non-dominant arm for ambulatory blood pressure monitoring (ABPM) on estimates of patients’ blood pressure (BP) and to evaluate the practise of using manual BP from one arm and ambulatory BP from the other on the estimation of white coat effect (WCE), an observational study was conducted in 10 volunteers, exhibiting an interarm resting clinic systolic BP (SBP) difference ⩾10 mm Hg. The main outcome measures were: (i) average ambulatory SBP measured on right and left arm simultaneously during 24 h, and (ii) estimate of WCE derived, by current practise, as the difference between the referral clinic BP (the higher of the manual readings from both arms) and ambulatory non-dominant arm BP, contrasted with the WCE calculated as the difference between clinic and ambulatory readings from the same arm (the arm with the higher manual readings). The supine referral clinic SBP was 16 ± 6 mm Hg higher in the right compared with the left arm. Average 24 h ambulatory SBP was 6 ± 7 mm Hg higher in the right arm (range +17 to −3 mm Hg), P = 0.025. Diastolic BP measurements mirrored the systolic findings. One-third of the WCE, estimated by current practise, could be attributed to inconsistency in the choice of arm for BP measurement. Thus, inconsistency in the selection of arms for BP measurement, by different techniques, may confound estimation of patients’ cardiovascular morbidity risk.</t>
  </si>
  <si>
    <t>S Omboni, E Panzeri, L Campolo</t>
  </si>
  <si>
    <t>E-health in hypertension management: an insight into the current and future role of blood pressure telemonitoring</t>
  </si>
  <si>
    <t>https://link.springer.com/article/10.1007/s11906-020-01056-y</t>
  </si>
  <si>
    <t>https://scholar.google.com/scholar?cites=17054078728697566130&amp;as_sdt=2005&amp;sciodt=2007&amp;hl=en</t>
  </si>
  <si>
    <t>10.1007/s11906-020-01056-y</t>
  </si>
  <si>
    <t>… -arm BP monitors, but currently, cuffless devices making use or … b The pulse waveform collected through a wearable sensor … model, and the blood pressure level estimation is predicted. …</t>
  </si>
  <si>
    <t>https://scholar.google.com/scholar?q=related:slOQUz9CrOwJ:scholar.google.com/&amp;scioq=wearable+blood+pressure+monitoring+estimation+systolic+diastolic+cuffless&amp;hl=en&amp;as_sdt=2007</t>
  </si>
  <si>
    <t>DB McCombie, AT Reisner, ...</t>
  </si>
  <si>
    <t>Adaptive blood pressure estimation from wearable PPG sensors using peripheral artery pulse wave velocity measurements and multi-channel blind identification of local arterial dynamics</t>
  </si>
  <si>
    <t>… Conference of the IEEE …</t>
  </si>
  <si>
    <t>https://ieeexplore.ieee.org/abstract/document/4462556/</t>
  </si>
  <si>
    <t>https://scholar.google.com/scholar?cites=8008079855497886363&amp;as_sdt=2005&amp;sciodt=2007&amp;hl=en</t>
  </si>
  <si>
    <t>… an ECG and peripheral PPG sensor [4][5]. The non-invasive blood pressure measurement method proposed in this … Using the diastolic measurement for P, which correlates to the onset …</t>
  </si>
  <si>
    <t>https://ieeexplore.ieee.org/iel5/4028925/4461641/04462556.pdf</t>
  </si>
  <si>
    <t>https://scholar.google.com/scholar?q=related:m7rpLzNqIm8J:scholar.google.com/&amp;scioq=wearable+blood+pressure+monitoring+estimation+systolic+diastolic+cuffless&amp;hl=en&amp;as_sdt=2007</t>
  </si>
  <si>
    <t>A. Vybornova, E. Polychronopoulou, Arlène Wurzner-Ghajarzadeh, S. Fallet, J. Solà, G. Wuerzner</t>
  </si>
  <si>
    <t>Blood pressure from the optical Aktiia Bracelet: a 1-month validation study using an extended ISO81060-2 protocol adapted for a cuffless wrist device</t>
  </si>
  <si>
    <t>http://dx.doi.org/10.1097/MBP.0000000000000531</t>
  </si>
  <si>
    <t>10.1097/MBP.0000000000000531</t>
  </si>
  <si>
    <t>Objective The objective of this study (NCT04027777) was to assess the accuracy and precision of the Aktiia Bracelet, a CE-marked noninvasive optical blood pressure (BP) monitor worn at the wrist, over a period of 1 month. Methods In this study, participants aged between 21 and 65 years were recruited. The clinical investigation extended the ISO81060-2:2013 standard to the specificities of cuffless devices. Each BP assessment consisted of the simultaneous recording of optical signals with Aktiia Bracelet and double-blinded auscultation by two trained observers in the standard sitting position. The algorithms of Aktiia Bracelet further processed the recorded optical signals to perform a signal quality check and to calculate uncalibrated estimates of systolic BP (SBP) and diastolic BP (DBP). These estimates were transformed into mmHg using a subject-dependent calibration parameter, which was calculated using the first two available reference measurements per subject. Results Eighty-six participants were included in the analysis. The mean and SD of the differences between Aktiia Bracelet estimates and the reference (ISO81060-2 criterion 1) were 0.46 ± 7.75 mmHg for SBP and 0.39 ± 6.86 mmHg for DBP. The SD of the averaged paired difference per subject (ISO81060-2 criterion 2) were 3.9 mmHg for SBP and 3.6 mmHg for DBP. Conclusion After initialization and during 1 month, the overall accuracy of Aktiia Bracelet satisfied validation criteria 1 and 2 of ISO81060-2 in the sitting position. The Aktiia Bracelet can be recommended for BP measurement in the adult population.</t>
  </si>
  <si>
    <t>PPG; PWV; reflection theory; Aktiia bracelet; estimates reliability index</t>
  </si>
  <si>
    <t>classical ML; least squares regression; estimates reliability index; feature extraction</t>
  </si>
  <si>
    <t>0.46±7.75; 0.39±6.86</t>
  </si>
  <si>
    <t>William B. Kannel, Tavia Gordon, Melvin J. Schwartz</t>
  </si>
  <si>
    <t>Systolic versus diastolic blood pressure and risk of coronary heart disease</t>
  </si>
  <si>
    <t>http://dx.doi.org/10.1016/0002-9149(71)90428-0</t>
  </si>
  <si>
    <t>10.1016/0002-9149(71)90428-0</t>
  </si>
  <si>
    <t>https://api.elsevier.com/content/article/PII:0002914971904280</t>
  </si>
  <si>
    <t>Development of non-invasive steering-type blood pressure sensor for driver state detection</t>
  </si>
  <si>
    <t>… . J. Innov. Comput. Inf. Control</t>
  </si>
  <si>
    <t>researchmap.jp</t>
  </si>
  <si>
    <t>https://researchmap.jp/umanokami/published_papers/21693140/attachment_file.pdf</t>
  </si>
  <si>
    <t>https://scholar.google.com/scholar?cites=11243649957323451751&amp;as_sdt=2005&amp;sciodt=2007&amp;hl=en</t>
  </si>
  <si>
    <t>… results of an evaluation, it was found that the blood pressure … -invasive cuff-less blood pressure measurement devices has … of wearable devices based on blood pressure is expected in …</t>
  </si>
  <si>
    <t>https://scholar.google.com/scholar?q=related:Z60ZlRB4CZwJ:scholar.google.com/&amp;scioq=wearable+blood+pressure+monitoring+estimation+systolic+diastolic+cuffless&amp;hl=en&amp;as_sdt=2007</t>
  </si>
  <si>
    <t>physiological model; Hagen-Poiseuille flow</t>
  </si>
  <si>
    <t>K. W. Chan, K. Hung, Y. T. Zhang</t>
  </si>
  <si>
    <t>Noninvasive and cuffless measurements of blood pressure for telemedicine</t>
  </si>
  <si>
    <t>http://dx.doi.org/10.1109/IEMBS.2001.1019611</t>
  </si>
  <si>
    <t>10.1109/IEMBS.2001.1019611</t>
  </si>
  <si>
    <t>Presents a new method for obtaining blood pressure readings noninvasively with telemedicine application. Through the pulse transit time technique, the systolic, diastolic, and mean blood pressures can be predicted using the time interval between the electrocardiogram (ECG) and photoplethysmography (PPG). The data can then be relayed to the Internet for analysis and viewing. The wireless application protocol (WAP) is used for displaying the information on portable wireless devices. The subjects' cardiovascular condition can thus be obtained for monitoring or pre-diagnosis purposes.</t>
  </si>
  <si>
    <t>Peter M. Okin, Sverre E. Kjeldsen, Richard B. Devereux</t>
  </si>
  <si>
    <t>The relationship of all-cause mortality to average on-treatment systolic blood pressure is significantly related to baseline systolic blood pressure</t>
  </si>
  <si>
    <t>http://dx.doi.org/10.1097/hjh.0000000000001620</t>
  </si>
  <si>
    <t>10.1097/hjh.0000000000001620</t>
  </si>
  <si>
    <t>https://journals.lww.com/10.1097/HJH.0000000000001620</t>
  </si>
  <si>
    <t>P Schoettker, J Degott, G Hofmann, M Proença, ...</t>
  </si>
  <si>
    <t>Blood pressure measurements with the OptiBP smartphone app validated against reference auscultatory measurements</t>
  </si>
  <si>
    <t>https://www.nature.com/articles/s41598-020-74955-4</t>
  </si>
  <si>
    <t>https://scholar.google.com/scholar?cites=7673924131401804457&amp;as_sdt=2005&amp;sciodt=2007&amp;hl=en</t>
  </si>
  <si>
    <t>… In the absence of standards applicable to our cuffless approach, we evaluated the … of wearable cuffless blood pressure measuring devices and the objective performance evaluation of …</t>
  </si>
  <si>
    <t>https://scholar.google.com/scholar?q=related:qaqA3VZBf2oJ:scholar.google.com/&amp;scioq=wearable+blood+pressure+monitoring+estimation+systolic+diastolic+cuffless&amp;hl=en&amp;as_sdt=2007</t>
  </si>
  <si>
    <t>PPG; derivatives</t>
  </si>
  <si>
    <t>classical ML; OLS; trained only on measurements with &gt;=20% change from initial</t>
  </si>
  <si>
    <t>Internal; catheterization (training); cuff (testing)</t>
  </si>
  <si>
    <t>-0.7±7.7; -0.4±4.5</t>
  </si>
  <si>
    <t>ambulatatory setting</t>
  </si>
  <si>
    <t>Reliability of ambulatory blood pressure monitoring</t>
  </si>
  <si>
    <t>http://dx.doi.org/10.1097/00126097-200112000-00005</t>
  </si>
  <si>
    <t>10.1097/00126097-200112000-00005</t>
  </si>
  <si>
    <t>http://journals.lww.com/00126097-200112000-00005</t>
  </si>
  <si>
    <t>Blood Pressure Monitoring Volume 10, 2005 Contents</t>
  </si>
  <si>
    <t>http://dx.doi.org/10.1097/00126097-200512000-00010</t>
  </si>
  <si>
    <t>10.1097/00126097-200512000-00010</t>
  </si>
  <si>
    <t>http://journals.lww.com/00126097-200512000-00010</t>
  </si>
  <si>
    <t>D. Demarchi, G. Pagana, V. Figini</t>
  </si>
  <si>
    <t>Development of a cuff-less Blood monitoring device</t>
  </si>
  <si>
    <t>https://webthesis.biblio.polito.it/17011/</t>
  </si>
  <si>
    <t>In an era where technology is advancing at an unprecedented rate, surpassing itself day by day, it is inevitable that this progress involves the health area too. This evolution is mainly represented by the constant increase in user-friendliness, functionality, miniaturization of devices and the possibility of collect a wide amount of data about a subject. In these devices the increment of computational power and the easiness of the integration with complex algorithms encourage their application on health technologies. The study of new methods for evaluating different vital signs falls within this scope. The objective of this thesis work consists in the use of a wearable device for evaluation of Blood Pressure (BP) in a non-invasive cuff-less based way. In fact, BP is one of the alerts for cardiovascular disease (CVD). In the last few years, some of major causes of death worldwide are cardiovascular disease (CVD). The negative trend of unhealthy lifestyles, together with the rising age in today’s world, is closely related to the rising of number of people suffering of CVD and, one of the risk factors, is chronic hypertension, characterized by high blood pressure retained for a long period of time. Therefore, the continuous monitoring of blood pressure (BP) allows to provide a valid tool for observing patients in significant health conditions (e.g. for those who have CVD such as hypertension avoiding a degeneration into heart attack and stroke) but it is also an important instrument of diagnosis. Wearable Health Devices are every year more present in daily use, progressively helping people to monitor their health condition both at a sporty level, for optimization of sport activity, and at a medical level, with a monitoring and prevention value. The rise in the fabrication and use of wearable devices in daily life, along with the development of their reliability and precision, promote the perspectives of development of this market in the coming years. Blood pressure measurement enters in this field have been explored physiological parameters that allow to measure blood pressure in a roundabout way. The main one is the Pulse Wave Velocity (PWV) that encloses most of connections with BP. In PWV values are contained the variation of velocity in the propagation of the pressure wave generated by the passage of blood flow in vessels. In particular, PWV is strongly connected with variation of vessels diameters and so it can be used to estimate pressure. In this thesis work, a statistical model was implemented to estimate pressure from data collection (ECG, PPG and ABP signals) taken at first from online databases (MIMIC III) and then recorded with State of the art devices (Shimmers and Omron HeartGuide). From electrocardiogram (ECG) and photoplethysmography (PPG) the Pulse Transit Time (PTT) and Heart Rate (HR) are identified in order to train a linear regression algorithm that allows to estimate, after calibration, the systolic and diastolic pressure. The aim of this study is to develop an algorithm capable of accurately predict continuous BP using a Mathematical auto regressive approach that can be integrated in a cuff-less, no-invasive devices more comfortable compared to those currently used. The results obtained show an effective correlation between PTT/HR and systolic and diastolic BP. The main issue of this approach is that it is person-specific and could change with aging. Besides, this problem could be easily overcome with periodic calibration.</t>
  </si>
  <si>
    <t>T. Tu, Yung-Hua Kao, P. Chao, Durgesh Samadhiya</t>
  </si>
  <si>
    <t>Effects of Mis-Positioning a New Cuffless Blood Pressure Sensor and Optimal Design via a 3D Fluid-Solid-Electric Finite Element Model</t>
  </si>
  <si>
    <t>http://dx.doi.org/10.1115/DETC2015-47305</t>
  </si>
  <si>
    <t>10.1115/DETC2015-47305</t>
  </si>
  <si>
    <t>The effects of mis-positioning a newly-designed noninvasive, cuffless blood pressure sensor are thoroughly investigated via simulation and analysis on a 3D fluid-solid-electric finite element model. A subsequent optimal design of this blood pressure is conducted based on the aforementioned mis-positioning effects. A highly-accurate, non-invasive, cuffless blood pressure (BP) sensor was successfully developed recently for an effective personal monitoring device on blood pressures. This new small-sized, portable blood pressure sensor is able to offer continuous BP measurements. The availability of continuous blood pressures are important for monitoring and evaluating personal cardiovascular systems. The sensor contains a strain-sensitive electrode encapsulated by flexible polymer. As the sensor placed on the position right on the top of the center of the wrist pulsation area, the deflection of the sensor induces the resistance changes of the electrode. By measuring the changes in electrode resistance, the level of pulsation is successfully quantified. Subsequent calculation based in this measurement can lead to fair estimates on blood pressures.However, as the sensor is placed on the wrist area where pulsation occurs, the mis-positioning of the sensor to the desired location, the center of the pulsation area, is inevitable. This study is dedicated to investigate the effects of the mis-positioning via a 3D finite element model. A new 3D fluid-solid-electro coupling interaction finite element model of the wrist is built for predicting the vibration of radial artery and then diastolic and systolic blood pressures. The FEM includes sensor of gel capsule and strain-sensing electrodes, radial artery, blood, radius bones, tendon, muscles and the front-end readout circuit. The FEM is the multi physics FEM with fluid, solid and electric. The section of wrist is constructed from magnetic resonance imaging (MRI) and the length of the FEM is 40mm. The complete 3D FEM model successfully simulated the vibration of skin surface and the sensor module. The diastolic and systolic blood pressures can be accurately predicted by the simulated output resistance.The pulsation levels due to varied mis-positionings are simulated by the built model, and simulation results are successfully validated by experiments. It is found that due to the unsymmetrical geometry of the wrist, the pulsation levels are also varied in an un-symmetric fashion with the mis-positionings in different directions. The maximum output of the BP sensor occurs when the sensor is placed ±3 mm away from the center of the pulsation area, while the sensor output remain valid for subsequent signal processing as the sensor is placed within ±5 mm from the pulsation center. Considering the inevitable mis-positionings by all possible users in different genders and ages, the sizes of the sensors are successfully optimized for satisfactory average signal quality over all possible users.Copyright © 2015 by ASME</t>
  </si>
  <si>
    <t>T. Niiranen, A. Jula, J. Johansson, A. Reunanen</t>
  </si>
  <si>
    <t>PROGNOSIS OF ISOLATED SYSTOLIC AND DIASTOLIC HYPERTENSION DETERMINED WITH HOME BLOOD PRESSURE MEASUREMENTS:THE FINN-HOME STUDY</t>
  </si>
  <si>
    <t>http://dx.doi.org/10.1097/00004872-201106001-00009</t>
  </si>
  <si>
    <t>10.1097/00004872-201106001-00009</t>
  </si>
  <si>
    <t>https://journals.lww.com/00004872-201106001-00009</t>
  </si>
  <si>
    <t>Y Lu, H Peng, J Zhao, Z Deng, Z Huang, ...</t>
  </si>
  <si>
    <t>Ubiquitous blood pressure monitoring using EEG and PPG signals</t>
  </si>
  <si>
    <t>… on Wearable …</t>
  </si>
  <si>
    <t>https://dl.acm.org/doi/abs/10.1145/3123024.3123187?casa_token=CIOFPdjhuL4AAAAA:HDdwxr1ALQvfvZOIOFdHAD_HM6S07y6cBulj3UbYfV8fFTXUSF91DiXsDO12sum32h3crJ9TyDo</t>
  </si>
  <si>
    <t>https://scholar.google.com/scholar?cites=11357151041720173885&amp;as_sdt=2005&amp;sciodt=2007&amp;hl=en</t>
  </si>
  <si>
    <t>10.1145/3123024.3123187</t>
  </si>
  <si>
    <t>… predicting systolic and diastolic blood pressures using PPG and ECG signals. As a cuff-less … PTT to predict blood pressure have not been able to report estimation errors that adhere to …</t>
  </si>
  <si>
    <t>https://dl.acm.org/doi/pdf/10.1145/3123024.3123187?casa_token=T0FlfnPl56UAAAAA:FTt7jEkZpLBR7QIadKi2dn1YnK2D89bQAc3Wn1wvuokdeHoRrmYMEl_4ydY3KITn7aNelTelkxQ</t>
  </si>
  <si>
    <t>https://scholar.google.com/scholar?q=related:PUUwHrO0nJ0J:scholar.google.com/&amp;scioq=wearable+blood+pressure+monitoring+estimation+systolic+diastolic+cuffless&amp;hl=en&amp;as_sdt=2007</t>
  </si>
  <si>
    <t>MI Beyaz</t>
  </si>
  <si>
    <t>An acoustic blood pressure sensing scheme using time of flight and shear wave elastography techniques</t>
  </si>
  <si>
    <t>https://www.sciencedirect.com/science/article/pii/S0924424721003289</t>
  </si>
  <si>
    <t>… Current wearable sensors can estimate blood pressure … as diastolic and systolic pressures corresponding to diastole and … This work proposes a novel wearable and cuff-less BP sensor …</t>
  </si>
  <si>
    <t>https://scholar.google.com/scholar?q=related:bxPwfDvrn0UJ:scholar.google.com/&amp;scioq=wearable+blood+pressure+monitoring+estimation+systolic+diastolic+cuffless&amp;hl=en&amp;as_sdt=2007</t>
  </si>
  <si>
    <t>M D Fotherby, J. Potter</t>
  </si>
  <si>
    <t>Repeated Systolic, But not Diastolic Blood Pressure Readings Fall at a Single Visit in the Elderly</t>
  </si>
  <si>
    <t>http://dx.doi.org/10.1093/ageing/22.suppl_3.p25-b</t>
  </si>
  <si>
    <t>10.1093/ageing/22.suppl_3.p25-b</t>
  </si>
  <si>
    <t>http://academic.oup.com/ageing/article-pdf/22/suppl_3/P25-b/6647865/22-suppl_3-P25b.pdf</t>
  </si>
  <si>
    <t>K. Yamasue, O. Tochikubo, E. Kono, H. Maeda</t>
  </si>
  <si>
    <t>Self-monitoring of home blood pressure with estimation of daily salt intake using a new electrical device</t>
  </si>
  <si>
    <t>http://dx.doi.org/10.1038/sj.jhh.1002049</t>
  </si>
  <si>
    <t>10.1038/sj.jhh.1002049</t>
  </si>
  <si>
    <t>We investigated a simple device to monitor daily salt intake at home and examined the relationship between salt excretion and morning blood pressure in order to enable patients to better manage daily salt intake and hypertension. The correlation between 24-h urinary salt excretion and measured value with salt monitor from overnight urine was significant (n=224, r=0.72, P&lt;0.001). A total of 46 volunteers participated for more than 3 weeks by measuring daily salt intake and morning blood pressure. The relationship between predicted daily salt excretion and blood pressure was examined with use of 3-day moving average. Mean salt excretion and systolic blood pressure (SBP) significantly decreased by the end of the trial (i.e., salt excretion decreased from 158±31 to 149±30 mmol/day and SBP from 137±17 to 133±16 mm Hg). Of 46 participants, 18 (39%) had a significant correlation between predicted daily salt excretion and blood pressure (r&gt;0.4, P&lt;0.05, n&gt;21), indicating sodium sensitivity. An additional 17% had a positive correlation that did not reach statistical significance (0.2&lt;r⩽0.4), and the remaining 44% had no correlation (r⩽0.2). Mean decrease in blood pressure per decrease in salt (g) (17 mmol) intake in the 18 participants with a significant correlation was 3.3 mm Hg (SBP) and 1.5 mm Hg (diastolic blood pressure), which was higher than that reported for other studies. Hypertensive patients not using medication showed the largest decrease. We conclude that daily monitoring of salt intake and morning blood pressure will be useful for management of hypertension.</t>
  </si>
  <si>
    <t>D Buxi, JM Redoute, MR Yuce</t>
  </si>
  <si>
    <t>A survey on signals and systems in ambulatory blood pressure monitoring using pulse transit time</t>
  </si>
  <si>
    <t>https://iopscience.iop.org/article/10.1088/0967-3334/36/3/R1/meta</t>
  </si>
  <si>
    <t>https://scholar.google.com/scholar?cites=12460930022445784660&amp;as_sdt=2005&amp;sciodt=2007&amp;hl=en</t>
  </si>
  <si>
    <t>10.1088/0967-3334/36/3/R1</t>
  </si>
  <si>
    <t>… H 2009 Noninvasive cuffless estimation of blood pressure from … Workshop on Wearable and Implantable Body Sensor … dicrotic notch for estimation of systolic blood pressure using pulse …</t>
  </si>
  <si>
    <t>https://iopscience.iop.org/article/10.1088/0967-3334/36/3/R1/pdf</t>
  </si>
  <si>
    <t>https://scholar.google.com/scholar?q=related:VJ7hptUd7qwJ:scholar.google.com/&amp;scioq=wearable+blood+pressure+monitoring+estimation+systolic+diastolic+cuffless&amp;hl=en&amp;as_sdt=2007</t>
  </si>
  <si>
    <t>M. Lenz, D. Martinez</t>
  </si>
  <si>
    <t>Awakenings change results of nighttime ambulatory blood pressure monitoring</t>
  </si>
  <si>
    <t>http://dx.doi.org/10.1097/MBP.0B013E3280858C70</t>
  </si>
  <si>
    <t>10.1097/MBP.0B013E3280858C70</t>
  </si>
  <si>
    <t>ObjectiveInvestigate the effect of distinguishing nighttime and sleep on nocturnal blood pressure results in ambulatory blood pressure monitoring. MethodsWe recruited 36 patients, 29 men, with suspected obstructive sleep apnea/hypopnea syndrome attending a sleep clinic for diagnostic polysomnography and who agreed to wear a Spacelabs 90207 ambulatory blood pressure monitor during polysomnography. Their mean age was 45±11 years; body mass index (BMI), 30.8±5.4 kg/m2; apnea–hypopnea index, 35±29 AH/h; 13 had a history of hypertension. A microphone attached to the ambulatory blood pressure monitor recorded its sounds in the polygraph and allowed us to classify each ambulatory blood pressure monitoring measurement as being made in electrographically-determined wake (e-wake) or sleep state (e-sleep). ResultsPatients were asleep during (mean±SD) 61±24% (range 0–100%) of the 14±1 nighttime blood pressure measurements. Systolic and diastolic ambulatory blood pressure monitoring readings were significantly higher during e-wake (121±12/73±9 mmHg) than during total nighttime (119±11/70±8 mmHg) and e-sleep (116±13/68±9 mmHg). On the basis of nighttime measurements, 22 patients (61%) had nocturnal hypertension. On the basis of measurements made during e-sleep, nocturnal hypertension was diagnosed in 12 patients (33%; χ2=5.54; P=0.018). A multiple linear regression model showed that the percentage of measurements made in e-sleep was the only variable that significantly explained the difference between nighttime and e-sleep blood pressure figures, when controlling for sex, age, BMI, apnea–hypopnea index, and lowest SaO2. ConclusionDuring ambulatory blood pressure monitoring, nighttime blood pressure readings are higher than during e-sleep and this changes dipping and nocturnal hypertension classification.</t>
  </si>
  <si>
    <t>Yang Yu</t>
  </si>
  <si>
    <t>Continuous measurement of arterial blood pressure based on pulse wave signal and vessel elastic chamber model</t>
  </si>
  <si>
    <t>https://pesquisa.bvsalud.org/portal/resource/pt/wpr-803986</t>
  </si>
  <si>
    <t>Objective An arterial blood pressure fitting method,based on pulse wave signal and vessel elastic chamber model,was researched and implemented to meet the requirement of continuous blood pressure(BP) measurement in health care.Methods Photoplethysmography(PPG) signal,electrocardiograph(ECG) signal and BP data of the subjects were collected by a self-developed wearable physiological monitoring system.In accordance with the temporal relation between ECG and PPG signals,the equation of regression analysis on systolic BP value and pulse wave transient time(PWTT) was deduced,and the diastolic BP measurement was achieved by coefficients analysis on PPG wave and parameter calculation on blood vessel single elastic chamber model.Results The experiment results showed that the mean difference and the standard deviation of the method were(0.51±0.74) kPa[(384±5.54) mmHg],reaching the standard(0.665±1.064) kPa[(5±8) mmHg] proposed by Association for the Advancement of Medical Instrumentation(AAMI).Conclusions Human blood pressure can be estimated by the pulse wave signal and elastic chamber model,which provides a new method for the continuous blood pressure measurement.</t>
  </si>
  <si>
    <t>inaccessible; does not exist</t>
  </si>
  <si>
    <t>D Barvik, M Cerny, M Penhaker, ...</t>
  </si>
  <si>
    <t>Noninvasive Continuous Blood Pressure Estimation from Pulse Transit Time: A review of the calibration models</t>
  </si>
  <si>
    <t>https://ieeexplore.ieee.org/abstract/document/9530229/</t>
  </si>
  <si>
    <t>https://scholar.google.com/scholar?cites=7583493861691396371&amp;as_sdt=2005&amp;sciodt=2007&amp;hl=en</t>
  </si>
  <si>
    <t>… systolic blood pressure to minimal diastolic blood pressure. … , the cuffless blood pressure measurement is estimated using … , “Adaptive blood pressure estimation from wearable PPG …</t>
  </si>
  <si>
    <t>https://ieeexplore.ieee.org/iel7/4664312/4664313/09530229.pdf</t>
  </si>
  <si>
    <t>https://scholar.google.com/scholar?q=related:E5F49nz7PWkJ:scholar.google.com/&amp;scioq=wearable+blood+pressure+monitoring+estimation+systolic+diastolic+cuffless&amp;hl=en&amp;as_sdt=2007</t>
  </si>
  <si>
    <t>Martino F. Pengo, Giacomo Rossitto, Valeria Bisogni, Daniele Piazza, Anna Chiara Frigo, Teresa Maria Seccia, Giuseppe Maiolino, Gian Paolo Rossi, Achille C. Pessina, Lorenzo A. Calò</t>
  </si>
  <si>
    <t>Systolic and diastolic short-term blood pressure variability and its determinants in patients with controlled and uncontrolled hypertension: A retrospective cohort study</t>
  </si>
  <si>
    <t>http://dx.doi.org/10.3109/08037051.2014.992187</t>
  </si>
  <si>
    <t>10.3109/08037051.2014.992187</t>
  </si>
  <si>
    <t>http://www.tandfonline.com/doi/pdf/10.3109/08037051.2014.992187</t>
  </si>
  <si>
    <t>Sohan Singh Hayreh</t>
  </si>
  <si>
    <t>Re: Kwon et al: Baseline systolic versus diastolic blood pressure dip and subsequent visual field progression in normal-tension glaucoma (Ophthalmology. 2019;126:967–979)</t>
  </si>
  <si>
    <t>http://dx.doi.org/10.1016/j.ophtha.2019.12.022</t>
  </si>
  <si>
    <t>10.1016/j.ophtha.2019.12.022</t>
  </si>
  <si>
    <t>https://api.elsevier.com/content/article/PII:S0161642019323759</t>
  </si>
  <si>
    <t>S. SreeNiranjanaaBose, A. aswamy</t>
  </si>
  <si>
    <t>Sparse characterization of PPG based on K- SVD for beat-to-beat blood pressure prediction</t>
  </si>
  <si>
    <t>http://dx.doi.org/10.4066/BIOMEDICALRESEARCH.29-17-1438</t>
  </si>
  <si>
    <t>10.4066/BIOMEDICALRESEARCH.29-17-1438</t>
  </si>
  <si>
    <t>B. Alpert, David Quinn, Matthew Kinsley, Tyson Whitaker, Thomas T. John</t>
  </si>
  <si>
    <t>Accurate blood pressure during patient arm movement: the Welch Allyn Connex Spot Monitor’s SureBP algorithm</t>
  </si>
  <si>
    <t>http://dx.doi.org/10.1097/MBP.0000000000000360</t>
  </si>
  <si>
    <t>10.1097/MBP.0000000000000360</t>
  </si>
  <si>
    <t>Background Current blood pressure (BP) measurement guidelines specify patient requirements, including being still. Some populations of patients cannot comply. A new International Organization for Standards is being developed to test devices that claim tolerance to transport-induced motion artifacts. This study proposes the first protocol to assess BP device accuracy in the presence of patient-induced motion. Participants and methods Forty healthy volunteers (23 males) participated. The device tested was the Welch Allyn Connex Spot Monitor (CSM) using the SureBP algorithm. A reusable cuff was placed on the left arm. During inflation/deflation cycles the participant performed pronation/supination movements of the left forearm every 5 s. The CSM readings during motion were compared to the average of manual resting auscultatory estimations immediately before and after each motion cycle (bracketing). Results The CSM recorded a BP reading on the first cycle in 37 participants. It displayed a reading in all 40 participants with one repeat cycle in the other three. The mean±SD for the device minus the manual BP values was 0.9±7.3 mmHg for systolic BP and −3.4±7.9 mmHg for diastolic BP. Conclusion This study represents a irrelevant; proposal for an automated BP device assessment in the presence of patient-induced motion. The CSM device, which uses an inflation-based algorithm, routinely produced BP values that closely matched auscultatory values bracketed immediately before and after the motion-associated cycle. The CSM should be of significant clinical value in populations in whom resting ‘still’ readings are not usually feasible, such as pediatric and geriatric patients, and patients in pain from injury or illness.</t>
  </si>
  <si>
    <t>Syunsuke Yamanaka, Koji Morikawa, Hiroshi Morita, Ji Young Huh, Osamu Yamamura</t>
  </si>
  <si>
    <t>Calibration-Free Cuffless Blood Pressure Estimation Based on a Population With a Diverse Range of Age and Blood Pressure</t>
  </si>
  <si>
    <t>Frontiers in Medical Technology</t>
  </si>
  <si>
    <t>Frontiers Media SA</t>
  </si>
  <si>
    <t>http://dx.doi.org/10.3389/fmedt.2021.695356</t>
  </si>
  <si>
    <t>10.3389/fmedt.2021.695356</t>
  </si>
  <si>
    <t>2673-3129</t>
  </si>
  <si>
    <t>This study presents a new blood pressure (BP) estimation algorithm utilizing machine learning (ML). A cuffless device that can measure BP without calibration would be precious for portability, continuous measurement, and comfortability, but unfortunately, it does not currently exist. Conventional BP measurement with a cuff is standard, but this method has various problems like inaccurate BP measurement, poor portability, and painful cuff pressure. To overcome these disadvantages, many researchers have developed cuffless BP estimation devices. However, these devices are not clinically applicable because they require advanced preparation before use, such as calibration, do not follow international standards (81060-1:2007), or have been designed using insufficient data sets. The present study was conducted to combat these issues. We recruited 127 participants and obtained 878 raw datasets. According to international standards, our diverse data set included participants from different age groups with a wide variety of blood pressures. We utilized ML to formulate a BP estimation method that did not require calibration. The present study also conformed to the method required by international standards while calculating the level of error in BP estimation. Two essential methods were applied in this study: (a) grouping the participants into five subsets based on the relationship between the pulse transit time and systolic BP by a support vector machine ensemble with bagging (b) applying the information from the wavelet transformation of the pulse wave and the electrocardiogram to the linear regression BP estimation model for each group. For systolic BP, the standard deviation of error for the proposed BP estimation results with cross-validation was 7.74 mmHg, which was an improvement from 17.05 mmHg, as estimated by the conventional pulse-transit-time-based methods. For diastolic BP, the standard deviation of error was 6.42 mmHg for the proposed BP estimation, which was an improvement from 14.05mmHg. The purpose of the present study was to demonstrate and evaluate the performance of the newly developed BP estimation ML method that meets the international standard for non-invasive sphygmomanometers in a population with a diverse range of age and BP.</t>
  </si>
  <si>
    <t>https://www.frontiersin.org/articles/10.3389/fmedt.2021.695356/full</t>
  </si>
  <si>
    <t>record level split without personalization; pre-classify based on BP range</t>
  </si>
  <si>
    <t>biometrics+ECG+PPG; PAT; time-domain features; derivatives; wavelet features</t>
  </si>
  <si>
    <t>subject level split; cross validation on dataset that is similar to universal standards</t>
  </si>
  <si>
    <t>120±24.7; 89.7±12.5</t>
  </si>
  <si>
    <t>0±7.74; 0±6.42</t>
  </si>
  <si>
    <t>assume 0 mean. dataset meets universal standards and use 10-fold CV. BP distribution estimated from data in table 2</t>
  </si>
  <si>
    <t>John R. Hackworth</t>
  </si>
  <si>
    <t>Relationship between Spatial Density and Sensory Overload, Personal Space, and Systolic and Diastolic Blood Pressure</t>
  </si>
  <si>
    <t>Perceptual and Motor Skills</t>
  </si>
  <si>
    <t>http://dx.doi.org/10.2466/pms.1976.43.3.867</t>
  </si>
  <si>
    <t>10.2466/pms.1976.43.3.867</t>
  </si>
  <si>
    <t>0031-5125</t>
  </si>
  <si>
    <t>Selected effects of high spatial density were investigated with 26 boys, serving as their own controls and undergoing alternate confinements in high and relatively low spatial density. Measured effects were changes in minimal aversion threshold values of white sound, projective measures of desire to alter room size, and systolic and diastolic blood pressure. High spatial density increased systolic and diastolic blood pressure and projective measures of desire to alter room size but did not affect minimal aversion threshold values. Semi-projective measures of personal space requirements were obtained prior to experimental trials. Analysis showed a significant interaction of minimal aversion threshold values with requirements for personal space; the minimal aversion threshold values of subjects requiring large personal space tended to decrease following confinement under high spatial density. The interaction of personal space with projected measures of desire to alter room size was not significant. High spatial density may, then, exert adverse effects on blood pressure and may induce sensory overload conditions in individuals requiring large personal space.</t>
  </si>
  <si>
    <t>http://journals.sagepub.com/doi/pdf/10.2466/pms.1976.43.3.867</t>
  </si>
  <si>
    <t>Carotid local pulse wave velocity measurement using dual-element accelerometric patch probe</t>
  </si>
  <si>
    <t>https://ieeexplore.ieee.org/abstract/document/8513156/</t>
  </si>
  <si>
    <t>https://scholar.google.com/scholar?cites=4714891597263740174&amp;as_sdt=2005&amp;sciodt=2007&amp;hl=en</t>
  </si>
  <si>
    <t>… During the study, carotid local PWV and brachial blood pressure (… in the estimated systolic and diastolic pressure was 7.53 … and wearable devices for cuffless evaluation of arterial blood …</t>
  </si>
  <si>
    <t>https://ieeexplore.ieee.org/iel7/8471725/8512178/08513156.pdf</t>
  </si>
  <si>
    <t>https://scholar.google.com/scholar?q=related:Dh1hWe2obkEJ:scholar.google.com/&amp;scioq=wearable+blood+pressure+monitoring+estimation+systolic+diastolic+cuffless&amp;hl=en&amp;as_sdt=2007</t>
  </si>
  <si>
    <t>PPG+PPG; dual APG; PWV</t>
  </si>
  <si>
    <t>114.78±15.64; 78±11.92</t>
  </si>
  <si>
    <t>3.04±7.15; 0.59±6.19</t>
  </si>
  <si>
    <t>Yanjun Li, Zeng Y. Wang, Lin Zhang, Xianglin Yang, Jinzhong Song</t>
  </si>
  <si>
    <t>http://dx.doi.org/10.1007/s13246-014-0269-6</t>
  </si>
  <si>
    <t>10.1007/s13246-014-0269-6</t>
  </si>
  <si>
    <t>The continuous and noninvasive blood pressure (BP) measurement based on pulse transit time (PTT) doesn’t need cuff and could monitor BP in real time for a long period. However, PTT is just a time index derived from electrocardiogram (ECG) and photoplethysmogram (PPG), while BP-related information within the PPG waveform has seldom been taken into consideration. We hypothesized that PPG waveform feature might be useful for BP estimation. Nine healthy subjects took part in an exercise stress test, including baseline resting, exercise on bicycle ergometry and recovering resting. ECG of lead V5 and PPG from left finger were collected simultaneously, and systolic blood pressure (SBP) and diastolic blood pressure (DBP) were recorded from a cuff sphygmometer on the right wrist. The correlation coefficients were obtained between BP (SBP, DBP and pulse pressure (PP)) and PPG morphological indices (total 15 indices in terms of waveform amplitude, time span and area ratio). Five PPG indices were correlated with both SBP and PP (absolute value of correlation coefficient |r| &gt; 0.6) and were further tested for the capability to BP estimation, which were: (1) PTTA, time delay between the R peak of ECG and the foot point of PPG; (2) RSD, time ratio of systole to diastole; (3) RtArea, area ratio of systole to diastole; (4) TmBB, time span of PPG cycle; (5) TmCA, diastolic duration. Comparisons were made between the measured BP and the estimated BP by regression lines and quadratic curve fitting, respectively. As a result, the mean errors of SBP liner fitting with RSD, RtArea, TmBB and TmCA respectively were 5.5, 5.4, 5.2, 5.1 mmHg, which were smaller than that with PTTA of 5.8 mmHg. And the mean errors of SBP quadratic curve fitting with RSD, RtArea, TmBB and TmCA were all 5.1 mmHg, which were smaller than that with PTTA of 5.7 mmHg. The mean errors of multiple regression for SBP, PP and DBP was 4.7, 4.7, 3.5 mmHg respectively, which were more accurate than the regression with single PTTA of 5.8, 5.3, 5.2 mmHg respectively. However, PPG-based SBP and DBP could under estimate cuff pressure by 8 mmHg and over estimate by 10 mmHg respectively, which is a clinically significant error. In conclusion, the combination of time span (PTT, time ratio of systole to diastole, time span of PPG cycle and diastolic duration) and waveform morphology (area ratio of systole to diastole) could improve the performance of PPG-based BP estimation.</t>
  </si>
  <si>
    <t>P Yousefian</t>
  </si>
  <si>
    <t>Physics-Based Model-Guided Machine Learning Analysis of Wrist Ballistocardiography for Cuff-Less Blood Pressure Monitoring</t>
  </si>
  <si>
    <t>https://search.proquest.com/openview/0c61e78108e299f0386bb3a7520f6db8/1?pq-origsite=gscholar&amp;cbl=18750&amp;diss=y</t>
  </si>
  <si>
    <t>… construct predictive models that can estimate BP. The findings … systolic BP, diastolic pressure is the lowest arterial pressure … of wearable limb BCG to enable cuff-less BP monitoring via …</t>
  </si>
  <si>
    <t>https://scholar.google.com/scholar?q=related:SstxE1110q4J:scholar.google.com/&amp;scioq=wearable+blood+pressure+monitoring+estimation+systolic+diastolic+cuffless&amp;hl=en&amp;as_sdt=2007</t>
  </si>
  <si>
    <t>Sukhchain Singh, Ankur Sethi, Mukesh Singh, Sandeep Khosla</t>
  </si>
  <si>
    <t>Prevalence of simultaneously measured interarm systolic blood pressure difference and its clinical and demographic predictors</t>
  </si>
  <si>
    <t>http://dx.doi.org/10.1097/mbp.0000000000000115</t>
  </si>
  <si>
    <t>10.1097/mbp.0000000000000115</t>
  </si>
  <si>
    <t>https://journals.lww.com/10.1097/MBP.0000000000000115</t>
  </si>
  <si>
    <t>Zunyi Tang, Ying Chen, Shing-Hong Liu, Toshio Kobayashi, Wenxi Chen</t>
  </si>
  <si>
    <t>Continuous Cuffless Blood Pressure Estimation Based on Pulse Transit Time: A New Evaluation with Invasive BP Reference</t>
  </si>
  <si>
    <t>2019 IEEE 10th International Conference on Awareness Science and Technology (iCAST)</t>
  </si>
  <si>
    <t>http://dx.doi.org/10.1109/icawst.2019.8923341</t>
  </si>
  <si>
    <t>10.1109/icawst.2019.8923341</t>
  </si>
  <si>
    <t>http://xplorestaging.ieee.org/ielx7/8913318/8923121/08923341.pdf?arnumber=8923341</t>
  </si>
  <si>
    <t>P. Zrimšek, J. Sredenšek, M. Vengust, A. Seliškar</t>
  </si>
  <si>
    <t>Evaluation of oscillometric blood pressure monitor BLT M9000 VET in anaesthetised healthy adult dogs</t>
  </si>
  <si>
    <t>http://dx.doi.org/10.1111/jsap.12811</t>
  </si>
  <si>
    <t>10.1111/jsap.12811</t>
  </si>
  <si>
    <t>To examine agreement in anaesthetised dogs between invasive blood pressure measurements and measurements obtained with an oscillometric blood pressure monitor.   MATERIALS AND METHODS Paired invasive and oscillometric measurements were taken in 24 dogs every 5 minutes during anaesthesia (9 to 37 measurements per dog). Agreement between measurement methods was explored using Bland-Altman plots. To determine the accuracy of the oscillometric measurements, the results were compared with the guidelines recommended by the American College of Veterinary Internal Medicine and the Association for the Advancement of Medical Instrumentation.   RESULTS In total, 493 paired readings were obtained: 98·6% of oscillometric readings were successful. Biases (±standard deviation) for oscillometric readings of systolic arterial blood pressure and mean arterial blood pressure were 2·1 (±11·5) and -9·8 (±7·6) mm Hg, indicating slight over- and under-estimation, respectively, versus invasive measurements. More than 50% and 80% of systolic arterial and mean arterial pressure measurements were within 10 and 20 mmHg of invasively measured values, respectively. A large negative bias (-14·1 ±9·2 mmHg) against invasive measurements revealed that the oscillometric measures of diastolic arterial blood pressure measurements were under-estimated.   CLINICAL SIGNIFICANCE In healthy adult anaesthetised dogs, this oscillometric monitor met the American College of Veterinary Internal Medicine requirements for systolic arterial and mean arterial pressure measurement but failed to meet the requirements for the measurement of diastolic arterial pressure.</t>
  </si>
  <si>
    <t>no experiment on humans; oscillometry</t>
  </si>
  <si>
    <t>Varahabhatla Vamsi</t>
  </si>
  <si>
    <t>Combination approach with ambulatory Blood Pressure and Electrocardiography Monitoring in Patients with Hypertension and Myocardial Infarction – A Prospective Study.</t>
  </si>
  <si>
    <t>http://dx.doi.org/10.15520/ijmhs.v8i8.2252</t>
  </si>
  <si>
    <t>10.15520/ijmhs.v8i8.2252</t>
  </si>
  <si>
    <t>Introduction:  With the increasing number of deaths due to cardiovascular events, there is an urgent need for optimising the risk factors associated with it. The safety and cost effective non-invasive method to assess the blood pressure and modulate the treatment plan accordingly is to utilise the ambulatory blood pressure monitoring and Holter Electrocardiography in daily use in patients with hypertension.  Aim: To examine the functional state of cardiovascular system and possible predictive value of the daily application of the combined method of arterial blood pressure monitoring and ECG monitoring in hypertensive patients at different levels of the disease progression.  Methods and materials: We examined 37 patients with AH without any clinical significant pathology were included in the first group and 32 hypertensive patients with a history of myocardial infarction (MI) in the second group. The average age of participants in this study was 59,02±2,18 years. All patients underwent a comprehensive examination of the functional state of the cardiovascular system using the combined ECG and arterial BP monitoring validated device «CardiosensBP» XAI-MEDICA (Ukraine). The statistical data was processed using «STATISTICA® for Windows 6.0» (StatSoft Inc., #AXXR712D833214FAN5).  Results: The hypertensive state is characterized by an excess of the target values ??of systemic blood pressure: the daily mean values ??of systolic blood pressure (SBP) and diastolic blood pressure (DBP) were higher at 6,93% (P&lt;0,05) and 5,68% (P&lt;0,01) respectively in both groups. Indicators of pressure increase and morning surge(MS) are significant in patients of the second clinical group exclusively SBP, namely: the index of time (IT) - by 24,68% (P&lt;0,01), the index of measurements (IM) - by 16,84% (P&lt;0,05), MS - by 31,98% (P&lt;0,01).  Conclusions: The practice of application of daily arterial blood pressure and ECG monitoring has an important prognostic value in cardiovascular system functional status estimation and also enables the physician in optimising the treatment plan accordingly.</t>
  </si>
  <si>
    <t>Elder health care: Blood Pressure measurement</t>
  </si>
  <si>
    <t>2012 Annual IEEE …</t>
  </si>
  <si>
    <t>https://ieeexplore.ieee.org/abstract/document/6420716/</t>
  </si>
  <si>
    <t>https://scholar.google.com/scholar?cites=1839066260706069828&amp;as_sdt=2005&amp;sciodt=2007&amp;hl=en</t>
  </si>
  <si>
    <t>… a cuff-less blood pressure monitoring using Wireless Sensor … [5] a portable continuous blood pressure monitoring kit design … measure the mean but estimate systolic and diastolic [13]. A …</t>
  </si>
  <si>
    <t>https://ieeexplore.ieee.org/iel5/6410222/6420575/06420716.pdf</t>
  </si>
  <si>
    <t>https://scholar.google.com/scholar?q=related:RI3KMwWthRkJ:scholar.google.com/&amp;scioq=wearable+blood+pressure+monitoring+estimation+systolic+diastolic+cuffless&amp;hl=en&amp;as_sdt=2007</t>
  </si>
  <si>
    <t>Davide Marzorati, Dario Bovio, Caterina Salito, Luca Mainardi, Pietro Cerveri</t>
  </si>
  <si>
    <t>Chest Wearable Apparatus for Cuffless Continuous Blood Pressure Measurements Based on PPG and PCG Signals</t>
  </si>
  <si>
    <t>http://dx.doi.org/10.1109/access.2020.2981300</t>
  </si>
  <si>
    <t>10.1109/access.2020.2981300</t>
  </si>
  <si>
    <t>http://xplorestaging.ieee.org/ielx7/6287639/8948470/09037228.pdf?arnumber=9037228</t>
  </si>
  <si>
    <t>PCG+PPG; PAT</t>
  </si>
  <si>
    <t>personalization; 4-point calibration</t>
  </si>
  <si>
    <t>interventional study; sitting, sitting with raised arms, standing, standing with raised arms</t>
  </si>
  <si>
    <t>unclear but range of BP was e 52-85 and 90-141</t>
  </si>
  <si>
    <t>0.01±7.55; 1.47±3.76</t>
  </si>
  <si>
    <t>15m</t>
  </si>
  <si>
    <t>DU Jeong, KM Lim</t>
  </si>
  <si>
    <t>Combined deep CNN–LSTM network-based multitasking learning architecture for noninvasive continuous blood pressure estimation using difference in ECG …</t>
  </si>
  <si>
    <t>https://www.nature.com/articles/s41598-021-92997-0</t>
  </si>
  <si>
    <t>https://scholar.google.com/scholar?cites=5071554262454265314&amp;as_sdt=2005&amp;sciodt=2007&amp;hl=en</t>
  </si>
  <si>
    <t>… features to predict systolic blood pressure (SBP) and diastolic blood pressure (DBP) using … is the guideline for evaluation of the wearable, cuffless blood pressure monitoring devices 14 . …</t>
  </si>
  <si>
    <t>https://scholar.google.com/scholar?q=related:4mW0QLvHYUYJ:scholar.google.com/&amp;scioq=wearable+blood+pressure+monitoring+estimation+systolic+diastolic+cuffless&amp;hl=en&amp;as_sdt=2007</t>
  </si>
  <si>
    <t>ECG+PPG; difference in normalized ECG and PPG waveform</t>
  </si>
  <si>
    <t>deep learning; CNN-LSTM</t>
  </si>
  <si>
    <t>MIMIC; catherterization</t>
  </si>
  <si>
    <t>121.21±12.21; 75.11±7.45</t>
  </si>
  <si>
    <t>0.0±1.6; 0.2±1.3</t>
  </si>
  <si>
    <t>BP distribution was estimated from correlation plot</t>
  </si>
  <si>
    <t>A. Vischer, Jana Rosania, T. Socrates, Christina Blaschke, J. Eckstein, Yara-Maria Proust, G. Bonnier, M. Proença, M. Lemay, T. Burkard</t>
  </si>
  <si>
    <t>Comparability of a Blood-Pressure-Monitoring Smartphone Application with Conventional Measurements—A Pilot Study</t>
  </si>
  <si>
    <t>http://dx.doi.org/10.3390/diagnostics12030749</t>
  </si>
  <si>
    <t>10.3390/diagnostics12030749</t>
  </si>
  <si>
    <t>(1) Background: New cuffless technologies attempting blood-pressure measurements (BPM) offer possibilities to improve hypertension awareness and control. The aim of this study was to compare a smartphone application (app)-based algorithm with office BPM (OBPM). (2) Methods: We included consecutive patients with an indication for ambulatory BPM. The smartphone app (RIVA digital) acquired the pulse wave in the fingers’ arterial bed using the phone’s camera and estimated BP based on photoplethysmographic (PPG) waveforms. Measurements were alternatingly taken with an oscillometric cuff-based device and smartphone BPM (AppBP) on two consecutive days. AppBP were calibrated to the first OBPM. Each AppBP was compared to its CuffBP (mean of the previous/following OBPM). (3) Results: 50 participants were included, resulting in 50 AppBP values on Day 1 and 33 on Day 2 after exclusion of 225 AppBP due to insufficient quality. The mean ± SD of the differences between AppBP and CuffBP was 0.7 ± 9.4/1.0 ± 4.5 mmHg (p-value 0.739/0.201) on Day 1 and 2.6 ± 8.2/1.3 ± 4.1 mmHg (p-value 0.106/0.091) on Day 2 for systolic/diastolic values, respectively. There were no significant differences between the deviations on Day 1 and Day 2 (p-value 0.297/0.533 for systolic/diastolic values). Overall, there were 10 (12%) systolic measurement pairs differing by &gt;15 mmHg. (4) Conclusions: In this pilot evaluation, the RIVA Digital app shows promising results when compared to oscillometric cuff-based measurements, especially regarding diastolic values. Its differences between AppBP–CuffBP have a good stability one day after calibration. Before clinical use, signal acquisition needs improvement and the algorithm needs to undergo formal validation against a gold-standard BPM method.</t>
  </si>
  <si>
    <t>PPG; phone camera; RIVA Digital app</t>
  </si>
  <si>
    <t>personalization; over 2 days</t>
  </si>
  <si>
    <t>proprietary; trained on other dataset</t>
  </si>
  <si>
    <t>127.48±15.98;</t>
  </si>
  <si>
    <t>0.7±9.4; 1.0±4.5</t>
  </si>
  <si>
    <t>S.M. Munir*, A.Y. Guilcher, B. Clapp, S. Redwood, P.J. Chowienczyk</t>
  </si>
  <si>
    <t>P.048 AORTIC SYSTOLIC BLOOD PRESSURE: ESTIMATION FROM THE POINT OF SYSTOLIC AUGMENTATION IN THE DIGITAL ARTERY WAVEFORM</t>
  </si>
  <si>
    <t>http://dx.doi.org/10.1016/s1872-9312(07)70071-6</t>
  </si>
  <si>
    <t>10.1016/s1872-9312(07)70071-6</t>
  </si>
  <si>
    <t>https://api.elsevier.com/content/article/PII:S1872931207700716</t>
  </si>
  <si>
    <t>2.6±8.2; 1.3±4.1</t>
  </si>
  <si>
    <t>2d</t>
  </si>
  <si>
    <t>Anne Marie O’Flynn, Emily Ho, Eamon Dolan, Ronan J. Curtin, Patricia M. Kearney</t>
  </si>
  <si>
    <t>The association of night-time systolic blood pressure with ultrasound markers of subclinical cardiac and vascular disease</t>
  </si>
  <si>
    <t>http://dx.doi.org/10.1097/mbp.0000000000000223</t>
  </si>
  <si>
    <t>10.1097/mbp.0000000000000223</t>
  </si>
  <si>
    <t>https://journals.lww.com/10.1097/MBP.0000000000000223</t>
  </si>
  <si>
    <t>KS Lam</t>
  </si>
  <si>
    <t>Blood Pressure Sensor (2)</t>
  </si>
  <si>
    <t>144.214.8.231</t>
  </si>
  <si>
    <t>http://144.214.8.231/handle/2031/8764</t>
  </si>
  <si>
    <t>… to develop a wearable cuffless blood pressure sensor to help … They can be estimated by pulse transit time (PTT). Two pulse … Therefore, the user's diastolic and systolic blood pressure …</t>
  </si>
  <si>
    <t>Masato Iida, Yuko Ishiguro, Norihiro Ueda, Haruo Honjo</t>
  </si>
  <si>
    <t>Inter-arm difference of systolic blood pressure measured by automated double-cuff device is associated with arterial stiffness in patients with hypertension</t>
  </si>
  <si>
    <t>http://dx.doi.org/10.1097/mbp.0000000000000416</t>
  </si>
  <si>
    <t>10.1097/mbp.0000000000000416</t>
  </si>
  <si>
    <t>https://journals.lww.com/10.1097/MBP.0000000000000416</t>
  </si>
  <si>
    <t>Prajoona Valsalan, Najam Ul Hasan, I. Baig, M. Zghaibeh</t>
  </si>
  <si>
    <t>Remote Healthcare Monitoring using Expert System</t>
  </si>
  <si>
    <t>http://dx.doi.org/10.14569/ijacsa.2022.0130370</t>
  </si>
  <si>
    <t>10.14569/ijacsa.2022.0130370</t>
  </si>
  <si>
    <t>With the introduction of the novel coronavirus and the ensuing epidemic, health care has become a primary priority for all governments. In this context, the best course of action is to implement an Internet of Things (IoT)-based remote health monitoring system. As a result, IoT systems have attracted significant attention in academia and industry, and this trend is likely to continue as wearable sensors and smartphones become more prevalent. Even if the doctor is a substantial distance away, IoT health monitoring enables the prevention of illness and the accurate diagnosis of one’s current state of health through the use of a portable physiological monitoring framework that continually monitors the patient’s systolic blood pressure, blood glucose, oxygen saturation, and diastolic blood pressure. The expert system generates a diagnosis of the patient’s health status based on the sensor data. Once the patient’s sensor data is transmitted to the cloud via a WiFi module, the expert system uses it to diagnose the patient’s health status in order to facilitate any medical attention or critical care that may be required for his condition. The simulation is carried out in Matlab, and the results of the study are presented to demonstrate the suggested system’s significance.</t>
  </si>
  <si>
    <t>no reported MAE/ME; no experiment on humans; hardware development</t>
  </si>
  <si>
    <t>V. Romero, E. Silva, J. Villasmil, G. Bermudez, F. Madueño</t>
  </si>
  <si>
    <t>865 THE EFFECTS OF PSYCHOLOGICAL STRESS IN NOCTURNAL SYSTOLIC BLOOD PRESSURE IN ADOLESCENTS DURING AMBULATORY BLOOD PRESSURE MONITORING</t>
  </si>
  <si>
    <t>http://dx.doi.org/10.1097/01.hjh.0000420914.95417.6a</t>
  </si>
  <si>
    <t>10.1097/01.hjh.0000420914.95417.6a</t>
  </si>
  <si>
    <t>https://journals.lww.com/10.1097/01.hjh.0000420914.95417.6a</t>
  </si>
  <si>
    <t>Chih-Ta Yen, Jia-Xian Liao, Yi-Kai Huang</t>
  </si>
  <si>
    <t>Applying a Deep Learning Network in Continuous Physiological Parameter Estimation Based on Photoplethysmography Sensor Signals</t>
  </si>
  <si>
    <t>http://dx.doi.org/10.1109/jsen.2021.3126744</t>
  </si>
  <si>
    <t>10.1109/jsen.2021.3126744</t>
  </si>
  <si>
    <t>In this paper, we propose a continuous physiological parameter estimation model based on a deep learning network for photoplethysmography (PPG) sensor signals. Signals of 8-s duration were incorporated into the proposed model in this study for frequent estimation of the systolic blood pressure (BP), diastolic BP, heart rate (HR), and mean arterial pressure of the human body; this facilitated early identification and monitoring of physiological conditions and thus reduced the risk of cardiovascular disease. The proposed model was designed using a convolutional neural network (CNN) and long short-term memory (LSTM) network. This model was trained and validated using the large-scale Multiparameter Intelligent Monitoring in Intensive Care database. The CNN was used to extract features from PPG signals automatically. This automatic extraction replaced the conventional manual feature extraction process. Features with time-series were then analyzed using the LSTM network to estimate physiological parameters. Subsequently, ten-fold cross-validation was conducted to reveal the mean absolute errors ± standard deviations of participants’ systolic BP, diastolic BP, HR, and mean arterial pressure to be 2.54 ± 3.88, 1.59 ± 2.45, 1.62 ± 2.55, and 1.59 ± 2.34 mmHg, respectively. These values meet the standards established by the Association for the Advancement of Medical Instrumentation and the British Hypertension Society. The proposed method facilitates the accurate, continuous monitoring of the BP and HR.</t>
  </si>
  <si>
    <t>S Shin, AS Mousavi, S Lyle, E Jang, ...</t>
  </si>
  <si>
    <t>Posture-Dependent Variability in Wrist Ballistocardiogram-Photoplethysmogram Pulse Transit Time: Implication to Cuff-Less Blood Pressure Tracking</t>
  </si>
  <si>
    <t>https://ieeexplore.ieee.org/abstract/document/9470946/</t>
  </si>
  <si>
    <t>https://scholar.google.com/scholar?cites=6576595182337879752&amp;as_sdt=2005&amp;sciodt=2007&amp;hl=en</t>
  </si>
  <si>
    <t>… of enabling robust cuff-less BP tracking with wrist wearables against … Then, we computed BP (both systolic and diastolic) and heart … with our calculation and may practically be negligible. …</t>
  </si>
  <si>
    <t>https://ieeexplore.ieee.org/iel7/10/4359967/09470946.pdf</t>
  </si>
  <si>
    <t>https://scholar.google.com/scholar?q=related:yG7LWnnCRFsJ:scholar.google.com/&amp;scioq=wearable+blood+pressure+monitoring+estimation+systolic+diastolic+cuffless&amp;hl=en&amp;as_sdt=2007</t>
  </si>
  <si>
    <t>irrelevant; posture dependent PTT</t>
  </si>
  <si>
    <t>D Nachman, Y Gepner, N Goldstein, E Kabakov, ...</t>
  </si>
  <si>
    <t>Comparing blood pressure measurements between a photoplethysmography-based and a standard cuff-based manometry device</t>
  </si>
  <si>
    <t>https://www.nature.com/articles/s41598-020-73172-3</t>
  </si>
  <si>
    <t>https://scholar.google.com/scholar?cites=3853021660207575894&amp;as_sdt=2005&amp;sciodt=2007&amp;hl=en</t>
  </si>
  <si>
    <t>… measurements using a novel cuff-less photoplethysmography-based … This PPG-based wearable provides non-invasive, cuffless, … Recent estimates are that more than 800 million adults …</t>
  </si>
  <si>
    <t>https://scholar.google.com/scholar?q=related:VvOOKMmueDUJ:scholar.google.com/&amp;scioq=wearable+blood+pressure+monitoring+estimation+systolic+diastolic+cuffless&amp;hl=en&amp;as_sdt=2007</t>
  </si>
  <si>
    <t>multi-wavelength PPG; PWV; derivatives; biobeat</t>
  </si>
  <si>
    <t>-0.08±3.6; -0.01±3.5</t>
  </si>
  <si>
    <t>PA Shaltis</t>
  </si>
  <si>
    <t>A wearable blood pressure sensor using oscillometric photoplethysmography and micro accelerometers</t>
  </si>
  <si>
    <t>https://dspace.mit.edu/handle/1721.1/40363</t>
  </si>
  <si>
    <t>https://scholar.google.com/scholar?cites=834434328114440389&amp;as_sdt=2005&amp;sciodt=2007&amp;hl=en</t>
  </si>
  <si>
    <t>… A solid, coin-sized cuff-less photoplethysmography (PPG) sensor worn over a … sensor estimated systolic blood pressure PD Conditioned ring sensor estimated diastolic blood pressure …</t>
  </si>
  <si>
    <t>https://dspace.mit.edu/bitstream/handle/1721.1/40363/188049322-MIT.pdf?sequence=2&amp;isAllowed=y</t>
  </si>
  <si>
    <t>https://scholar.google.com/scholar?q=related:xSins5mBlAsJ:scholar.google.com/&amp;scioq=wearable+blood+pressure+monitoring+estimation+systolic+diastolic+cuffless&amp;hl=en&amp;as_sdt=2007</t>
  </si>
  <si>
    <t>accelerometer+pressure+PPG; hydrostatic oscillometry</t>
  </si>
  <si>
    <t>MAP</t>
  </si>
  <si>
    <t>-1.065±3.53</t>
  </si>
  <si>
    <t>W. Seybold-epting, C. Huth, G. Fenchel, R. Stunkat, H. Hoffmeister</t>
  </si>
  <si>
    <t>Estimation of adequate subendocardial blood flow by online computation of systolic pressure time index and diastolic pressure time index after cardiopulmonary bypass.</t>
  </si>
  <si>
    <t>Subendocardial perfusion was monitored in 48 patients subjected to valve replacement by calculation of diastolic pressure time index (DPTI), systolic pressure time index (TTI) and DPTI/TTI. An on-line computer which derives these values from the systemic pressure and wave-form was applied. For myocardial protection general body hypothermia (esophageal temperature 25 degrees C) and hypothermic injection cardioplegia were employed. No low cardiac output state occurred and no inotropic drugs were required. In all patients DPTI/TTI rose above 1 within 60 minutes from termination of cardiopulmonary bypass so that the necessity to intraaortic balloon counterpulsation could be denied in all cases. We believe that the calculation of DPTI/TTI after extracorporeal circulation is a useful modality to predict the adequacy of subendocardial perfusion and monitor myocardial performance.</t>
  </si>
  <si>
    <t>R Gircys, A Liutkevicius, A Vrubliauskas, ...</t>
  </si>
  <si>
    <t>Blood pressure estimation accoording to photoplethysmographic signal steepness</t>
  </si>
  <si>
    <t>… and Control</t>
  </si>
  <si>
    <t>https://www.researchgate.net/profile/Rolandas-Gircys-2/publication/287583726_Blood_Pressure_Estimation_Accordig_to_Photoplethysmographic_Signal_Steepness/links/5677b76408ae0ad265c7e2cf/Blood-Pressure-Estimation-Accordig-to-Photoplethysmographic-Signal-Steepness.pdf</t>
  </si>
  <si>
    <t>https://scholar.google.com/scholar?cites=16939413396715289297&amp;as_sdt=2005&amp;sciodt=2007&amp;hl=en</t>
  </si>
  <si>
    <t>… for indirect systolic blood pressure estimation based on the … in wearable devices while ensuring measurement accuracy … , systolic (psys) and diastolic (pdias) blood pressure values are …</t>
  </si>
  <si>
    <t>https://scholar.google.com/scholar?q=related:0Tq1RrziFOsJ:scholar.google.com/&amp;scioq=wearable+blood+pressure+monitoring+estimation+systolic+diastolic+cuffless&amp;hl=en&amp;as_sdt=2007</t>
  </si>
  <si>
    <t>S. Bose, C. S. Kumar</t>
  </si>
  <si>
    <t>Improving the performance of continuous non-invasive estimation of blood pressure using ECG and PPG</t>
  </si>
  <si>
    <t>http://dx.doi.org/10.1109/INDICON.2015.7443297</t>
  </si>
  <si>
    <t>10.1109/INDICON.2015.7443297</t>
  </si>
  <si>
    <t>Blood pressure (BP) is one of the vital signs for assessing the cardiovascular health condition of a person. In recent years, the continuous non-invasive monitoring of BP is of great interest in routine and critical bedside monitoring. Previous studies have shown that pulse transit time (PTT), time taken by the pressure wave to travel between two arterial locations can be a potential indicator of the BP changes. However, hemodynamic factors (HDF) and regulatory factors (RF) influence the changes in BP. In this paper, we propose a model considering the PTT, hemodynamic and regulatory factors derived from Photoplethysmogram (PPG) and Electrocardiogram (ECG) for the better estimation of BP compared to the baseline model using PTT alone. All experiments in this work were performed using ECG, PPG, Arterial Blood Pressure waveforms from Multi-parameter Intelligent Monitoring in Intensive Care (MIMIC) II database. BP was estimated using linear regression and its coefficients were calculated for each subject. In comparison to the baseline system using PTT alone, the system using PTT, HDF and RF as the input parameters achieves a reduction in the mean absolute error (MAE) and the root mean square error (RMSE) by 6.36% and 4.98% absolute for systolic BP and 12.28% and 28.23% absolute respectively for diastolic BP. The results suggest that the quality of BP estimation using PTT, HDF and RF is improved compared to the baseline system using PTT alone.</t>
  </si>
  <si>
    <t>Guoxing Wang, Mohamed Atef, Yong Lian</t>
  </si>
  <si>
    <t>Towards a Continuous Non-Invasive Cuffless Blood Pressure Monitoring System Using PPG: Systems and Circuits Review</t>
  </si>
  <si>
    <t>IEEE Circuits and Systems Magazine</t>
  </si>
  <si>
    <t>http://dx.doi.org/10.1109/mcas.2018.2849261</t>
  </si>
  <si>
    <t>10.1109/mcas.2018.2849261</t>
  </si>
  <si>
    <t>1531-636X</t>
  </si>
  <si>
    <t>http://xplorestaging.ieee.org/ielx7/7384/8436471/08436482.pdf?arnumber=8436482</t>
  </si>
  <si>
    <t>Y Zhang, Z Feng</t>
  </si>
  <si>
    <t>A SVM method for continuous blood pressure estimation from a PPG signal</t>
  </si>
  <si>
    <t>Proceedings of the 9th international conference on …</t>
  </si>
  <si>
    <t>https://dl.acm.org/doi/abs/10.1145/3055635.3056634?casa_token=rnGxdyNOg80AAAAA:Ga7Ga68O-XIY2cTpWuVdtJpsZ7Iu9-kXqEzVKko3umzvOtbeIgL7pDwluYYmt5cMNyKIQpw6M1A</t>
  </si>
  <si>
    <t>https://scholar.google.com/scholar?cites=16133478987101824907&amp;as_sdt=2005&amp;sciodt=2007&amp;hl=en</t>
  </si>
  <si>
    <t>10.1145/3055635.3056634</t>
  </si>
  <si>
    <t>… ±8.2022 mmHg for systolic and 7.617±6.7837 mmHg for diastolic pressure on the basis of … For example, we can apply blood pressure analysis to the field of wearable devices with the …</t>
  </si>
  <si>
    <t>https://dl.acm.org/doi/pdf/10.1145/3055635.3056634?casa_token=hvoR1hX7CGoAAAAA:F9r9IWoAolvZfW8tIL3vcqnWc8hslalhDAxjutU7y4vp1izjBKnz1LYjnN_6wMQQjd5Qn0HjsMM</t>
  </si>
  <si>
    <t>https://scholar.google.com/scholar?q=related:i-du8aih5d8J:scholar.google.com/&amp;scioq=wearable+blood+pressure+monitoring+estimation+systolic+diastolic+cuffless&amp;hl=en&amp;as_sdt=2007</t>
  </si>
  <si>
    <t>R. Gircys, Agnius Liutkevičius, Arunas Vrubliauskas, E. Kazanavicius</t>
  </si>
  <si>
    <t>Blood Pressure Estimation Accoording to Photoplethysmographic Signal Steepness</t>
  </si>
  <si>
    <t>http://dx.doi.org/10.5755/j01.itc.44.4.12562</t>
  </si>
  <si>
    <t>10.5755/j01.itc.44.4.12562</t>
  </si>
  <si>
    <t>irrelevant; abstract. The purpose of this paper is to prove the assumption that there is a correlation between the systolic blood pressure and the photoplethysmographic signal steepness. A method for indirect systolic blood pressure estimation based on photoplethysmographic signal steepness is proposed in this paper. Method: It is proved that based on Hooke’s law, the steepness of pressure and volume (diameter) of pulse waves differ by a constant. The coefficient for calculating arterial blood pressure when volume pulse wave steepness is known is presented in this paper. The Windkessel model is selected for the modeling. Experimental evaluation is based on veloergometrical trials. Volume pulse wave was obtained using a photoplethysmography device that is put on a finger. Blood pressure was measured using a semi-automatic OMRON blood pressure monitor. Results: The simulation of an arterial system using the Windkessel model shows that the steepness of pressure and volume pulse waves correlate. Ten veloergometrical trials were performed during the experimental evaluation. A significant 0.855±0.025 (p &lt; 0.001) correlation between the photoplethysmographic signal steepness and the systolic blood pressure was obtained. The calculated and measured blood pressure values vary no more than ±5mmHg. Conclusions: The results demonstrate that the photoplethysmographic signal wavefront can be successfully applied in wearable devices that can be used for constant 24 hour registration of blood pressure for both home use and clinical practice. DOI: http://dx.doi.org/10.5755/j01.itc.44.4.12562</t>
  </si>
  <si>
    <t>Michiya Ohtaka, Ken-ichi Yamakoshi, Masahiro Kihara, Ryoichi Horie, Yukio Yamori</t>
  </si>
  <si>
    <t>Effect of Passive Smoking on Blood Pressure in SHR</t>
  </si>
  <si>
    <t>Japanese Heart Journal</t>
  </si>
  <si>
    <t>International Heart Journal (Japanese Heart Journal)</t>
  </si>
  <si>
    <t>http://dx.doi.org/10.1536/ihj.21.603</t>
  </si>
  <si>
    <t>10.1536/ihj.21.603</t>
  </si>
  <si>
    <t>0021-4868</t>
  </si>
  <si>
    <t>http://www.jstage.jst.go.jp/article/ihj1960/21/4/21_4_603/_pdf</t>
  </si>
  <si>
    <t>unclear but average systolic BP in the reference device increased from 117.1 to 135.0 mmHg, without any change in the average diastolic BP</t>
  </si>
  <si>
    <t>J. Zachwieja, Anna Neyman-Bartkowiak, Alina Rabiega, M. Wojciechowska, Małgorzata Barabasz, A. Musielak, Magdalena Silska-Dittmar, D. Ostalska-Nowicka</t>
  </si>
  <si>
    <t>Comparison of cuff-based and cuffless continuous blood pressure measurements in children and adolescents</t>
  </si>
  <si>
    <t>http://dx.doi.org/10.1080/10641963.2020.1714642</t>
  </si>
  <si>
    <t>10.1080/10641963.2020.1714642</t>
  </si>
  <si>
    <t>irrelevant; abstract Objective In recent times, new methods of blood pressure measurements have been introduced, including cuffless blood pressure (BP) measurement device using pulse transit time (PTT) for calculation of BP values. However, it is still unknown how values obtained with a new cuffless device compare with standard ambulatory measurements in children. The main aim of the study was to investigate whether BP values measured by a cuffless PTT device are comparable with measurements by a standard upper arm cuff-based BP device. Methods Thirty children were prospectively included. Blood pressure measurements using the cuffless device (Somnotouch-NIBP) and cuff-based standard device (Omron 907) were performed simultaneously on the left and right arm. Results Mean systolic BP of the standard measurements was 123,47 ± 14,91 mmHg and 127,48 ± 15,98 mmHg (p &lt; .001) measured by cuffless method. Mean diastolic BP of the standard ABPM measurements was 66,88 ± 11,86 mmHg and 68,52 ± 12,36 mmHg (p &lt; .001). There were significant positive correlations between standard and cuffless measurements. Conclusion The results show that the created PWV–BP function produces a significant correlation between BP derived from the PWV and the SBP measured by sphygmomanometry. When applying this device in clinical practice, one may keep in mind that the reported mean values over 24 hours, awake and asleep time are not directly interchangeable with cuff-based standard 24-hour BP values. The measured BP values were higher by the new technique. Although differences in SBP between both methods reached values up to 20 mmHg, we think that the development of a cuffless BP monitoring system will provide novel solutions in various medical situations.</t>
  </si>
  <si>
    <t>ECG+PPG; Somnotouch-NIBP</t>
  </si>
  <si>
    <t>healthy+diseased; hypertensive; children</t>
  </si>
  <si>
    <t>4.09±8.27; 1.70±10.25</t>
  </si>
  <si>
    <t>Sertac Kilickaya, Aytug Guner, Baris Dal</t>
  </si>
  <si>
    <t>Comparison of Different Machine Learning Techniques for the Cuffless Estimation of Blood Pressure using PPG Signals</t>
  </si>
  <si>
    <t>2020 International Congress on Human-Computer Interaction, Optimization and Robotic Applications (HORA)</t>
  </si>
  <si>
    <t>http://dx.doi.org/10.1109/hora49412.2020.9152602</t>
  </si>
  <si>
    <t>10.1109/hora49412.2020.9152602</t>
  </si>
  <si>
    <t>http://xplorestaging.ieee.org/ielx7/9144309/9152597/09152602.pdf?arnumber=9152602</t>
  </si>
  <si>
    <t>biometrics+PPG; time-domain features</t>
  </si>
  <si>
    <t>127.95±20.38; 71.85±11.11</t>
  </si>
  <si>
    <t>13.98; 8.39</t>
  </si>
  <si>
    <t>review paper; picked best algorithm</t>
  </si>
  <si>
    <t>PJ Chowienczyk, S Millasseau</t>
  </si>
  <si>
    <t>Method of Obtaining an Estimation of a Person's Aortic Blood Pressure</t>
  </si>
  <si>
    <t>US irrelevant; patent App. 11/794,275</t>
  </si>
  <si>
    <t>https://irrelevant; patents.google.com/irrelevant; patent/US20080255463A1/en</t>
  </si>
  <si>
    <t>https://scholar.google.com/scholar?cites=8115412502775372259&amp;as_sdt=2005&amp;sciodt=2007&amp;hl=en</t>
  </si>
  <si>
    <t>… systolic blood pressure or their brachial diastolic blood … wearable device for overnight and cuff-less blood pressure … Cuffless estimation of systolic blood pressure for short effort bicycle …</t>
  </si>
  <si>
    <t>https://irrelevant; patentimages.storage.googleapis.com/10/2d/86/5206713268d71b/US20080255463A1.pdf</t>
  </si>
  <si>
    <t>https://scholar.google.com/scholar?q=related:45mwiay8n3AJ:scholar.google.com/&amp;scioq=wearable+blood+pressure+monitoring+estimation+systolic+diastolic+cuffless&amp;hl=en&amp;as_sdt=2007</t>
  </si>
  <si>
    <t>Paolo Palatini, Amedeo Mugellini, Vitaliano Spagnuolo, Massimo Santonastaso, Giovanni Battista Ambrosio, Alberto Caiazza, Ettore Malacco</t>
  </si>
  <si>
    <t>Comparison of the effects on 24-h ambulatory blood pressure of valsartan and amlodipine, alone or in combination with a low-dose diuretic, in elderly patients with isolated systolic hypertension (Val-syst Study)</t>
  </si>
  <si>
    <t>http://dx.doi.org/10.1097/00126097-200404000-00006</t>
  </si>
  <si>
    <t>10.1097/00126097-200404000-00006</t>
  </si>
  <si>
    <t>http://journals.lww.com/00126097-200404000-00006</t>
  </si>
  <si>
    <t>CK Bradley, D Shimbo, DA Colburn, ...</t>
  </si>
  <si>
    <t>Cuffless blood pressure devices</t>
  </si>
  <si>
    <t>… of Hypertension</t>
  </si>
  <si>
    <t>academic.oup.com</t>
  </si>
  <si>
    <t>https://academic.oup.com/ajh/advance-article-abstract/doi/10.1093/ajh/hpac017/6523824</t>
  </si>
  <si>
    <t>https://scholar.google.com/scholar?cites=7989050373577047648&amp;as_sdt=2005&amp;sciodt=2007&amp;hl=en</t>
  </si>
  <si>
    <t>10.1093/ajh/hpac017/6523824</t>
  </si>
  <si>
    <t>… Evaluation of the accuracy of cuffless blood pressure … IEEE standard for wearable cuffless blood pressure measuring … IEEE Standard for wearable, cuffless blood pressure measuring …</t>
  </si>
  <si>
    <t>https://scholar.google.com/scholar?output=instlink&amp;q=info:YP7CqfzO3m4J:scholar.google.com/&amp;hl=en&amp;as_sdt=2007&amp;scillfp=1084304745176732340&amp;oi=lle</t>
  </si>
  <si>
    <t>Binghui Lin, Zhouchen Ma, M. Atef, Liang Ying, Guoxing Wang</t>
  </si>
  <si>
    <t>Low-Power High-Sensitivity Photoplethysmography Sensor for Wearable Health Monitoring System</t>
  </si>
  <si>
    <t>http://dx.doi.org/10.1109/JSEN.2021.3062189</t>
  </si>
  <si>
    <t>10.1109/JSEN.2021.3062189</t>
  </si>
  <si>
    <t>This article presents a Photoplethysmography (PPG) sensory system for continuous health monitoring. The PPG chip is fabricated using &lt;inline-formula&gt; &lt;tex-math notation="LaTeX"&gt;$0.35~\mu \text{m}$ &lt;/tex-math&gt;&lt;/inline-formula&gt; standard CMOS technology and occupies 2.3 mm &lt;inline-formula&gt; &lt;tex-math notation="LaTeX"&gt;$\times$ &lt;/tex-math&gt;&lt;/inline-formula&gt; 1.7 mm. The average power consumption of the receiver analog front-end (AFE) is &lt;inline-formula&gt; &lt;tex-math notation="LaTeX"&gt;$50.75~\mu \text{W}$ &lt;/tex-math&gt;&lt;/inline-formula&gt;, the LED driver is power &lt;inline-formula&gt; &lt;tex-math notation="LaTeX"&gt;$29.3~\mu \text{W}$ &lt;/tex-math&gt;&lt;/inline-formula&gt;. The consumed power is dramatically reduced due to the using of both low duty cycle for LED lighting and automatic light control (ALC). The PPG sensor has a low input noise current of 41.3 pA and can reject a DC photocurrent up to &lt;inline-formula&gt; &lt;tex-math notation="LaTeX"&gt;$24~\mu \text{A}$ &lt;/tex-math&gt;&lt;/inline-formula&gt; because of the integrated background light cancelation (BLC) loop. 12-b SAR-ADC and Serial Peripheral Interface (SPI) are integrated for communication with MCU used for signal processing and results display. Readings of 9 subjects show mean absolute error (MAE) and standard deviation (SD) of 1.95±2.13 beats per minute (BPM), 6.00±4.18mmHg, and 6.13±3.93mmHg, for heart rate (HR), systolic blood pressure (SBP), and diastolic blood pressure (DBP), respectively.</t>
  </si>
  <si>
    <t>T. Komori, K. Eguchi, S. Hoshide, B. Williams, K. Kario</t>
  </si>
  <si>
    <t>Comparison of wrist-type and arm-type 24-h blood pressure monitoring devices for ambulatory use</t>
  </si>
  <si>
    <t>http://dx.doi.org/10.1097/MBP.0b013e32835d124f</t>
  </si>
  <si>
    <t>10.1097/MBP.0b013e32835d124f</t>
  </si>
  <si>
    <t>Objective(s)We compared a convenient, cuffless, wrist-type ambulatory blood pressure monitoring (ABPM) device (BPro) and a standard arm-type ABPM monitor under ambulatory conditions. MethodsFifty normotensive and prehypertensive volunteers who had no interarm differences in BP were enrolled. The wrist and arm monitors were attached to the left wrist and the right arm, respectively, and provided readouts at 15 and 30-min intervals, respectively. Ambulatory BP levels and the extent of agreement by intraclass correlation were evaluated. In 15 of the 50 participants, we also examined values at different arm positions: heart level, above the head, and hanging at the sides. ResultsThe awake mean systolic blood pressure (SBP) values (122±13 vs. 127±11 mmHg, P&lt;0.01) were significantly lower with the wrist monitor than the arm monitor, and the mean sleep diastolic blood pressure (DBP) (71±8 vs. 64±8 mmHg, P&lt;0.01) was significantly higher with the wrist monitor than the arm monitor. The intraclass correlation values between the monitors were 0.54 for 24 h SBP and 0.52 for awake SBP, considered to indicate a moderate agreement. The BP values in the arm-raised position were significantly higher for the wrist monitor than for the arm monitor (SBP: 129±14 vs. 108±14 mmHg, P&lt;0.01; DBP: 83±13 vs. 64±11 mmHg, P&lt;0.01). However, the SBP and DBP values in the other arm positions were similar between the monitors. ConclusionThe wrist monitor showed fair agreement with the arm monitor in the ambulatory condition, and was stable irrespective of arm positions.</t>
  </si>
  <si>
    <t>tonometer; over the radial artery</t>
  </si>
  <si>
    <t>none</t>
  </si>
  <si>
    <t>observational study; 24h</t>
  </si>
  <si>
    <t>unclear but avg 24h BP was 118.6±12.4; 75.6±6.7</t>
  </si>
  <si>
    <t>-4.5±11.4; -0.8±8.5</t>
  </si>
  <si>
    <t>BP distribution arbitrarily selected from 30min interval ambulatatory BP</t>
  </si>
  <si>
    <t>Amirhossein Esmaili, Mohammad Kachuee, Mahdi Shabany</t>
  </si>
  <si>
    <t>Nonlinear Cuffless Blood Pressure Estimation of Healthy Subjects Using Pulse Transit Time and Arrival Time</t>
  </si>
  <si>
    <t>IEEE Transactions on Instrumentation and Measurement</t>
  </si>
  <si>
    <t>http://dx.doi.org/10.1109/tim.2017.2745081</t>
  </si>
  <si>
    <t>10.1109/tim.2017.2745081</t>
  </si>
  <si>
    <t>0018-9456</t>
  </si>
  <si>
    <t>http://xplorestaging.ieee.org/ielx7/19/8089055/08032000.pdf?arnumber=8032000</t>
  </si>
  <si>
    <t>PCG+PPG; PTT;</t>
  </si>
  <si>
    <t>physiological model; elastic tube</t>
  </si>
  <si>
    <t>A. Eisenkraft, Y. Maor, K. Constantini, N. Goldstein, Dean Nachman, R. Levy, M. Halberthal, N. Horowitz, Ron Golan, E. Rosenberg, E. Lavon, O. Cohen, G. Shapira, N. Shomron, Arik Ben Ishay, Efrat Sand, Roei Merin, Meir Fons, Romi Littman, Y. Gepner</t>
  </si>
  <si>
    <t>Continuous Remote Patient Monitoring Shows Early Cardiovascular Changes in COVID-19 Patients</t>
  </si>
  <si>
    <t>http://dx.doi.org/10.3390/jcm10184218</t>
  </si>
  <si>
    <t>10.3390/jcm10184218</t>
  </si>
  <si>
    <t>COVID-19 exerts deleterious cardiopulmonary effects, leading to a worse prognosis in the most affected. This retrospective multi-center observational cohort study aimed to analyze the trajectories of key vitals amongst hospitalized COVID-19 patients using a chest-patch wearable providing continuous remote patient monitoring of numerous vital signs. The study was conducted in five COVID-19 isolation units. A total of 492 COVID-19 patients were included in the final analysis. Physiological parameters were measured every 15 min. More than 3 million measurements were collected including heart rate, systolic and diastolic blood pressure, cardiac output, cardiac index, systemic vascular resistance, respiratory rate, blood oxygen saturation, and body temperature. Cardiovascular deterioration appeared early after admission and in parallel with changes in the respiratory parameters, showing a significant difference in trajectories within sub-populations at high risk. Early detection of cardiovascular deterioration of COVID-19 patients is achievable when using frequent remote patient monitoring.</t>
  </si>
  <si>
    <t>Liangye Li, Yanpeng Li, Liuyang Yang, Fang Fang, Zhijun Yan, Qizhen Sun</t>
  </si>
  <si>
    <t>Continuous and Accurate Blood Pressure Monitoring Based on Wearable Optical Fiber Wristband</t>
  </si>
  <si>
    <t>http://dx.doi.org/10.1109/JSEN.2020.3027919</t>
  </si>
  <si>
    <t>10.1109/JSEN.2020.3027919</t>
  </si>
  <si>
    <t>Continuous monitoring of blood pressure has significant clinical value for the cardiovascular disease prevention and diagnosis in daily life. However, conventional blood pressure measurement is unsuitable for long-term monitoring due to its discomfort and poor portability. Wearable device is an ideal solution to overcome this problem, which has attracted increasing interests of many researchers. While, high-performance wearable blood pressure sensor still remains a challenge. Here, we present a wearable blood pressure wristband system based on optical fiber. The end face of optical fiber was coated with a Polydimethylsiloxane (PDMS) + Ag composite diaphragm. The continuous and accurate measurement of the pulse waveform was achieved through the phase variation of the light reflected from the diaphragm. Then, the blood pressure can be estimated from the pulse transit time (PTT) which is extracted from the high-fidelity pulse waveform. The estimation model was established using data from 45 subjects. The clinical experiment was also carried out on 17 subjects to test the performance of the proposed wearable blood pressure wristband. The results show that the errors of systolic pressure (SBP) and diastolic pressure (DBP) are 0.24 ± 2.39 mmHg and 0.12 ± 2.62 mmHg compared with commercial sphygmomanometer, respectively. The measurement errors were within the required range of the Association for the Advancement of Medical Instrumentation (AAMI) and the British Hypertension Society (BHS) Grade A, which indicates that the blood pressure wristband has a good accuracy and practicability. This wearable and user-friendly optical fiber blood pressure monitor is a competitive alternative to current commercial products.</t>
  </si>
  <si>
    <t>fiber; deformation of composited diaphragm leads to phase variation of reflected light, track phase variation</t>
  </si>
  <si>
    <t>physiological model; Hughes</t>
  </si>
  <si>
    <t>0.24±2.39; 0.12±2.62</t>
  </si>
  <si>
    <t>also reported on 1 subject with BP changes. did not report STD of BP Change</t>
  </si>
  <si>
    <t>Anam Rasool, Muqudas Rafiq, Aisha Nasir, F. Kashif</t>
  </si>
  <si>
    <t>Continuous and Noninvasive Blood Pressure Estimation by Two-Sensor Measurement of Pulse Transit Time</t>
  </si>
  <si>
    <t>http://dx.doi.org/10.1109/ICET.2018.8603612</t>
  </si>
  <si>
    <t>10.1109/ICET.2018.8603612</t>
  </si>
  <si>
    <t>Continuous and noninvasive monitoring of blood pressure is of vital importance in critical care. Its role in management of patients with or at risk of cardiovascular disease is ever increasing. Pulse-transit-time based approaches for estimation of blood pressure hold potential to provide a convenient solution, however there is a need to improve their accuracy. We employ a novel two-sensor technique using photoplethysmogram and piezo sensors for a more accurate measurement of pulse transit time (PTT). PTT is then mapped to arterial blood pressure via calibration process. We implement two different techniques for the PTT measurement. The first technique uses two pulse sensors, while the second technique makes use of one pulse sensor and one piezo element. Clinical data is collected from 46 subjects in the form of systolic, diastolic and mean blood pressure to provide a reference for the calibration step in two techniques. The results show decrease in error of systolic arterial pressure (SAP) and mean arterial pressure (MAP) for the second technique. The root mean square (RMS) error, measured for the calibration equations, reduced from 7.72 mm Hg to 5.26 mm Hg for SAP and from 7.07 mm Hg to 6.30 mm Hg for MAP. RMS error, measured by leave-one-out method, reduced from 8.45 mm Hg to 5.77 mm Hg for SAP and from 7.67 mm Hg to 6.90 mm Hg for MAP.</t>
  </si>
  <si>
    <t>107±8.62</t>
  </si>
  <si>
    <t>0±5.26; 0±7.71</t>
  </si>
  <si>
    <t>https://github.com/Barissdal</t>
  </si>
  <si>
    <t>G. Bilo, W. Koch, S. Hoshide, G. Parati</t>
  </si>
  <si>
    <t>Efficacy of olmesartan/amlodipine combination therapy in reducing ambulatory blood pressure in moderate-to-severe hypertensive patients not controlled by amlodipine alone</t>
  </si>
  <si>
    <t>http://dx.doi.org/10.1038/hr.2014.26</t>
  </si>
  <si>
    <t>10.1038/hr.2014.26</t>
  </si>
  <si>
    <t>This previously unpublished, preplanned analysis investigated the efficacy of the olmesartan/amlodipine combination at different doses on 24-h blood pressure (BP) control, as well as assessed trough estimation of trough-to-peak ratio (TPR) and smoothness index (SI). Ambulatory BP monitoring was performed in patients with moderate-to-severe hypertension whose BP was inadequately controlled after 8 weeks’ treatment with amlodipine 5 mg. Patients were randomized to continue with amlodipine 5 mg or to receive olmesartan/amlodipine 10/5, 20/5 or 40/5 mg for 8 weeks (Period II). Patients not achieving BP control were uptitrated to a more powerful regimen for another 8 weeks (Period III). During Period II, each olmesartan/amlodipine combination reduced 24-h systolic and diastolic BP (SBP/DBP), as well as morning and early morning SBP/DBP, significantly more than amlodipine 5 mg (P&lt;0.001 for all). TPRs were higher in each olmesartan/amlodipine group than with amlodipine 5 mg, and SI values showed dose-related increases; olmesartan/amlodipine 40/5 mg produced a significantly higher SI for SBP and DBP (1.55 and 1.33, respectively) than amlodipine 5 mg (0.96 and 0.77, respectively, P&lt;0.0001 for each). During Period III, uptitrated patients showed further BP reductions, which were largest in those on olmesartan/amlodipine 40/10 mg. SI values increased in uptitrated patients and were highest with olmesartan/amlodipine 40/10 mg (SBP 1.62/DBP 1.41). The olmesartan/amlodipine combination effectively reduces BP over 24 h, including the morning hours, in a dose-related manner. Compared with amlodipine alone, the olmesartan/amlodipine combination has a better 24-h coverage (TPR) and a dose-related improvement in BP lowering homogeneity (SI).</t>
  </si>
  <si>
    <t>Wan-Hua Lin, Oluwarotimi Williams Samuel, Guanglin Li</t>
  </si>
  <si>
    <t>Reply to Comment on ‘New photoplethysmogram indicators for improving cuffless and continuous blood pressure estimation accuracy’</t>
  </si>
  <si>
    <t>http://dx.doi.org/10.1088/1361-6579/aadf17</t>
  </si>
  <si>
    <t>1361-6579</t>
  </si>
  <si>
    <t>http://iopscience.iop.org/article/10.1088/1361-6579/aadf17/pdf</t>
  </si>
  <si>
    <t>irrelevant; irrelevant; reply</t>
  </si>
  <si>
    <t>EJ Wang, J Zhu, M Jain, TJ Lee, E Saba, ...</t>
  </si>
  <si>
    <t>Seismo: Blood pressure monitoring using built-in smartphone accelerometer and camera</t>
  </si>
  <si>
    <t>https://dl.acm.org/doi/abs/10.1145/3173574.3173999</t>
  </si>
  <si>
    <t>https://scholar.google.com/scholar?cites=5445234782227057357&amp;as_sdt=2005&amp;sciodt=2007&amp;hl=en</t>
  </si>
  <si>
    <t>10.1145/3173574.3173999</t>
  </si>
  <si>
    <t>… As such, in our evaluation we focused only testing the correlation … diastolic blood pressure changes and systolic blood … Researchers have proposed PTT-based wearable devices to …</t>
  </si>
  <si>
    <t>https://dl.acm.org/doi/pdf/10.1145/3173574.3173999?casa_token=Gcjp9EVWFKIAAAAA:AMaH3iw1mk-LDqB_gKMDDHf8JTVTJZ_QjWbr_GzxLxUQdAKogq-HCEIgD-1C7YMlb3K70ZT06BA</t>
  </si>
  <si>
    <t>https://scholar.google.com/scholar?q=related:zco-MS9ckUsJ:scholar.google.com/&amp;scioq=wearable+blood+pressure+monitoring+estimation+systolic+diastolic+cuffless&amp;hl=en&amp;as_sdt=2007</t>
  </si>
  <si>
    <t>76±10</t>
  </si>
  <si>
    <t>Unavailable. Found github profile.</t>
  </si>
  <si>
    <t>https://github.com/mohitjaindr</t>
  </si>
  <si>
    <t>Cuffless blood-pressure monitor and accompanying web services interface</t>
  </si>
  <si>
    <t>US irrelevant; patent App. 10/810,237</t>
  </si>
  <si>
    <t>https://irrelevant; patents.google.com/irrelevant; patent/US20050216199A1/en</t>
  </si>
  <si>
    <t>https://scholar.google.com/scholar?cites=1630859630481355751&amp;as_sdt=2005&amp;sciodt=2007&amp;hl=en</t>
  </si>
  <si>
    <t>… systolic and diastolic blood pressure. A non-invasive medical device called a sphygmomanometer measures a patient's blood pressure using an inflatable cuff and a sensor … portable …</t>
  </si>
  <si>
    <t>https://irrelevant; patentimages.storage.googleapis.com/76/7e/17/66e26e68ec7961/US20050216199A1.pdf</t>
  </si>
  <si>
    <t>https://scholar.google.com/scholar?q=related:57NdeTH6oRYJ:scholar.google.com/&amp;scioq=wearable+blood+pressure+monitoring+estimation+systolic+diastolic+cuffless&amp;hl=en&amp;as_sdt=2007</t>
  </si>
  <si>
    <t>L. Shyu, Yao-Lin Kao, Wen-Ya Tsai, Weichih Hu</t>
  </si>
  <si>
    <t>Development of a cuffless blood pressure measurement system</t>
  </si>
  <si>
    <t>http://dx.doi.org/10.1109/EMBC.2012.6346359</t>
  </si>
  <si>
    <t>10.1109/EMBC.2012.6346359</t>
  </si>
  <si>
    <t>This study constructs a novel blood pressure measurement device without the air cuff to overcome the problem of discomfort and portability. The proposed device measures the blood pressure through a mechanism that is made of silicon rubber and pressure transducer. The system uses a microcontroller to control the measurement procedure and to perform the necessary computation. To verify the feasibility of the constructed device, ten young volunteers were recruited. Ten blood pressure readings were obtained using the new system and were compared with ten blood pressure readings from bedside monitor (Spacelabs Medical, model 90367). The results indicated that, when all the readings were included, the mean pressure, systolic pressure and diastolic pressure from the new system were all higher than those from bedside monitor. The correlation coefficients between these two were 0.15, 0.18 and 0.29, for mean, systolic and diastolic pressures, respectively. After excluding irregular apparatus utilization, the correlation coefficient increased to 0.71, 0.60 and 0.41 for diastolic pressure, mean pressure and systolic pressure, respectively. We can conclude from these results that the accuracy can be improved effectively by defining the user regulation more precisely. The above mentioned irregular apparatus utilization factors can be identified and eliminated by the microprocessor to provide a reliable blood pressure measurement in practical applications in the future.</t>
  </si>
  <si>
    <t>HaiderJ Talib, HusseinA Mousa, AthraaA Mahmood</t>
  </si>
  <si>
    <t>Effect of manual and air nonsurgical periodontal therapy on systolic and diastolic blood pressure</t>
  </si>
  <si>
    <t>Journal of International Oral Health</t>
  </si>
  <si>
    <t>Medknow</t>
  </si>
  <si>
    <t>http://dx.doi.org/10.4103/jioh.jioh_177_19</t>
  </si>
  <si>
    <t>10.4103/jioh.jioh_177_19</t>
  </si>
  <si>
    <t>0976-7428</t>
  </si>
  <si>
    <t>Steven G. Fey, Ernest Lindholm</t>
  </si>
  <si>
    <t>Biofeedback and Progressive Relaxation: Effects on Systolic and Diastolic Blood Pressure and Heart Rate</t>
  </si>
  <si>
    <t>Psychophysiology</t>
  </si>
  <si>
    <t>http://dx.doi.org/10.1111/j.1469-8986.1978.tb01375.x</t>
  </si>
  <si>
    <t>10.1111/j.1469-8986.1978.tb01375.x</t>
  </si>
  <si>
    <t>0048-5772</t>
  </si>
  <si>
    <t>https://api.wiley.com/onlinelibrary/tdm/v1/articles/10.1111%2Fj.1469-8986.1978.tb01375.x</t>
  </si>
  <si>
    <t>H Lin, W Xu, N Guan, D Ji, Y Wei, ...</t>
  </si>
  <si>
    <t>Noninvasive and continuous blood pressure monitoring using wearable body sensor networks</t>
  </si>
  <si>
    <t>IEEE intelligent systems</t>
  </si>
  <si>
    <t>https://ieeexplore.ieee.org/abstract/document/7274241/</t>
  </si>
  <si>
    <t>https://scholar.google.com/scholar?cites=1556564091693148738&amp;as_sdt=2005&amp;sciodt=2007&amp;hl=en</t>
  </si>
  <si>
    <t>… diastolic pressure, and a method to measure those pressures. … accurate results for estimating systolic BP. Many devices … An Evaluation of the Cuffless Blood Pressure Estimation Based …</t>
  </si>
  <si>
    <t>https://ieeexplore.ieee.org/iel7/9670/7320913/07274241.pdf</t>
  </si>
  <si>
    <t>https://scholar.google.com/scholar?q=related:Qqp_W8sGmhUJ:scholar.google.com/&amp;scioq=wearable+blood+pressure+monitoring+estimation+systolic+diastolic+cuffless&amp;hl=en&amp;as_sdt=2007</t>
  </si>
  <si>
    <t>Hendrana Tjahjadi, K. Ramli</t>
  </si>
  <si>
    <t>Variance analysis of photoplethysmography for blood pressure measurement</t>
  </si>
  <si>
    <t>http://dx.doi.org/10.1109/EECSI.2017.8239092</t>
  </si>
  <si>
    <t>10.1109/EECSI.2017.8239092</t>
  </si>
  <si>
    <t>The emergence of photoplethysmography for blood pressure estimation is offering a more convenient method. The elements of photoplethysmography waveform is crucial for blood pressure measurement. Several photoplethysmography elements are still not completely understood. The purpose of this study was to investigated corelation of photoplethysmography elements with blood pressure using statistical approach. Analysis of variance test (ANOVA) was conducted to see if there are any correlation between elements of photoplethysmography with blood pressure. This study used 10 volunteers without an ethical clearance. Photoplethysmography waveform and blood pressure measurements were taken through the patient monitor equipment Datascope™. As the result, value factor from the arithmetic is 35.67 and value factor from the table is 3.14. The value of F arithmetic (35.67) &gt; F table (3.14). The correlation of diastolic time (Td) is negative with systolic arterial pressure (SAP) and the correlation of systolic amplitude (As) is positive with diastolic arterial pressure (DAP). The results showed elements of photoplethysmography can be used to estimation blood pressure.</t>
  </si>
  <si>
    <t>Ciaran Finucane, Matthew O’Connell, Chie Wei Fan, Rose Anne Kenny</t>
  </si>
  <si>
    <t>244Are Systolic or Diastolic Orthostatic Blood Pressure Drops More Important for Assessing Falls Risk?</t>
  </si>
  <si>
    <t>http://dx.doi.org/10.1093/ageing/afy140.181</t>
  </si>
  <si>
    <t>10.1093/ageing/afy140.181</t>
  </si>
  <si>
    <t>http://academic.oup.com/ageing/article-pdf/47/suppl_5/v13/25766951/afy140.181.pdf</t>
  </si>
  <si>
    <t>Toan Huu Huynh</t>
  </si>
  <si>
    <t>Radial Electrical Impedance: A Potential Indicator for Noninvasive Cuffless Blood Pressure Measurement</t>
  </si>
  <si>
    <t>Noninvasive, cuffless, and continuous blood pressure (BP) monitoring is essential to prevent and control hypertension. A well-known existing method for this measurement is pulse transit time (PTT), which has been investigated by many researchers as a promising approach. However, the fundamental principle of the PTT method is based on the time interval taken by a pulse wave to propagate between the proximal and distal arterial sites. Consequently, this method needs an inde-pendent system with two devices placed at two different sites, which is a problem. Even though some studies attempted to synchronize the system, it is bulky and inconvenient by contemporary standards. To find a more sensitive method to be used in a BP measurement device, this study used radial electrical bioimpedance (REB) as a potential indicator for BP deter-mination. Only one impedance plethysmography channel at the wrist is performed for demonstrating a ubiquitous BP wear-able device. The experiment was evaluated on eight healthy subjects with the ambulatory BP monitor on the upper arm as a reference. The results demonstrated the potential of the proposed method by the correlation of estimated systolic (SBP) and diastolic (DBP) BP against the reference at 0.84 ± 0.05 and 0.83 ± 0.05, respectively. REB also tracked the DBP well with a root-mean-squared-error of 7.5±1.35 mmHg.</t>
  </si>
  <si>
    <t>G Janjua, D Guldenring, D Finlay, ...</t>
  </si>
  <si>
    <t>Wireless chest wearable vital sign monitoring platform for hypertension</t>
  </si>
  <si>
    <t>2017 39th Annual …</t>
  </si>
  <si>
    <t>https://ieeexplore.ieee.org/abstract/document/8036950/</t>
  </si>
  <si>
    <t>https://scholar.google.com/scholar?cites=9489392091167459017&amp;as_sdt=2005&amp;sciodt=2007&amp;hl=en</t>
  </si>
  <si>
    <t>… a chest wearable cuffless blood pressure monitoring system … for displaying user data analytic and blood pressure estimate. … Jung, “Estimation of systolic and diastolic pressure using the …</t>
  </si>
  <si>
    <t>https://ieeexplore.ieee.org/iel7/8026122/8036736/08036950.pdf</t>
  </si>
  <si>
    <t>https://scholar.google.com/scholar?q=related:yQZweNQXsYMJ:scholar.google.com/&amp;scioq=wearable+blood+pressure+monitoring+estimation+systolic+diastolic+cuffless&amp;hl=en&amp;as_sdt=2007</t>
  </si>
  <si>
    <t>Y Zhang, C Zhou, Z Huang, X Ye</t>
  </si>
  <si>
    <t>Development of a Continuous Blood Pressure Monitoring System based on Pulse Transit Time and Hemodynamic Covariates.</t>
  </si>
  <si>
    <t>https://www.scitepress.org/Papers/2020/89448/89448.pdf</t>
  </si>
  <si>
    <t>https://scholar.google.com/scholar?cites=1190402626750045187&amp;as_sdt=2005&amp;sciodt=2007&amp;hl=en</t>
  </si>
  <si>
    <t>… prototype cuff-less monitoring device for non-invasive estimation of … In this paper, we proposed a wearable signal detection … measurement of systolic and diastolic arterial blood pressure…</t>
  </si>
  <si>
    <t>https://scholar.google.com/scholar?q=related:A9wgy-EohRAJ:scholar.google.com/&amp;scioq=wearable+blood+pressure+monitoring+estimation+systolic+diastolic+cuffless&amp;hl=en&amp;as_sdt=2007</t>
  </si>
  <si>
    <t>M. Forouzanfar, H. Dajani, V. Groza, M. Bolic, S. Rajan</t>
  </si>
  <si>
    <t>Oscillometric blood pressure estimation using principal component analysis and neural networks</t>
  </si>
  <si>
    <t>http://dx.doi.org/10.1109/TIC-STH.2009.5444353</t>
  </si>
  <si>
    <t>10.1109/TIC-STH.2009.5444353</t>
  </si>
  <si>
    <t>Estimation of systolic and diastolic pressures from the oscillometric waveform is a challenging task in noninvasive electronic blood pressure (BP) monitoring devices. Since the conventional oscillometric algorithms cannot model and extract the complex and nonlinear relationship that may exist between BP and oscillometric waveform, artificial neural networks (NNs) have been proposed as a possible alternative. However, the research on this topic has been limited to some simple architectures that directly estimate the BP from raw oscillation amplitudes (OAs). In this paper, we propose principal component analysis as a preprocessing step to decorrelate the OAs and extract the most effective components. Two architectures of NNs, namely, feed-forward and cascade-forward, are employed to estimate the BP using the preprocessed OAs. The networks are trained using the gradient descent with momentum and adaptive learning rate backpropagation algorithm and tested on a dataset of 85 BP waveforms. The performance is then compared with that of the conventional maximum amplitude algorithm and already published NN-based methods. It is found that the proposed networks achieve lower values of mean absolute error and standard deviation of error in estimation of BP compared with the other studied methods.</t>
  </si>
  <si>
    <t>Pulse pressure is more susceptible to the white coat effect than systolic blood pressure: observations from real-life ambulatory blood pressure monitoring</t>
  </si>
  <si>
    <t>http://dx.doi.org/10.1016/s0895-7061(03)00150-x</t>
  </si>
  <si>
    <t>10.1016/s0895-7061(03)00150-x</t>
  </si>
  <si>
    <t>http://academic.oup.com/ajh/article-pdf/16/S1/30A/6158203/16_S1_30Ac.pdf</t>
  </si>
  <si>
    <t>X. Teng, Y.T. Zhang</t>
  </si>
  <si>
    <t>Continuous and noninvasive estimation of arterial blood pressure using a photoplethysmographic approach</t>
  </si>
  <si>
    <t>http://dx.doi.org/10.1109/IEMBS.2003.1280811</t>
  </si>
  <si>
    <t>10.1109/IEMBS.2003.1280811</t>
  </si>
  <si>
    <t>Arterial blood pressure is one of the most important physiological parameters for the noninvasive diagnosis and monitoring of cardiovascular diseases. This study examines the relationships between arterial blood pressure and certain features of the photoplethysmographic (PPG) signals obtained from 15 young healthy subjects. Width of 1/2 pulse amplitude, width of 2/3 pulse amplitude, systolic upstroke time and diastolic time of the pulse were selected as features of the PPG signals. The experiment involved three sessions: rest, step-climbing exercise, and recovery from exercise. It was found that the diastolic time has higher correlation with systolic blood pressure (SBP) and diastolic blood pressure (DBF) than other features. The mean differences between the estimated and the measured blood pressure using a standard device are 0.21 mm Hg for SBP and 0.02 mm Hg for DBF. The corresponding standard deviations are 7.32 mm Hg for SBP and 4.39 mm Hg for DBF. The preliminary results indicate that it is possible to use the photoplethysmography only for cuffless and continuous estimation of arterial blood pressure.</t>
  </si>
  <si>
    <t>took lowest error from sys time and dias time</t>
  </si>
  <si>
    <t>F Miao, B Wen, Z Hu, G Fortino, XP Wang, ...</t>
  </si>
  <si>
    <t>Continuous blood pressure measurement from one-channel electrocardiogram signal using deep-learning techniques</t>
  </si>
  <si>
    <t>Artificial Intelligence in …</t>
  </si>
  <si>
    <t>https://www.sciencedirect.com/science/article/pii/S0933365719309674</t>
  </si>
  <si>
    <t>https://scholar.google.com/scholar?cites=10767753434235610339&amp;as_sdt=2005&amp;sciodt=2007&amp;hl=en</t>
  </si>
  <si>
    <t>… are easy to collect using wearable devices. This study … and DBP estimation and grade B for systolic BP (SBP) estimation. … for cuffless devices that can provide continuous BP monitoring …</t>
  </si>
  <si>
    <t>https://scholar.google.com/scholar?output=instlink&amp;q=info:4ySbzLK-bpUJ:scholar.google.com/&amp;hl=en&amp;as_sdt=2007&amp;scillfp=15463049794767302444&amp;oi=lle</t>
  </si>
  <si>
    <t>https://scholar.google.com/scholar?q=related:4ySbzLK-bpUJ:scholar.google.com/&amp;scioq=wearable+blood+pressure+monitoring+estimation+systolic+diastolic+cuffless&amp;hl=en&amp;as_sdt=2007</t>
  </si>
  <si>
    <t>ECG; learned features</t>
  </si>
  <si>
    <t>137.07±19.54; 73.42±8.17</t>
  </si>
  <si>
    <t>-0.11±9.99; 0.01±6.29</t>
  </si>
  <si>
    <t>MIMIC+Internal; catheterization+cuff; trained on MIMIC</t>
  </si>
  <si>
    <t>diseased; arrythmia patients</t>
  </si>
  <si>
    <t>-0.22±5.82; -0.75±5.62</t>
  </si>
  <si>
    <t>BP distribution "same" as MIMIC dataset</t>
  </si>
  <si>
    <t>Donald M. Lloyd-Jones, Jane C. Evans, Martin G. Larson, Christopher J. O’Donnell, Edward J. Roccella, Daniel Levy</t>
  </si>
  <si>
    <t>Differential Control of Systolic and Diastolic Blood Pressure</t>
  </si>
  <si>
    <t>http://dx.doi.org/10.1161/01.hyp.36.4.594</t>
  </si>
  <si>
    <t>10.1161/01.hyp.36.4.594</t>
  </si>
  <si>
    <t>https://www.ahajournals.org/doi/full/10.1161/01.HYP.36.4.594</t>
  </si>
  <si>
    <t>M McGillion, N Dvirnik, S Yang, ...</t>
  </si>
  <si>
    <t>Continuous non-invasive remote automated blood pressure monitoring with novel wearable technology: A Validation Study.</t>
  </si>
  <si>
    <t>JMIR Mhealth and …</t>
  </si>
  <si>
    <t>https://europepmc.org/article/med/34876396</t>
  </si>
  <si>
    <t>… standards for Wearable, Cuffless Blood Pressure Measuring … ) for systolic blood pressure and 2.650 mmHg (SD 3.221) for … This study was limited to evaluation of the device during a very …</t>
  </si>
  <si>
    <t>https://scholar.google.com/scholar?output=instlink&amp;q=info:KkcZKAP_hhAJ:scholar.google.com/&amp;hl=en&amp;as_sdt=2007&amp;scillfp=2155235062436633469&amp;oi=lle</t>
  </si>
  <si>
    <t>Kiran V Raj, P. Nabeel, Dinu S. Chandran, M. Sivaprakasam, J. Joseph</t>
  </si>
  <si>
    <t>High-frame-rate A-mode ultrasound for calibration-free cuffless carotid pressure: feasibility study using lower body negative pressure intervention.</t>
  </si>
  <si>
    <t>PURPOSE Existing technologies to measure central blood pressure (CBP) intrinsically depend on peripheral pressure or calibration models derived from it. Pharmacological or physiological interventions yielding different central and peripheral responses compromise the accuracy of such methods. We present a high-frame-rate ultrasound technology for cuffless and calibration-free evaluation of BP from the carotid artery. The system uses a pair of single-element ultrasound transducers to capture the arterial diameter and local pulse wave velocity (PWV) for the evaluation of beat-by-beat BP employing a novel biomechanical model.   MATERIALS AND METHODS System's functionality assessment was conducted on eight male subjects (26 ± 4 years, normotensive and no history of cardiovascular risks) by perturbing pressure via short-term moderate lower body negative pressure (LBNP) intervention (-40 mmHg for 1 min). The ability of the system to capture dynamic responses of carotid pressure to LBNP was investigated and compared against the responses of peripheral pressure measured using a continuous BP monitor.   RESULTS While the carotid pressure manifested trends similar to finger measurements during LBNP, the system also captured the differential carotid-to-peripheral pressure response, which corroborates the literature. The carotid diastolic and mean pressures agreed with the finger pressures (limits-of-agreement within ±7 mmHg) and exhibited acceptable uncertainty (mean absolute errors were 2.4 ± 3.5 and 2.6 ± 4.0 mmHg, respectively). Concurrent to the literature, the carotid systolic and pulse pressures (PPs) were significantly lower than those of the finger pressures by 11.1 ± 9.4 and 11.3 ± 8.2 mmHg, respectively (p &lt; .0001).   CONCLUSIONS The study demonstrated the method's potential for providing cuffless and calibration-free pressure measurements while reliably capturing the physiological aspects, such as PP amplification and dynamic pressure responses to intervention.</t>
  </si>
  <si>
    <t>Misaki Kohama, Keita Nisio, Takashi Kaburagi, Satoshi Kumagai, Toshiyuki Matsumoto, Yosuke Kurihara</t>
  </si>
  <si>
    <t>UNCONSTRAINED SYSTOLIC BLOOD PRESSURE ESTIMATION METHOD CONSIDERING THE ULTRADIAN RHYTHM TIME DYNAMICS OF THE BLOOD PRESSURE DURING THE NIGHT</t>
  </si>
  <si>
    <t>Proceedings of the 49th International Academic Conference, Dubrovnik</t>
  </si>
  <si>
    <t>International Institute of Social and Economic Sciences</t>
  </si>
  <si>
    <t>http://dx.doi.org/10.20472/iac.2019.049.024</t>
  </si>
  <si>
    <t>10.20472/iac.2019.049.024</t>
  </si>
  <si>
    <t>E. Oshchepkova, N. Lazareva, L. V. Filatova, P. Zelveian, G. Arabidze</t>
  </si>
  <si>
    <t>[Morning rise of systolic blood pressure (by 24-hour ambulatory monitoring) and platelet aggregability in essential hypertension patients].</t>
  </si>
  <si>
    <t>AIM To investigate the relationship between platelet aggregability (PA) and parameters of blood pressure (BP) in patients with essential hypertension (EH).   MATERIALS AND METHODS We analyzed 24-h BP recordings (SL-90207, 15-min day and 30 min night time intervals) of 47 hospitalized males with mild to moderate EH (mean age 48 +/- 1 years) to assess the following parameters: mean 24-h, awake (Aw) and nighttime (N) systolic (S) and diastolic (D) BP. We assessed the morning rise (MR) of BP using the new index: a relative morning rise of systolic BP-RMRSBP--(max value of SBP from 6 am to 12 am/mean asleep SBP) x 100%. The kinetics of mean aggregate size (MAS) changes was studied with aggregation analyzer model (230LA Biola Ltd., Russia). The following parameters were used for estimation of platelet aggregability: a relative increase in MAS 2 min after beginning of sample stirring--for spontaneous aggregation (SPA) and the maximum increase in the light transmission for 0.5 microM ADP-induced aggregation (ADPI-PA). The patients were divided into two groups according to the median value of RMRSBP: group 1 (n = 25, RMRSBP &lt; 121%) and group 2 (n = 22, RMRSBP &gt; 121%). The differences in estimated parameters were tested by Student two tailed t-tests and presented by M +/- SE. P &lt; 0.05 was considered statistically significant.   RESULTS No significant differences have been found between the groups by mean age, body mass index, duration of arterial hypertension, mean 24-h, awake DBP and SBP. Statistically significant differences have been found between groups by SPA, ADPI-PA, night SBP, night DBP, RMRSBP, RMRDBP. In group 2 there was a correlation between RMRSBP and SPA, but not in group 1.   CONCLUSIONS The morning rise of systolic BP is associated with an increase of ADP-induced and spontaneous platelet aggregability in the patients with mild to moderate essential hypertension and apparently that association is more pronounced at high values of morning BP (more than 20% from mean nocturnal values of SBP).</t>
  </si>
  <si>
    <t>Xiaorong Ding, Yuan-ting Zhang, Jing Liu, Wenxuan Dai, H. Tsang</t>
  </si>
  <si>
    <t>http://dx.doi.org/10.1109/TBME.2015.2480679</t>
  </si>
  <si>
    <t>10.1109/TBME.2015.2480679</t>
  </si>
  <si>
    <t>Pulse transit time (PTT) has attracted much interest for cuffless blood pressure (BP) measurement. However, its limited accuracy is one of the main problems preventing its widespread acceptance. Arterial BP oscillates mainly at high frequency (HF) because of respiratory activity, and at low frequency (LF) because of vasomotor tone. Prior studies suggested that PTT can track BP variation in HF range, but was inadequate to follow the LF variation, which is probably the main reason for its unsatisfactory accuracy. This paper presents a new indicator, the photoplethysmogram intensity ratio (PIR), which can be affected by changes in the arterial diameter, and, thus, trace the LF variation of BP. Spectral analysis of BP, PTT, PIR, and respiratory signal confirmed that PTT was related to BP in HF at the respiratory frequency, while PIR was associated with BP in LF range. We, therefore, develop a novel BP estimation algorithm by using both PTT and PIR. The proposed algorithm was validated on 27 healthy subjects with continuous Finapres BP as reference. The results showed that the mean ± standard deviation (SD) for the estimated systolic, diastolic, and mean BP with the proposed method against reference were -0.37 ± 5.21, -0.08 ± 4.06, -0.18 ± 4.13 mmHg, and mean absolute difference (MAD) were 4.09, 3.18, 3.18 mmHg, respectively. Furthermore, the proposed method outperformed the two most cited PTT algorithms for about 2 mmHg in SD and MAD. These results demonstrated that the proposed BP model using PIR and PTT can estimate continuous BP with improved accuracy.</t>
  </si>
  <si>
    <t>Development of a Portable Infrared-Type Noncontact Blood Pressure Measuring Device and Evaluation of Blood Pressure Elevation during Driving</t>
  </si>
  <si>
    <t>https://www.mdpi.com/1580966</t>
  </si>
  <si>
    <t>… cuffless and portable noncontact blood pressure monitoring system, its measurement principle, and performance evaluation. A … systolic blood pressure, (b) is the average diastolic blood …</t>
  </si>
  <si>
    <t>https://www.mdpi.com/2076-3417/12/8/3805/htm</t>
  </si>
  <si>
    <t>irrelevant; time lag between devices</t>
  </si>
  <si>
    <t>Jingen Li, Virend K. Somers, Xiang Gao, Zhuo Chen, Jianqing Ju, Qian Lin, Essa A. Mohamed, Shahid Karim, Hao Xu, Lijing Zhang</t>
  </si>
  <si>
    <t>Evaluation of Optimal Diastolic Blood Pressure Range Among Adults With Treated Systolic Blood Pressure Less Than 130 mm Hg</t>
  </si>
  <si>
    <t>JAMA Network Open</t>
  </si>
  <si>
    <t>http://dx.doi.org/10.1001/jamanetworkopen.2020.37554</t>
  </si>
  <si>
    <t>10.1001/jamanetworkopen.2020.37554</t>
  </si>
  <si>
    <t>2574-3805</t>
  </si>
  <si>
    <t>https://jamanetwork.com/journals/jamanetworkopen/articlepdf/2776530/li_2021_oi_201127_1612905985.33781.pdf</t>
  </si>
  <si>
    <t>Xiaochuan He, R. Goubran, P. X. Liu</t>
  </si>
  <si>
    <t>Evaluation of the correlation between blood pressure and pulse transit time</t>
  </si>
  <si>
    <t>http://dx.doi.org/10.1109/MeMeA.2013.6549697</t>
  </si>
  <si>
    <t>10.1109/MeMeA.2013.6549697</t>
  </si>
  <si>
    <t>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(white coat syndrome). This paper investigates a cuff-less non-intrusive approach to measure arterial blood pressure that is suitable for continuous measurement. The approach is based on measuring the delay between the R-peak of the electrocardiogram (ECG) signal and the peaks of the finger photoplethysmograph (PPG) signal. The results of this paper show a high correlation between the blood pressure and the pulse transit time (PTT). Different polynomial regressions are applied for further estimation. The paper uses actual ECG, PPG and blood pressure measurements extracted from the MIMIC database that contains clinical signal data reflecting real measurements. The simulation results verify that the delay (PTT) between the R-peak of the ECG signal and the peaks of the finger PPG signal have a high correlation with arterial blood pressure and can be used as an indicator of the arterial blood pressure.</t>
  </si>
  <si>
    <t>Alfonso Otero González</t>
  </si>
  <si>
    <t>Discordant estimation of the prevalence of masked hypertension according to daytime or nighttime blood pressure in subjects with chronic kidney disease. The Hygia Project</t>
  </si>
  <si>
    <t>http://dx.doi.org/10.1111/J.1751..</t>
  </si>
  <si>
    <t>10.1111/J.1751..</t>
  </si>
  <si>
    <t>D Kireev, K Sel, B Ibrahim, N Kumar, A Akbari, R Jafari, D Akinwande</t>
  </si>
  <si>
    <t>Continuous cuffless monitoring of arterial blood pressure via graphene bioimpedance tattoos</t>
  </si>
  <si>
    <t>https://www.nature.com/articles/s41565-022-01145-w</t>
  </si>
  <si>
    <t>bioimpedance; graphene tattoos; time-domain features</t>
  </si>
  <si>
    <t>personalization; trained on hand grip and valsava manuveur</t>
  </si>
  <si>
    <t>classical ML; adaboost</t>
  </si>
  <si>
    <t>Internal; finapres</t>
  </si>
  <si>
    <t>interventional study; hand grip and cold pressor (HGCP), cycling on a stationary bicycle, and Valsalva manoeuvre</t>
  </si>
  <si>
    <t>unclear, but range of DBP and SBP was 50-120 mm Hg and 100-180 mm Hg</t>
  </si>
  <si>
    <t>0.01±8.9; 0.07±7.15</t>
  </si>
  <si>
    <t>A. Guilcher, B. Clapp, S. Brett, P. Chowienczyk</t>
  </si>
  <si>
    <t>P2.14 INFLUENCE OF CALIBRATION OF PERIPHERAL PRESSURE ON THE ESTIMATION OF CENTRAL SYSTOLIC BLOOD PRESSURE</t>
  </si>
  <si>
    <t>http://dx.doi.org/10.1016/j.artres.2008.08.380</t>
  </si>
  <si>
    <t>10.1016/j.artres.2008.08.380</t>
  </si>
  <si>
    <t>https://api.elsevier.com/content/article/PII:S187293120800447X</t>
  </si>
  <si>
    <t>Siegfried Wassertheurer, Bernhard Hametner, Christopher C. Mayer, Ahmed Hafez, Kazuaki Negishi, Theodore G. Papaioannou, Athanase D. Protogerou, James E. Sharman, Thomas Weber</t>
  </si>
  <si>
    <t>Aortic systolic pressure derived with different calibration methods</t>
  </si>
  <si>
    <t>http://dx.doi.org/10.1097/mbp.0000000000000319</t>
  </si>
  <si>
    <t>10.1097/mbp.0000000000000319</t>
  </si>
  <si>
    <t>https://journals.lww.com/10.1097/MBP.0000000000000319</t>
  </si>
  <si>
    <t>Young-suk Shin</t>
  </si>
  <si>
    <t>Estimation of Blood Pressure Measurements for Hypertension Diagnosis Using Oscillometric Method</t>
  </si>
  <si>
    <t>http://dx.doi.org/10.1587/TRANSFUN.E94.A.806</t>
  </si>
  <si>
    <t>10.1587/TRANSFUN.E94.A.806</t>
  </si>
  <si>
    <t>Blood pressure is the measurement of the force exerted by blood against the walls of the arteries. Hypertension is a major risk factor of cardiovascular diseases. The systolic and diastolic blood pressures obtained from the oscillometric method could carry clues about hypertension. However, blood pressure is influenced by individual traits such as physiology, the geometry of the heart, body figure, gender and age. Therefore, consideration of individual traits is a requisite for reliable hypertension monitoring. The oscillation waveforms extracted from the cuff pressure reflect individual traits in terms of oscillation patterns that vary in size and amplitude over time. Thus, uniform features for individual traits from the oscillation patterns were extracted, and they were applied to evaluate systolic and diastolic blood pressures using two feedforward neural networks. The measurements of systolic and diastolic blood pressures from two neural networks were compared with the average values of systolic and diastolic blood pressures obtained by two nurses using the auscultatory method. The recognition performance was based on the difference between the blood pressures measured by the auscultation method and the proposed method with two neural networks. The recognition performance for systolic blood pressure was found to be 98.2% for ±20mmHg, 93.5% for ±15mmHg, and 82.3% for ±10mmHg, based on maximum negative amplitude. The recognition performance for diastolic blood pressure was found to be 100% for ±20mmHg, 98.8% for ±15mmHg, and 88.2% for ±10mmHg based on maximum positive amplitude. In our results, systolic blood pressure showed more fluctuation than diastolic blood pressure in terms of individual traits, and subjects with prehypertension or hypertension (systolic blood pressure) showed a stronger steep-slope pattern in 1/3 section of the feature windows than normal subjects. The other side, subjects with prehypertension or hypertension (diastolic blood pressure) showed a steep-slope pattern in front of the feature windows (2/3 section) than normal subjects. This paper presented a novel blood pressure measurement system that can monitor hypertension using personalized traits. Our study can serve as a foundation for reliable hypertension diagnosis and management based on consideration of individual traits.</t>
  </si>
  <si>
    <t>Gabriel Sayer, Greta Piper, Esther Vorovich, Jayant Raikhelkar, Gene H Kim, Daniel Rodgers, Daichi Shimbo, Nir Uriel</t>
  </si>
  <si>
    <t>Continuous Monitoring of Blood Pressure Using a Wrist-Worn Cuffless Device</t>
  </si>
  <si>
    <t>http://dx.doi.org/10.1093/ajh/hpac020</t>
  </si>
  <si>
    <t>10.1093/ajh/hpac020</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</si>
  <si>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Thirty-four patients with 233 measurement periods were included. Mean age was 60.7 ± 15.2 years, and 15 (44%) were female. The correlation for SBP was 0.91 and for DBP was 0.85. The mean band error was 0.0 ± 6.9 mm Hg for SBP and 1.2 ± 5.7 mm Hg for DBP. The mean absolute error was 8.2 ± 5.8 mm Hg for SBP and 6.4 ± 3.9 mm Hg for DBP. For SBP, 98% of LiveOne measurements were within 15 mm Hg and for DBP, 92% of LiveOne measurements were within 10 mm 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CLINICAL TRIALS REGISTRATION: Trial Number NCT03919136.</t>
  </si>
  <si>
    <t>https://academic.oup.com/ajh/advance-article-pdf/doi/10.1093/ajh/hpac020/42972202/hpac020.pdf</t>
  </si>
  <si>
    <t>biometrics+pressure; waveform features; liveone; livemetric</t>
  </si>
  <si>
    <t>healthy+diseased; healthy volunteers and hospitalized patients with arterial line</t>
  </si>
  <si>
    <t xml:space="preserve">130.5±24.2; 61.2±14.2 </t>
  </si>
  <si>
    <t>0.2±10.1; 0.9±7.5</t>
  </si>
  <si>
    <t>FDA approval</t>
  </si>
  <si>
    <t>Aliya Heyliger, Vin Tangpricha, Collin Weber, Jyotirmay Sharma</t>
  </si>
  <si>
    <t>Parathyroidectomy decreases systolic and diastolic blood pressure in hypertensive patients with primary hyperparathyroidism</t>
  </si>
  <si>
    <t>Surgery</t>
  </si>
  <si>
    <t>http://dx.doi.org/10.1016/j.surg.2009.09.024</t>
  </si>
  <si>
    <t>10.1016/j.surg.2009.09.024</t>
  </si>
  <si>
    <t>0039-6060</t>
  </si>
  <si>
    <t>https://api.elsevier.com/content/article/PII:S0039606009005650</t>
  </si>
  <si>
    <t>M. McGillion, N. Dvirnik, Stephen Yang, E. Belley‐Cote, A. Lamy, R. Whitlock, M. Marcucci, F. Borges, E. Duceppe, Carley Ouellette, M. Bird, S. Carroll, D. Conen, J. Tarride, P. Harsha, Ted Scott, Amber Good, K. Gregus, Karla Sanchez, P. Benoit, Julian J. Owen, Valérie Harvey, Elizabeth Peter, J. Petch, J. Vincent, M. Graham, P. Devereaux</t>
  </si>
  <si>
    <t>Continuous Noninvasive Remote Automated Blood Pressure Monitoring With Novel Wearable Technology: A Preliminary Validation Study</t>
  </si>
  <si>
    <t>http://dx.doi.org/10.2196/24916</t>
  </si>
  <si>
    <t>10.2196/24916</t>
  </si>
  <si>
    <t>Background Wearable continuous monitoring biosensor technologies have the potential to transform postoperative care with early detection of impending clinical deterioration. Objective Our aim was to validate the accuracy of Cloud DX Vitaliti continuous vital signs monitor (CVSM) continuous noninvasive blood pressure (cNIBP) measurements in postsurgical patients. A secondary aim was to examine user acceptance of the Vitaliti CVSM with respect to comfort, ease of application, sustainability of positioning, and aesthetics. Methods Included participants were ≥18 years old and recovering from surgery in a cardiac intensive care unit (ICU). We targeted a maximum recruitment of 80 participants for verification and acceptance testing. We also oversampled to minimize the effect of unforeseen interruptions and other challenges to the study. Validation procedures were according to the International Standards Organization (ISO) 81060-2:2018 standards for wearable, cuffless blood pressure (BP) measuring devices. Baseline BP was determined from the gold-standard ICU arterial catheter. The Vitaliti CVSM was calibrated against the reference arterial catheter. In static (seated in bed) and supine positions, 3 cNIBP measurements, each 30 seconds, were taken for each patient with the Vitaliti CVSM and an invasive arterial catheter. At the conclusion of each test session, captured cNIBP measurements were extracted using MediCollector BEDSIDE data extraction software, and Vitaliti CVSM measurements were extracted to a secure laptop through a cable connection. The errors of these determinations were calculated. Participants were interviewed about device acceptability. Results The validation analysis included data for 20 patients. The average times from calibration to first measurement in the static position and to first measurement in the supine position were 133.85 seconds (2 minutes 14 seconds) and 535.15 seconds (8 minutes 55 seconds), respectively. The overall mean errors of determination for the static position were –0.621 (SD 4.640) mm Hg for systolic blood pressure (SBP) and 0.457 (SD 1.675) mm Hg for diastolic blood pressure (DBP). Errors of determination were slightly higher for the supine position, at 2.722 (SD 5.207) mm Hg for SBP and 2.650 (SD 3.221) mm Hg for DBP. The majority rated the Vitaliti CVSM as comfortable. This study was limited to evaluation of the device during a very short validation period after calibration (ie, that commenced within 2 minutes after calibration and lasted for a short duration of time). Conclusions We found that the Cloud DX’s Vitaliti CVSM demonstrated cNIBP measurement in compliance with ISO 81060-2:2018 standards in the context of evaluation that commenced within 2 minutes of device calibration; this device was also well-received by patients in a postsurgical ICU setting. Future studies will examine the accuracy of the Vitaliti CVSM in ambulatory contexts, with attention to assessment over a longer duration and the impact of excessive patient motion on data artifacts and signal quality. Trial Registration ClinicalTrials.gov NCT03493867; https://clinicaltrials.gov/ct2/show/NCT03493867</t>
  </si>
  <si>
    <t>ECG+PPG; PAT;  Cloud DX Vitaliti continuous vital signs monitor</t>
  </si>
  <si>
    <t>personalization; once every 24 hours</t>
  </si>
  <si>
    <t>diseased; post-surgical ICU patients</t>
  </si>
  <si>
    <t>-0.62±4.60; 0.46±1.66</t>
  </si>
  <si>
    <t>recorded static position results</t>
  </si>
  <si>
    <t>R Vanderploeg</t>
  </si>
  <si>
    <t>Relationship between systolic and diastolic blood pressure and cognitive functioning in hypertensive subjects: An extension of previous findings</t>
  </si>
  <si>
    <t>Archives of Clinical Neuropsychology</t>
  </si>
  <si>
    <t>http://dx.doi.org/10.1016/0887-6177(87)90037-0</t>
  </si>
  <si>
    <t>10.1016/0887-6177(87)90037-0</t>
  </si>
  <si>
    <t>0887-6177</t>
  </si>
  <si>
    <t>M. Srinivasa, P. S. Pandian</t>
  </si>
  <si>
    <t>Wearable Wireless Body Area Nodes for Remote Physiological Signal Monitoring System</t>
  </si>
  <si>
    <t>http://dx.doi.org/10.4236/JBISE.2019.122011</t>
  </si>
  <si>
    <t>10.4236/JBISE.2019.122011</t>
  </si>
  <si>
    <t>Wearable remote health monitoring systems have gained significant prominence in the recent years due to their growth in technological advances. One form of the Wearable Physiological Monitoring System (WPMS) is the Wearable Body Area Networks (WBAN) used to monitor the health status of the wearer for long durations. The paper discusses a prototype WBAN based wearable physiological monitoring system to monitor physiological parameters such as Electrocardiogram (ECG) and Electroencephalogram (EEG) acquired using a textile electrode, Photoplethysmogram (PPG), Galvanic Skin Response (GSR), Blood Pressure derived from analysis of Pulse Transmit Time (PTT) and body temperature. The WBAN consists of three sensor nodes that are placed strategically to acquire the physiological signals and the sensor nodes communicate to a chest/wrist worn sink node also known as wearable data acquisition hardware. The sink node receives physiological data from the sensor nodes and is transmitted to a remote monitoring station. The remote monitoring station receives the raw data and it is processed to remove noises, such as power line interference, baseline wander and tremor in the signals and the information is extracted and displayed. The WBANs are designed using the ZigBee wireless communication modules to transmit and receive the data. At the remote monitoring station the physiological parameters such as heart rate, pulse rate, systolic, diastolic blood pressure, GSR and body temperature are continuously monitored from the wearer. The data acquired from the wearable monitoring system is statically validated using a qualified medical device on 34 subjects.</t>
  </si>
  <si>
    <t>L. Gapon, E. Semukhina</t>
  </si>
  <si>
    <t>BLOOD PRESSURE CHRONOSTRUCTURE IN ANGIOTENSIN CONVERTING ENZYME INHIBITOR THERAPY</t>
  </si>
  <si>
    <t>http://dx.doi.org/10.1097/01.hjh.0000539773.09202.35</t>
  </si>
  <si>
    <t>10.1097/01.hjh.0000539773.09202.35</t>
  </si>
  <si>
    <t>Objective: To estimate the effect of enalapril and captopril on blood pressure (BP) daily profile and correct drugs dosing according to 24-hour BP monitoring in patients with arterial hypertension (AH). Design and method: The study included 73 male patients with diastolic BP (DBP) 90–109 mmHg without severe comorbidity and obesity (body mass index 27.9 kg/m2). Patients were randomized into two groups: 1: 37 patients (mean age 38.8 ± 1.3 years) received enalapril, 2: 36 patients (mean age 39.8 ± 1.3 years) received captopril. Adjustment of drug dosage was conducted under 24-hour BP monitoring at the 4th, 8th and 12th weeks of the therapy. Results: Enalapril and captopril lead to statistic lowering of diurnal mean value (DMV) within 12 weeks of therapy (original data in enalapril group: DMV systolic BP (SBP) 146.6 ± 3.7, DMV DBP 91.6 ± 2.1; 12th week DMV SBP 130.2 ± 2.2; DMV DBP 80.2 ± 1.9; all p &lt; 0.001; original data in captopril group: DMV SBP 142.4 ± 1.3, DMV DBP 90.9 ± 4.9; 12th week DMV SBP 129.3 ± 1.5; DMV DBP 80.2 ± 1.3; all p &lt; 0.001. Values of 24-hour range had no changes under treatment with enalapril and captopril. Estimation of hyperbaric index (HBI) and chronobiological index (CBI) in this category of AH patients showed significant decline of these values within 12 weeks of monitoring, but by 12th week of treatment degree of decline of HBI and CBI DBP was more significant in enalapril group (HBI DBP: group 1 – from 90.4 ± 14.8 till 12.6 ± 2.5; group 2 - from 71.1 ± 10.2 till 20.4 ± 4.8 9), all p &lt; 0.001; CBI DBP from 44.9 ± 3.8 till 9.0 ± 1.6 (%), from 39.4 ± 3.3 till 13.8 ± 2.5 (%), all p &lt; 0.001. It is important that number of patients with increased HBI DBP &gt; 20% and CBI &gt; 20% was significantly lower in enalapril group (18.2 vs 33.3; 9.1 vs 22.0; all p &lt; 0.05, and values of circadian hypo-amplitude-tension were more beneficial in captopril group (12 vs 0, p &lt; 0.001). Conclusions: Changes of the main values of BP chronostructure have unidirectional character that shows positive physiological effect of both drugs. Enalapril has more significant impact on circadian rhythm and as a result it has more protective effect of target-organs in the prevention of cardiovascular severities in this group of patients.</t>
  </si>
  <si>
    <t>P Li, TM Laleg-Kirati</t>
  </si>
  <si>
    <t>Central blood pressure estimation from distal PPG measurement using semiclassical signal analysis features</t>
  </si>
  <si>
    <t>https://ieeexplore.ieee.org/abstract/document/9374974/</t>
  </si>
  <si>
    <t>https://scholar.google.com/scholar?cites=11818604563204799714&amp;as_sdt=2005&amp;sciodt=2007&amp;hl=en</t>
  </si>
  <si>
    <t>… wearable sensors [11], the non-invasive estimation of blood … can decompose systolic and diastolic phase regardness of its … , ‘‘Continuous cuffless blood pressure estimation using pulse …</t>
  </si>
  <si>
    <t>https://ieeexplore.ieee.org/iel7/6287639/9312710/09374974.pdf</t>
  </si>
  <si>
    <t>https://scholar.google.com/scholar?q=related:4vyhijseBKQJ:scholar.google.com/&amp;scioq=wearable+blood+pressure+monitoring+estimation+systolic+diastolic+cuffless&amp;hl=en&amp;as_sdt=2007</t>
  </si>
  <si>
    <t>C. Raina Elley, Bruce Arroll</t>
  </si>
  <si>
    <t>Review: Aerobic exercise reduces systolic and diastolic blood pressure in adults</t>
  </si>
  <si>
    <t>ACP Journal Club</t>
  </si>
  <si>
    <t>American College of Physicians</t>
  </si>
  <si>
    <t>http://dx.doi.org/10.7326/acpjc-2002-137-3-109</t>
  </si>
  <si>
    <t>10.7326/acpjc-2002-137-3-109</t>
  </si>
  <si>
    <t>1056-8751</t>
  </si>
  <si>
    <t>B.A. Phillips</t>
  </si>
  <si>
    <t>Central Sleep Apnea, Right Ventricular Dysfunction, and Low Diastolic Blood Pressure Are Predictors of Mortality in Systolic Heart Failure</t>
  </si>
  <si>
    <t>Yearbook of Pulmonary Disease</t>
  </si>
  <si>
    <t>http://dx.doi.org/10.1016/s8756-3452(08)70704-7</t>
  </si>
  <si>
    <t>10.1016/s8756-3452(08)70704-7</t>
  </si>
  <si>
    <t>8756-3452</t>
  </si>
  <si>
    <t>https://api.elsevier.com/content/article/PII:S8756345208707047</t>
  </si>
  <si>
    <t>Wan-Hua Lin, O. Samuel, Qing Liu, Yuan-ting Zhang, Guanglin Li</t>
  </si>
  <si>
    <t>Comparison of the Correlation of Different Pulse Transit Time Parameters to Blood Pressure</t>
  </si>
  <si>
    <t>http://dx.doi.org/10.1007/978-981-10-4505-9_36</t>
  </si>
  <si>
    <t>10.1007/978-981-10-4505-9_36</t>
  </si>
  <si>
    <t>Estimation of blood pressure (BP) based on pulse transit time (PTT) is of great interest since it can estimate BP continuously and cufflessly. In previous studies, different character points were available in ECG and in photoplethysmogram (PPG) for calculating PTT. The present study aimed at comparing the correlation of BP to different PTT parameters calculated using different character points of ECG and PPG. PTT parameters were calculated as the time interval from R peak, Q valley, or S valley of ECG to the peak or valley of the first derivative of the PPG. Correlations of beat-to-beat BP to the different beat-to-beat PTT parameters were calculated for the selected 13 datasets with a total of 3910 heart beats data. The results showed that the PTT as the time interval from Q valley of the ECG to the peak of the first derivative of the PPG gave the best parameter which correlates with both the systolic blood pressure (SBP, r = −0.62 ± 0.14) and the diastolic blood pressure (DBP, r = −0.45 ± 0.18). Therefore, this method of determining PTT would be useful to improve the accuracy of estimating BP continuously and cufflessly.</t>
  </si>
  <si>
    <t>record level split without personalization; correlations</t>
  </si>
  <si>
    <t>S. Ye, Gi-ryon Kim, Dong-keun Jung, S. Baik, G. Jeon</t>
  </si>
  <si>
    <t>Estimation of Systolic and Diastolic Pressure using the Pulse Transit Time</t>
  </si>
  <si>
    <t>http://citeseerx.ist.psu.edu/viewdoc/download?doi=10.1.1.310.7437&amp;rep=rep1&amp;type=pdf</t>
  </si>
  <si>
    <t>In this paper, algorithm estimating the blood pressure was proposed using the pulse transit time (PTT) as a more convenient method of measuring the blood pressure. After measuring ECG and pressure pulse, and photoplethysmography, the PTT was calculated from the acquired signals. Thereafter, the system to indirectly measure the systolic pressure and the diastolic pressure was composed using the statistic method. In comparison between the blood pressure indirectly measured by proposed algorithm estimating the blood pressure and real blood pressure measured by conventional sphygmomanometer, the systolic pressure indicates the mean error of ±3.24mmHg and the standard deviation of 2.53mmHg, while the diastolic pressure indicates the satisfactory result, that is, the mean error of ±1.80mmHg and the standard deviation of 1.39mmHg. These results are satisfied with the regulation of ANSI/AAMI for certification of sphygmomanometer that real measurement error value should be within the mean error of ±5mmHg and the standard deviation of 8mmHg. These results are suggest the possibility of applying to portable and long time blood pressure monitoring system hereafter. Keywords—Blood pressure, Systolic, Diastolic, Pulse transit time.</t>
  </si>
  <si>
    <t>John B. Myers</t>
  </si>
  <si>
    <t>PT216 Capillaries are involved in the systolic and the diastolic blood pressure response to changes in sodium chloride intake in normotensive subjects</t>
  </si>
  <si>
    <t>http://dx.doi.org/10.1016/j.gheart.2014.03.1981</t>
  </si>
  <si>
    <t>10.1016/j.gheart.2014.03.1981</t>
  </si>
  <si>
    <t>https://api.elsevier.com/content/article/PII:S2211816014020031</t>
  </si>
  <si>
    <t>HH Asada, P Shaltis, DB Mccombie, ...</t>
  </si>
  <si>
    <t>Wearable blood pressure sensor and method of calibration</t>
  </si>
  <si>
    <t>https://irrelevant; patents.google.com/irrelevant; patent/US7641614B2/en</t>
  </si>
  <si>
    <t>https://scholar.google.com/scholar?cites=14884799116693333498&amp;as_sdt=2005&amp;sciodt=2007&amp;hl=en</t>
  </si>
  <si>
    <t>… invention, the diastolic and systolic blood pressures may also be … PPG amplitude is the estimated systolic pressure 402. The … for cuff-less blood pressure measurement in a mobile device …</t>
  </si>
  <si>
    <t>https://irrelevant; patentimages.storage.googleapis.com/8a/60/c9/0f3777ae4d2392/US7641614.pdf</t>
  </si>
  <si>
    <t>https://scholar.google.com/scholar?q=related:-uWN_-5tkc4J:scholar.google.com/&amp;scioq=wearable+blood+pressure+monitoring+estimation+systolic+diastolic+cuffless&amp;hl=en&amp;as_sdt=2007</t>
  </si>
  <si>
    <t>A unified calibration paradigm for a better cuffless blood pressure estimation with modes of elastic tube and vascular elasticity</t>
  </si>
  <si>
    <t>https://www.hindawi.com/journals/js/2021/8868083/</t>
  </si>
  <si>
    <t>https://scholar.google.com/scholar?cites=4576852378152754494&amp;as_sdt=2005&amp;sciodt=2007&amp;hl=en</t>
  </si>
  <si>
    <t>https://scholar.google.com/scholar?q=related:Pl0yHf0-hD8J:scholar.google.com/&amp;scioq=wearable+blood+pressure+monitoring+estimation+systolic+diastolic+cuffless&amp;hl=en&amp;as_sdt=2007</t>
  </si>
  <si>
    <t>Saeid Safiri, Erfan Ayubi</t>
  </si>
  <si>
    <t>Comments on the associations of systolic and diastolic blood pressure night-to-day ratios with atherosclerotic cardiovascular diseases</t>
  </si>
  <si>
    <t>http://dx.doi.org/10.1038/hr.2017.47</t>
  </si>
  <si>
    <t>10.1038/hr.2017.47</t>
  </si>
  <si>
    <t>http://www.nature.com/articles/hr201747.pdf</t>
  </si>
  <si>
    <t>F. Angeli, G. Reboldi, M. Trapasso, Adolfo Aita, P. Verdecchia</t>
  </si>
  <si>
    <t>Gathering evidence on the prognostic role of central blood pressure in hypertension</t>
  </si>
  <si>
    <t>http://dx.doi.org/10.1038/s41440-018-0108-3</t>
  </si>
  <si>
    <t>10.1038/s41440-018-0108-3</t>
  </si>
  <si>
    <t>A conventional brachial blood pressure (BP) measurement is the standard method used to diagnose hypertension in clinical practice and to guide pharmacological strategies. Nevertheless, the development of noninvasive technologies to measure central BP has generated considerable interest in the field. Many studies have shown the clinical relevance of the central BP indices acquired by noninvasive methods, including radial, brachial and carotid applanation tonometry, brachial cuff oscillometry, secondary systolic wave measurements in a radial pulse and the N-point moving average method [1]. The most widely used noninvasive technique is determination of the pulse waveform of the radial or carotid artery using applanation tonometry and its calibration via peripheral diastolic and systolic BP. These techniques acknowledge the regional variation in the BP, and mathematical models validated by invasive monitoring are applied to derive the central pressures. Because of the direct load imposed on the major target organs by hypertension, aortic pressures are likely more relevant to the underlying pathophysiology than the peripheral pressures. A recent systematic review and meta-analysis [2] demonstrated that central BP reflects the hemodynamic stress on target organs more accurately than brachial BP. The pooled results of the cross-sectional data showed that central BP compared with brachial systolic BP was more closely associated with the left ventricular mass index (correlation coefficients r= 0.30, 95% confidence interval [CI]: 0.23–0.37 versus r= 0.26, 95% CI: 0.19–0.33, respectively; p &lt; 0.01 for the difference) and the carotid intima-media thickness (r= 0.27, 95% CI: 0.19–0.34 versus r= 0.23, 95% CI: 0.16–0.30, respectively; p &lt; 0.01 for the difference) [2]. Furthermore, many but not all studies examining the longitudinal relationship between central hemodynamic parameters and clinical outcomes support central BP as an independent predictor of higher cardiovascular risk [1]. The Strong Heart Study [3] demonstrated that aortic systolic BP and pulse pressure (PP) are independently associated with cardiovascular mortality and events and that the aortic PP is superior to the brachial PP in predicting outcomes. Conversely, a subset of the Framingham Heart study involving 2232 patients followed for 7 years showed that augmentation index, central PP, and carotid brachial PP amplification were not associated with risk of cardiovascular disease [4]. Similarly, in the second Australian National Blood Pressure (ANBP) Study, baseline brachial BPs predicted cardiovascular disease-free survival, while carotid augmentation index was not predictive of outcomes [5]. Some of the inconsistencies in these results are explained by differences in sample sizes, methodological aspects regarding estimation of central BP, and differences in use of survival adjusted models. Furthermore, the correlation between brachial and central BP presents statistical challenges in models comparing the two measures. To this point, a meta-analysis [1] of longitudinal studies employing the measures of central hemodynamics revealed that individual studies had results that were not consistent with each other and when compared to the brachial BP, the central BP was not associated with a significantly higher risk of clinical events. Specifically, the central PP was associated with a marginally but not significantly higher relative risk (RR) of clinical events than the brachial PP (1.318, 95% CI: 1.221–1.423 versus 1.188, 95% CI: 1.104–1.280, respectively; p= 0.057), and central and * Fabio Angeli angeli.internet@gmail.com</t>
  </si>
  <si>
    <t>A. Kollias, B. Chen, B. Chiu, N. Boubouchairopoulou, G. Stergiou</t>
  </si>
  <si>
    <t>[PP.08.11] A NOVEL CUFFLESS BLOOD PRESSURE MEASUREMENT TECHNOLOGY: CONCEPT AND FEASIBILITY</t>
  </si>
  <si>
    <t>http://dx.doi.org/10.1097/01.hjh.0000491783.07671.68</t>
  </si>
  <si>
    <t>10.1097/01.hjh.0000491783.07671.68</t>
  </si>
  <si>
    <t>Objective: A pocket-size cuffless device for self- measurement of blood pressure (BP) has been developed (Freescan, Maisense). The principle of this technology is presented. The feasibility in providing valid self-BP measurement in adults was evaluated. Design and method: This novel technology is based on its capability to read BP directly from the radial pulse using three electrodes and one force-sensor. The user has to apply the force sensor of the device on the radial artery. The pulse wave is combined with single-lead electrocardiography, providing the device with parameters used for calculating BP (systolic and diastolic) and pulse rate in a few seconds. Anthropometric characteristics (age, gender, height, weight) are recorded on the device, which requires individualized initial calibration based on a reference arm BP measurement performed by using a validated BP monitor, before proceeding to self-measurement. Normotensive and hypertensive (untreated or treated) adults were included. A demonstration was made to each participant lasting about 5 min aiming to familiarize with the device. The user was then allowed to make up to 5 attempts to self-measure BP, with at least 3 successful attempts considered as ’pass’. Results: A total of 108 adults were included (57% men, 54% hypertensives, mean age 48.2 ± 11.6 [SD], BMI 28.5 ± 4.9 kg/m2, wrist circumference 17.8 ± 1.8 cm). In an initial subgroup of 73 subjects the overall ’pass’ feasibility rate was 55% (40 subjects). After upgrading the firmware for the pulse detection, 35 additional individuals were recruited, of whom 28 (80%) passed the feasibility. Among the latter 28 subjects, 50% made 3 attempts, 32% made 4 attempts and 18% made 5 attempts to have 3 successful measurements. Conclusions: A novel pocket-size cuffless BP monitor with promising potential for portable self-monitoring of BP by patients with hypertension has been developed. The device requires individualized initial calibration based on a standard arm BP measurement. Self-measurement of BP using this device appears to be feasible in the vast majority of adults. Evaluation of the accuracy of this new technology using an established validation protocol is required.</t>
  </si>
  <si>
    <t>Continuous ppg-based blood pressure monitoring using multi-linear regression</t>
  </si>
  <si>
    <t>https://ieeexplore.ieee.org/abstract/document/9616476/</t>
  </si>
  <si>
    <t>https://scholar.google.com/scholar?cites=17830826165017724598&amp;as_sdt=2005&amp;sciodt=2007&amp;hl=en</t>
  </si>
  <si>
    <t>… estimate the systolic blood pressure (SBP) and the diastolic … , “Noninvasive cuffless estimation of blood pressure from … on Wearable and Implantable Body Sensor Networks, pp. 114–…</t>
  </si>
  <si>
    <t>https://ieeexplore.ieee.org/iel7/6221020/6363502/09616476.pdf</t>
  </si>
  <si>
    <t>https://scholar.google.com/scholar?q=related:tkaf4ezRc_cJ:scholar.google.com/&amp;scioq=wearable+blood+pressure+monitoring+estimation+systolic+diastolic+cuffless&amp;hl=en&amp;as_sdt=2007</t>
  </si>
  <si>
    <t>121.47±21.48; 60.23±11.78</t>
  </si>
  <si>
    <t>0±8.08; 0±6.22</t>
  </si>
  <si>
    <t>Yetong Cao, Huijie Chen, Fan Li, Yu Wang</t>
  </si>
  <si>
    <t>Crisp-BP: continuous wrist PPG-based blood pressure measurement</t>
  </si>
  <si>
    <t>http://dx.doi.org/10.1145/3447993.3483241</t>
  </si>
  <si>
    <t>10.1145/3447993.3483241</t>
  </si>
  <si>
    <t>Arterial blood pressure (ABP) monitoring using wearables has emerged as a promising approach to empower users with self-monitoring for effective diagnosis and control of hypertension. However, existing schemes mainly monitor ABP at discrete time intervals, involve some form of user effort, have insufficient accuracy, and require collecting sufficient training data for model development. To tackle these problems, we propose Crisp-BP, a novel ABP monitoring system leveraging the PPG sensor available in commercial wrist-worn devices (e.g., smartwatches or fitness trackers). It enables continuous, accurate, user-independent ABP monitoring and requires no behavior changes during collecting PPG data. The basic idea is to illuminate a skin/tissue, measure the light absorption, and characterize ABP-related blood volume change in the artery. To obtain accurate measurements and relieve the pain of training data collection, we use an arterial pulse extraction method that removes interference caused by capillary pulses. Moreover, we design a contact pressure estimation method to combat the deficiency of PPG waveform being sensitive to the contact pressure between the sensor and the skin. In addition, we leverage the great power of Bidirectional Long Short Term Memory and design a hybrid neural network model to enable user-independent ABP monitoring, so that users do not have to provide training data for model development. Furthermore, we propose a transfer learning method that first extracts general knowledge from online PPG data, then use it to improve the learning of a new model on our target problem. Extensive experiments with 35 participants demonstrate that Crisp-BP obtains the average estimation error of 0.86 mmHg and 1.67 mmHg and the standard deviation error of 6.55 mmHg and 7.31 mmHg for diastolic pressure and systolic pressure, respectively. These errors are within the acceptable range regulated by the FDA's AAMI protocol, which allows average errors of up to 5 mmHg and a standard deviation of up to 8 mmHg. Our results demonstrate that Crisp-BP is promising for improving the diagnosis and control of hypertension as it provides continuousness, comfort, convenience, and accuracy.</t>
  </si>
  <si>
    <t>subject level split; contact pressure calibration; LOOCV</t>
  </si>
  <si>
    <t>Michela Masè, Walter Mattei, Roberta Cucino, Luca Faes, Giandomenico Nollo</t>
  </si>
  <si>
    <t>Feasibility of cuff-free measurement of systolic and diastolic arterial blood pressure</t>
  </si>
  <si>
    <t>http://dx.doi.org/10.1016/j.jelectrocard.2010.11.019</t>
  </si>
  <si>
    <t>10.1016/j.jelectrocard.2010.11.019</t>
  </si>
  <si>
    <t>https://api.elsevier.com/content/article/PII:S0022073610006175</t>
  </si>
  <si>
    <t>M. Forouzanfar</t>
  </si>
  <si>
    <t>A Modeling Approach for Coefficient-Free Oscillometric Blood Pressure Estimation</t>
  </si>
  <si>
    <t>http://dx.doi.org/10.20381/RUOR-4926</t>
  </si>
  <si>
    <t>10.20381/RUOR-4926</t>
  </si>
  <si>
    <t>Oscillometry is the most common measurement method used in automatic blood pressure (BP) monitors. However, most of the oscillometric algorithms are without physiological and theoretical foundation, and rely on empirically derived coefficients for systolic and diastolic pressure evaluation which affects the reliability of the technique. In this thesis, the oscillometric BP estimation problem is addressed using a comprehensive modeling approach, based on which coefficient-free estimation of BP becomes possible. A feature-based neural network approach is developed to find an implicit relationship between BP and the oscillometric waveform (OMW). The modeling approach is then extended by developing a mathematical model for the OMW as a function of the arterial blood pressure, cuff pressure, and cuff-arm-artery system parameters. Based on the developed model, the explicit relationship between the OMW and the systolic and diastolic pressures is found and a new coefficient-free oscillometric BP estimation method using the trust region reflective algorithm is proposed. In order to improve the reliability of BP estimates, the electrocardiogram signal is recorded simultaneously with the OMW, as another independent source of information. The electrocardiogram signal is used to identify the true oscillometric pulses and calculate the pulse transit time (PTT). By combining our developed model of oscillomtery with an existing model of the pulse wave velocity, a new mathematical model is derived for the PTT during the cuff deflation. The derived model is incorporated to study the PTT-cuff pressure dependence, based on which a new coefficient-free BP estimation method is proposed. In order to obtain accurate and robust estimates of BP, the proposed model-based BP estimation methods are fused by computing the weighted arithmetic mean of their estimates. With fusion of the proposed methods, it is observed that the mean absolute error (MAE) in estimation of systolic and diastolic pressures is 4.40 and 3.00 mmHg, respectively, relative to the Food and Drug Administration-approved Omron monitor. In addition, the proposed feature-based neural network was compared with auscultatory measurements by trained observers giving MAE of 6.28 and 5.73 mmHg in estimation of systolic and diastolic pressures, respectively. The proposed models thus show promise toward developing robust BP estimation methods.</t>
  </si>
  <si>
    <t>Panayiotis Louca, Sarah E. Berry, Timothy D. Spector, Sandosh Padmanabhan, Cristina Menni</t>
  </si>
  <si>
    <t>DIETARY INFLUENCE OF SYSTOLIC AND DIASTOLIC BLOOD PRESSURE IN THE TWINSUK COHORT</t>
  </si>
  <si>
    <t>http://dx.doi.org/10.1097/01.hjh.0000745152.12703.d6</t>
  </si>
  <si>
    <t>10.1097/01.hjh.0000745152.12703.d6</t>
  </si>
  <si>
    <t>https://journals.lww.com/10.1097/01.hjh.0000745152.12703.d6</t>
  </si>
  <si>
    <t>R Kavya Krishnan, C Kanmani</t>
  </si>
  <si>
    <t>A Cuffless BP measurement using ECG and PPG sensors</t>
  </si>
  <si>
    <t>https://d-nb.info/117052091X/34</t>
  </si>
  <si>
    <t>… Least square regression model is used to estimate BP in the … wearable blood pressure measurement and wireless blood … to predict diastolic blood pressure and systolic blood pressure, …</t>
  </si>
  <si>
    <t>https://scholar.google.com/scholar?q=related:zGSMJyiBW8YJ:scholar.google.com/&amp;scioq=wearable+blood+pressure+monitoring+estimation+systolic+diastolic+cuffless&amp;hl=en&amp;as_sdt=2007</t>
  </si>
  <si>
    <t>Pipit Pitriani, Mona Fiamentta Febrianty</t>
  </si>
  <si>
    <t>The Sex Difference in Hemoglobin Level, Systolic and Diastolic Blood Pressure of Dragon Boat Athletes</t>
  </si>
  <si>
    <t>Proceedings of the 4th International Conference on Sport Science, Health, and Physical Education (ICSSHPE 2019)</t>
  </si>
  <si>
    <t>http://dx.doi.org/10.2991/ahsr.k.200214.053</t>
  </si>
  <si>
    <t>10.2991/ahsr.k.200214.053</t>
  </si>
  <si>
    <t>Yali Zheng, B. Yan, Yuan-ting Zhang, Carmen C. Y. Poon</t>
  </si>
  <si>
    <t>An Armband Wearable Device for Overnight and Cuff-Less Blood Pressure Measurement</t>
  </si>
  <si>
    <t>http://dx.doi.org/10.1109/TBME.2014.2318779</t>
  </si>
  <si>
    <t>10.1109/TBME.2014.2318779</t>
  </si>
  <si>
    <t>24-h blood pressure (BP) has significant prognostic value for cardiovascular risk screening, but the present BP devices are mainly cuff-based, which are unsuitable for long-term BP measurement, especially during nighttime. In this paper, we developed an armband wearable pulse transit time (PTT) system for 24-h cuff-less BP measurement and evaluated it in an unattended out-of-laboratory setting. Ten healthy young subjects participated in this ambulatory study, where PTT was measured at 30-min interval by this wearable system and the reference BP was measured by a standard oscillometric ambulatory BP monitor. Due to the misalignment of BP and PTT on their recording time caused by the different measurement principles of the two BP devices, a new estimation method has been proposed: transients in PTT were removed from the raw data by defined criteria, and then evenly interpolated, low-pass filtered, and resampled to synchronize at the time when BP was recorded. The results show that with the proposed method, the correlation between PTT and systolic BP (SBP) during nighttime with dynamic range of 21.8 ± 14.2 mmHg has improved from -0.50 ± 0.24 to -0.62 ± 0.20 (p&lt;;0.1), and the difference between the estimated and reference SBP has improved from 0.7 ± 10.7 to 2.8 ± 8.2 mmHg with root mean square error reduced from 10.7 to 8.7 mmHg. In addition, the correlation between a very low frequency component of SBP and PTT obtained from the proposed method during nighttime is -0.80 ± 0.10 and the difference is 2.4 ± 5.7 mmHg for a dynamic BP range of 13.5 ± 8.0 mmHg. It is therefore concluded from this study that the proposed wearable system has great potential to be used for overnight SBP monitoring, especially to measure the averaged SBP over a long period.</t>
  </si>
  <si>
    <t>classical ML; regression; poon model</t>
  </si>
  <si>
    <t>observational study; night time BP</t>
  </si>
  <si>
    <t>unclear but dynamic range is 21.8±14.2 (difference between max and min for each subject)</t>
  </si>
  <si>
    <t>2.8±8.2</t>
  </si>
  <si>
    <t>works because of constant PEP overnight?</t>
  </si>
  <si>
    <t>Y Liang, D Abbott, N Howard, K Lim, R Ward, ...</t>
  </si>
  <si>
    <t>How effective is pulse arrival time for evaluating blood pressure? Challenges and recommendations from a study using the MIMIC database</t>
  </si>
  <si>
    <t>https://www.mdpi.com/425466</t>
  </si>
  <si>
    <t>https://scholar.google.com/scholar?cites=7857161043834751144&amp;as_sdt=2005&amp;sciodt=2007&amp;hl=en</t>
  </si>
  <si>
    <t>… (BP) detection techniques, many new cuff-less blood pressure … Therefore, we decided to investigate the calculation of PAT … of wearable health devices, cuff-less BP monitoring is …</t>
  </si>
  <si>
    <t>https://www.mdpi.com/2077-0383/8/3/337/pdf</t>
  </si>
  <si>
    <t>https://scholar.google.com/scholar?q=related:qMjOIFc-Cm0J:scholar.google.com/&amp;scioq=wearable+blood+pressure+monitoring+estimation+systolic+diastolic+cuffless&amp;hl=en&amp;as_sdt=2007</t>
  </si>
  <si>
    <t>Patrick Segers, Paul Steendijk, Nikos Stergiopulos, Nico Westerhof</t>
  </si>
  <si>
    <t>Predicting systolic and diastolic aortic blood pressure and stroke volume in the intact sheep</t>
  </si>
  <si>
    <t>Journal of Biomechanics</t>
  </si>
  <si>
    <t>http://dx.doi.org/10.1016/s0021-9290(00)00165-2</t>
  </si>
  <si>
    <t>10.1016/s0021-9290(00)00165-2</t>
  </si>
  <si>
    <t>0021-9290</t>
  </si>
  <si>
    <t>https://api.elsevier.com/content/article/PII:S0021929000001652</t>
  </si>
  <si>
    <t>no experiment on humans; sheep</t>
  </si>
  <si>
    <t>L Wang, W Zhou, Y Xing, X Zhou</t>
  </si>
  <si>
    <t>A novel neural network model for blood pressure estimation using photoplethesmography without electrocardiogram</t>
  </si>
  <si>
    <t>Journal of healthcare engineering</t>
  </si>
  <si>
    <t>https://www.hindawi.com/journals/jhe/2018/7804243/</t>
  </si>
  <si>
    <t>https://scholar.google.com/scholar?cites=9603865549604567491&amp;as_sdt=2005&amp;sciodt=2007&amp;hl=en</t>
  </si>
  <si>
    <t>… to wearable sensors, the noninvasive estimation of blood … In this paper, a method for estimating systolic and diastolic BP based … For cuffless BP measurement, the pulse transit time (PTT) …</t>
  </si>
  <si>
    <t>https://scholar.google.com/scholar?q=related:w7nKetXIR4UJ:scholar.google.com/&amp;scioq=wearable+blood+pressure+monitoring+estimation+systolic+diastolic+cuffless&amp;hl=en&amp;as_sdt=2007</t>
  </si>
  <si>
    <t>Agnius Liutkevičius, Arunas Vrubliauskas, E. Kazanavicius</t>
  </si>
  <si>
    <t>Blood Pressure Estimation According to Photoplethysmographic Signal</t>
  </si>
  <si>
    <t>This paper proposes a method for indirect systolic blood pressure estimation based on photoplethysmographic signal steepness. The proposed method was evaluated on 10 healthy subjects, aged 25±3 yrs., including 8 males and 2 females. The photoplethysmographic signal was obtained using a photoplethysmography device that is put on a finger, while reference blood pressure was measured using a semi-automatic OMRON blood pressure monitor. A significant 0.8550.025 (p &lt; 0.001) correlation between the photoplethysmographic signal steepness and systolic blood pressure was discovered. The estimated systolic blood pressure obtained using the proposed method differed from the reference blood pressure by 3.8±4.2mmHg. The obtained results meet the AAMI (Association for the Advancement of Medical Instrumentation) requirements (5 ± 8mmHg). The results demonstrate that the photoplethysmographic signal wavefront can be applied successfully in wearable devices that can be used for 24 hour registration of blood pressure for both home use and clinical practice.</t>
  </si>
  <si>
    <t>T Correa, D F Freitas, C B Brum, I O De Oliveira</t>
  </si>
  <si>
    <t>The association of liver enzymes with systolic and diastolic blood pressure in young adults</t>
  </si>
  <si>
    <t>http://dx.doi.org/10.1093/eurheartj/ehab849.148</t>
  </si>
  <si>
    <t>10.1093/eurheartj/ehab849.148</t>
  </si>
  <si>
    <t>Funding Acknowledgements: Type of funding sources: Public grant(s) – National budget only. Main funding source(s): Science and Technology Department, Brazilian Ministry of Health. Introduction: Nonalcoholic fatty liver (NAFLD) disease has been associated with metabolic syndrome and cardiovascular risk factors including cholesterol, type 2 diabetes, obesity, and hypertension. Patients with NAFLD also have increased risk of coronary artery disease and major adverse cardiovascular events. Purpose: The aim of this study was to assess the associations of liver enzymes with systolic and diastolic blood pressure in 22-year-old individuals from a 1993 birth cohort in Brazil. Methods: During 1993, all live born babies in the city were invited to take part in a prospective study and sub-samples of this cohort were followed-up since then. At the 22-year follow-up, the liver enzymes evaluated were aspartate aminotransferase (AST), alanine aminotransferase (ALT), and gamma-glutamyl transferase (GGT). Systolic blood pressure (SBP) and diastolic blood pressure (DBP) were obtained calculating the mean of two measurements (at the beginning and the end of the interview) using a blood pressure monitoring device. The co-variables taken into consideration were sex, fasting period, body mass index (BMI), waist circumference (WC), triglycerides, cholesterol, excessive alcohol consumption (&amp;gt;8 points in the Alcohol Use Disorders Identification Test), and physical inactivity. Adjusted linear regressions have been performed and p &amp;lt; 0.05 was considered statistically significant. Results: The sample was composed of 2603 (49.6%) men and 2645 (50.4%) women of approximately 22 years old. Median (IQR) AST (U/L) was 21 (18-26), and GGT (U/L) 24 (18-33). Mean (±SD) ALT (U/L) was 19 ± 16.5, SBP (mmHg) 123.9 ± 13.8, and DBP (mmHg) 73 ± 8.7. An increase of 1 U/L in ALT concentrations corresponded to a predicted increase of 0.87 mmHg in SBP and 0.62 mmHg in DBP (Table). This was stronger for GGT, as an increase of 1 U/L in GGT concentrations corresponded to a predicted increase of 1.41 mmHg in SBP and 1.14 mmHg in DBP (Table). AST was not associated with SBP (p = 0.094) or DBP (p = 0.093) (Table). Conclusions: ALT and GGT are positively associated with SBP and DBP independent of potential confounders since early adult age. As causal roles remain unclear, prospective large-scale studies are necessary to better understand this association. irrelevant; abstract Figure.</t>
  </si>
  <si>
    <t>https://academic.oup.com/eurheartj/article-pdf/43/Supplement_1/ehab849.148/42376995/ehab849.148.pdf</t>
  </si>
  <si>
    <t>P Przybyszewski, E Youn, W De Brouwer, ...</t>
  </si>
  <si>
    <t>Cuff-less multi-sensor system for statistical inference of blood pressure with progressive learning/tuning</t>
  </si>
  <si>
    <t>https://irrelevant; patents.google.com/irrelevant; patent/US10980430B2/en</t>
  </si>
  <si>
    <t>https://scholar.google.com/scholar?cites=9100264772342111323&amp;as_sdt=2005&amp;sciodt=2007&amp;hl=en</t>
  </si>
  <si>
    <t>… This, in turn, can be used to estimate the systolic and diastolic blood pressures. However, … a cuff-less blood pressure measurement system 100 is shown including a centralized portable …</t>
  </si>
  <si>
    <t>https://irrelevant; patentimages.storage.googleapis.com/ed/fa/4f/44f20b7a27ef36/US10980430.pdf</t>
  </si>
  <si>
    <t>https://scholar.google.com/scholar?q=related:W9xzXZiiSn4J:scholar.google.com/&amp;scioq=wearable+blood+pressure+monitoring+estimation+systolic+diastolic+cuffless&amp;hl=en&amp;as_sdt=2007</t>
  </si>
  <si>
    <t>Mark Butlin, Fatemeh Shirbani, Edward Barin, Isabella Tan, Bart Spronck, Alberto P. Avolio</t>
  </si>
  <si>
    <t>Cuffless Estimation of Blood Pressure: Importance of Variability in Blood Pressure Dependence of Arterial Stiffness Across Individuals and Measurement Sites</t>
  </si>
  <si>
    <t>http://dx.doi.org/10.1109/tbme.2018.2823333</t>
  </si>
  <si>
    <t>10.1109/tbme.2018.2823333</t>
  </si>
  <si>
    <t>http://xplorestaging.ieee.org/ielx7/10/8496928/08331932.pdf?arnumber=8331932</t>
  </si>
  <si>
    <t>S. Choi</t>
  </si>
  <si>
    <t>Estimation of Blood Pressure Diagnostic Methods by using the Four Elements Blood Pressure Model Simulating Aortic Wave Reflection</t>
  </si>
  <si>
    <t>http://dx.doi.org/10.9718/JBER.2015.36.5.183</t>
  </si>
  <si>
    <t>10.9718/JBER.2015.36.5.183</t>
  </si>
  <si>
    <t>Invasive blood pressure (IBP) is measured for the patient’s real time arterial pressure (ABP) to monitor the critical abrupt disorders of the cardiovascular system. It can be used for the estimation of cardiac output and the opening and closing time detection of the aortic valve. Although the unexplained inflections on ABP make it difficult to find the mathematical relations with other cardiovascular parameters, the estimations based on ABP for other data have been accepted as useful methods as they had been verified with the statistical results among vast patient data. Previous windkessel models were composed with systemic resistance and vascular compliance and they were successful at explaining the average systolic and diastolic values of ABP simply. Although it is well-known that the blood pressure reflection from peripheral arteries causes complex inflection on ABP, previous models do not contain any elements of the reflections because of the complexity of peripheral arteries’ shapes. In this study, to simulate a reflection wave of blood pressure, a new mathematical model was designed with four elements that were the impedance of aorta, the compliance of aortic arch, the peripheral resistance, and the compliance of peripheral arteries. The parameters of the new model were adjusted to have three types of arterial blood pressure waveform that were measured from a patient. It was used to find the relations between the inflections and other cardiovascular parameters such as the opening-closing time of aortic valve and the cardiac output. It showed that the blood pressure reflection can bring wide range errors to the closing time of aortic valve and cardiac output with the conventional estimation based on ABP and that the changes of one-stroke volumes can be easily detected with previous estimation while the changes of heart rate can bring some error caused by unexpected reflections.</t>
  </si>
  <si>
    <t>Future developments in ambulatory blood pressure monitoring and self-blood pressure monitoring in clinical practice</t>
  </si>
  <si>
    <t>http://dx.doi.org/10.1097/00126097-200202000-00004</t>
  </si>
  <si>
    <t>10.1097/00126097-200202000-00004</t>
  </si>
  <si>
    <t>http://journals.lww.com/00126097-200202000-00004</t>
  </si>
  <si>
    <t>D Colburn, SK Sia</t>
  </si>
  <si>
    <t>Self-Calibrating, Cuffless, and Non-Invasive Blood Pressure Monitor</t>
  </si>
  <si>
    <t>US irrelevant; patent App. 17/204,352</t>
  </si>
  <si>
    <t>https://irrelevant; patents.google.com/irrelevant; patent/US20210219852A1/en</t>
  </si>
  <si>
    <t>… a wearable device for cuffless blood pressure monitoring that … pressure estimated from the cuffless blood pressure monitor … was used to track systolic blood pressure. The time series plot …</t>
  </si>
  <si>
    <t>https://irrelevant; patentimages.storage.googleapis.com/8a/2b/99/25988e9e229bd9/US20210219852A1.pdf</t>
  </si>
  <si>
    <t>Q Zhang</t>
  </si>
  <si>
    <t>Cuff-free blood pressure estimation using signal processing techniques</t>
  </si>
  <si>
    <t>bac-lac.gc.ca</t>
  </si>
  <si>
    <t>https://www.bac-lac.gc.ca/eng/services/theses/Pages/item.aspx?idNumber=1032961671</t>
  </si>
  <si>
    <t>https://scholar.google.com/scholar?cites=4785122314835062240&amp;as_sdt=2005&amp;sciodt=2007&amp;hl=en</t>
  </si>
  <si>
    <t>… systems to estimate systolic blood pressure and diastolic blood … cuff-less blood pressure estimation is desirable in wearable … This thesis explores a cuff-less blood pressure estimation …</t>
  </si>
  <si>
    <t>https://central.bac-lac.gc.ca/.item?id=TC-SSU-09082010164956&amp;op=pdf&amp;app=Library&amp;oclc_number=1032961671</t>
  </si>
  <si>
    <t>https://scholar.google.com/scholar?q=related:4O2JhmQraEIJ:scholar.google.com/&amp;scioq=wearable+blood+pressure+monitoring+estimation+systolic+diastolic+cuffless&amp;hl=en&amp;as_sdt=2007</t>
  </si>
  <si>
    <t>personalization; recalibrate every hour</t>
  </si>
  <si>
    <t>classical ML; linear regression; hilbert transform; instrinsic mode functions</t>
  </si>
  <si>
    <t>0.81±5.48; 0.34±2.94</t>
  </si>
  <si>
    <t>J Zhang, D Wu, Y Li</t>
  </si>
  <si>
    <t>https://ieeexplore.ieee.org/abstract/document/8857304/</t>
  </si>
  <si>
    <t>https://scholar.google.com/scholar?cites=13838611654401286135&amp;as_sdt=2005&amp;sciodt=2007&amp;hl=en</t>
  </si>
  <si>
    <t>… , with corresponding systolic blood pressure (SBP) and diastolic blood pressure (DBP) … monitoring, which would make this work more potential for application in the wearable monitoring …</t>
  </si>
  <si>
    <t>https://ieeexplore.ieee.org/iel7/8844528/8856280/08857304.pdf</t>
  </si>
  <si>
    <t>https://scholar.google.com/scholar?q=related:918rxfqfDMAJ:scholar.google.com/&amp;scioq=wearable+blood+pressure+monitoring+estimation+systolic+diastolic+cuffless&amp;hl=en&amp;as_sdt=2007</t>
  </si>
  <si>
    <t>98.8±19.3; 50.2±13.0</t>
  </si>
  <si>
    <t>0±7.75; 0±5.13</t>
  </si>
  <si>
    <t>BP distribution was estimated from figure</t>
  </si>
  <si>
    <t>C. Poon, Y.T. Zhang</t>
  </si>
  <si>
    <t>Cuff-less and Noninvasive Measurements of Arterial Blood Pressure by Pulse Transit Time</t>
  </si>
  <si>
    <t>http://dx.doi.org/10.1109/IEMBS.2005.1615827</t>
  </si>
  <si>
    <t>10.1109/IEMBS.2005.1615827</t>
  </si>
  <si>
    <t>The current blood pressure (BP) measurement devices are mostly built on the principle of auscultation, oscillometry or tonometry, all of which use an inflatable cuff to occlude or unload the artery. The need of a cuff in these devices limits the further reduction in size and power consumption, and restricts the frequency and ease of their usage. Therefore, this study aims to develop a cuff-less and noninvasive technique for measuring BP by pulse transit time. The technique was evaluated on 85 subjects, aged 57plusmn29 yrs., including 36 males and 39 hypertensives, over an average period of 6.4 wks. A total of 999 pairs of systolic BP (SBP) and diastolic BP (DBP) estimations were made. The average of BP readings reported by an experienced registered nurse and those obtained from a clinically approved automatic BP meter was used as reference. It is found that the estimated SBP and DBP differed from the reference BP by 0.6plusmn9.8 mmHg and 0.9plusmn5.6 mmHg respectively. When compared to the AAMI requirement (5plusmn8 mmHg for both SBP and DBP estimation), the results suggest that the cuff-less technology has great potential to be developed into wearable devices that are useful in self BP monitoring for home healthcare and eventually in clinical diagnosis</t>
  </si>
  <si>
    <t>0.6±9.8; 0.9±5.6</t>
  </si>
  <si>
    <t>44d</t>
  </si>
  <si>
    <t>Xiao-Rong Ding, Yuan-Ting Zhang</t>
  </si>
  <si>
    <t>Photoplethysmogram intensity ratio: A potential indicator for improving the accuracy of PTT-based cuffless blood pressure estimation</t>
  </si>
  <si>
    <t>2015 37th Annual International Conference of the IEEE Engineering in Medicine and Biology Society (EMBC)</t>
  </si>
  <si>
    <t>http://dx.doi.org/10.1109/embc.2015.7318383</t>
  </si>
  <si>
    <t>10.1109/embc.2015.7318383</t>
  </si>
  <si>
    <t>http://xplorestaging.ieee.org/ielx7/7302811/7318236/07318383.pdf?arnumber=7318383</t>
  </si>
  <si>
    <t>E Martinez-Ríos, L Montesinos, M Alfaro-Ponce, ...</t>
  </si>
  <si>
    <t>A review of machine learning in hypertension detection and blood pressure estimation based on clinical and physiological data</t>
  </si>
  <si>
    <t>https://www.sciencedirect.com/science/article/pii/S1746809421004109</t>
  </si>
  <si>
    <t>https://scholar.google.com/scholar?cites=6987105800869068980&amp;as_sdt=2005&amp;sciodt=2007&amp;hl=en</t>
  </si>
  <si>
    <t>… used to make a cuffless monitoring system of blood pressure. … systolic blood pressure and 2.66 mmHg for diastolic blood … non-invasive blood pressure monitoring devices in wearable …</t>
  </si>
  <si>
    <t>https://scholar.google.com/scholar?q=related:tEDf5LQv92AJ:scholar.google.com/&amp;scioq=wearable+blood+pressure+monitoring+estimation+systolic+diastolic+cuffless&amp;hl=en&amp;as_sdt=2007</t>
  </si>
  <si>
    <t>Santiago Perez-Lloret, Jorge E Toblli, Daniel E Vigo, Daniel P Cardinali, José Milei</t>
  </si>
  <si>
    <t>Infradian awake and asleep systolic and diastolic blood pressure rhythms in humans</t>
  </si>
  <si>
    <t>http://dx.doi.org/10.1097/01.hjh.0000234106.00745.50</t>
  </si>
  <si>
    <t>10.1097/01.hjh.0000234106.00745.50</t>
  </si>
  <si>
    <t>http://journals.lww.com/00004872-200607000-00005</t>
  </si>
  <si>
    <t>YZ Yoon, JM Kang, Y Kwon, S Park, ...</t>
  </si>
  <si>
    <t>Cuff-less blood pressure estimation using pulse waveform analysis and pulse arrival time</t>
  </si>
  <si>
    <t>https://ieeexplore.ieee.org/abstract/document/7946129/</t>
  </si>
  <si>
    <t>https://scholar.google.com/scholar?cites=14968381185474428008&amp;as_sdt=2005&amp;sciodt=2007&amp;hl=en</t>
  </si>
  <si>
    <t>… measurement and ubiquitous usage especially in wearable … for cuff-less BP monitoring [1], [2]. Pulse transit time (PTT), … such as the systolic upstroke time, diastolic time, width of 2/3, 1/…</t>
  </si>
  <si>
    <t>https://ieeexplore.ieee.org/iel7/6221020/6363502/07946129.pdf</t>
  </si>
  <si>
    <t>https://scholar.google.com/scholar?q=related:aPzX3mFfus8J:scholar.google.com/&amp;scioq=wearable+blood+pressure+monitoring+estimation+systolic+diastolic+cuffless&amp;hl=en&amp;as_sdt=2007</t>
  </si>
  <si>
    <t>ECG+PPG; time-domain features; PAT; PWA</t>
  </si>
  <si>
    <t>personalization; group calibration; select number of calibrations over time</t>
  </si>
  <si>
    <t>0±8.7; 0±4.4</t>
  </si>
  <si>
    <t>reported avg model but no significant correlations found</t>
  </si>
  <si>
    <t>M. Pediaditis, E. Spanakis, G. Zacharakis, V. Sakkalis</t>
  </si>
  <si>
    <t>Cuff-less blood pressure estimation using wrist photoplethysmography</t>
  </si>
  <si>
    <t>http://dx.doi.org/10.1109/EMBC46164.2021.9629544</t>
  </si>
  <si>
    <t>10.1109/EMBC46164.2021.9629544</t>
  </si>
  <si>
    <t>One of the most promising and at the same time rapidly growing sectors in healthcare is that of wearable medical devices. Population ageing constantly shifts towards a higher number of senior and elderly people with increased prevalence of chronic diseases often requiring long-term care and a need to decrease hospitalization time and cost. However, today most of the devices entering the market are not standardized nor medically approved, and they are highly inaccurate. In this work we present a system and a method to provide accurate measurement of systolic and diastolic blood pressure (BP) based solely on wrist photoplethysmography. We map morphological features to BP values using machine learning and propose ways to select high quality signals leading to an accuracy improvement of up to 33.5%, if compared against no signal selection, a mean absolute error of 1.1mmHg in a personalized scenario and 8.7mmHg in an uncalibrated leave-one-out scenario.</t>
  </si>
  <si>
    <t>multi-wavelength PPG; time-domain features</t>
  </si>
  <si>
    <t>7.65; 9.45</t>
  </si>
  <si>
    <t>S. Kondo, I. Shimoyama, A. Yoshida, H. Yoshizaki, F. Hayashi, K. Nagao, S. Oda</t>
  </si>
  <si>
    <t>Minimal invasive estimation of blood pressure for continuous monitoring</t>
  </si>
  <si>
    <t>https://opac.ll.chiba-u.jp/da/curator/900047133/84-1-19.pdf</t>
  </si>
  <si>
    <t>Photoplethysmographic estimation for blood pressure is proposed for a minimal invasive monitoring. Photoplethysmography was applied for pipe flow in a viscous fluid. The algorism is to estimate systolic and diastolic pressures based on a correlation to photoplethysmographic information, calibrated with the oscillometric pressures. Simultaneous recording with the estimation and the servo-plethysmomanometry with Finapres was done for 1 volunteer, and the intra-arterial monitoring was done for the other volunteer. Coefficient of correlation was 0.45 for the systolic pressures between the estimation and Finapres, and that was 0.56 for the diastolic pressures between them. Coefficient of correlation was 0.90 for the systolic pressures between the estimation and the intra-arterial monitoring, and 0.83 for the diastolic pressures between them. Conclusively, this method might provide us moderate coincidence among the arterial-, digitaland earlobe-blood pressures. The intra-arterial pressure is for an artery, and Riva-Rocci/Korotkoff technique or oscillometric BP are also for the artery just below the cuff applied. This photoplethysmography might estimate integrated hemoglobin dynamics among arteries, veins and capillaries. The different tissues to measure and different modality to sense might make those differences. However, this simple estimation should prepare certain circulatory information for us with minimal risk.</t>
  </si>
  <si>
    <t>Vlad Alexandru Buda, Dana Mihaela Ciobanu, Gabriela Roman</t>
  </si>
  <si>
    <t>PULSE PRESSURE IS MORE RELEVANT THAN SYSTOLIC AND DIASTOLIC BLOOD PRESSURE IN PATIENTS WITH TYPE 2 DIABETES AND CARDIOVASCULAR DISEASE</t>
  </si>
  <si>
    <t>Medicine and Pharmacy Reports</t>
  </si>
  <si>
    <t>Clujul Medical</t>
  </si>
  <si>
    <t>http://dx.doi.org/10.15386/cjmed-972</t>
  </si>
  <si>
    <t>10.15386/cjmed-972</t>
  </si>
  <si>
    <t>2668-0572</t>
  </si>
  <si>
    <t>Background and aims. The parameters evaluated during 24-hour ambulatory blood pressure monitoring were reported to be predictors of cardiovascular events. We aimed to investigate mean blood pressure, blood pressure variability and pulse pressure during 24-hour ambulatory blood pressure monitoring in type 2 diabetes patients and to establish their relationship with the presence of atherosclerotic cardiovascular disease (CVD).Methods. The observational study included type 2 diabetes patients randomly selected and distributed in 2 study groups depending on the presence of atherosclerotic cardiovascular disease: CVD(-), n=90, and CVD(+), n=87. Daytime, nighttime and 24-hour systolic and diastolic blood pressure were monitored and mean blood pressure, blood pressure variability and pulse pressure were calculated.  Results. The study groups were comparable as age, gender ratio, smoking status, body mass index and abdominal circumference. Diabetes and hypertension duration were significantly higher in the CVD(+) group. Mean systolic and diastolic blood pressure, blood variability, dipper prevalence did not differ between study groups. Pulse pressure was significantly higher in the CVD(+) group compared to CVD(-) group (daytime pulse pressure 56.2±13.1 vs. 50.6±11.3 mmHg, p=0.003; nighttime pulse pressure 56.5±14.2 vs. 50.7±12.4 mmHg, p=0.005; 24-hour pulse pressure 54.7±13.6 vs. 49.0±12.0 mmHg, p=0.003). Conclusions. Ambulatory pulse pressure was significantly higher in patients with type 2 diabetes and atherosclerotic cardiovascular disease compared to those without cardiovascular disease, although mean systolic and diastolic blood pressure and blood pressure variability were similar.</t>
  </si>
  <si>
    <t>https://www.medpharmareports.com/index.php/mpr/article/download/972/1107</t>
  </si>
  <si>
    <t>Regulation and Approval of Continuous Non-invasive Blood-Pressure Monitoring Devices</t>
  </si>
  <si>
    <t>Mediterranean Conference on Medical and Biological …</t>
  </si>
  <si>
    <t>https://link.springer.com/chapter/10.1007/978-3-030-31635-8_124</t>
  </si>
  <si>
    <t>https://scholar.google.com/scholar?cites=12087922668242900367&amp;as_sdt=2005&amp;sciodt=2007&amp;hl=en</t>
  </si>
  <si>
    <t>10.1007/978-3-030-31635-8_124</t>
  </si>
  <si>
    <t>… used to measure systolic and diastolic blood pressures (BPs) … and deals with wearable cuffless BP monitors. The accuracy … cNIBP evaluation standards. The accuracy and validation of …</t>
  </si>
  <si>
    <t>https://scholar.google.com/scholar?q=related:j5UCSZ_twKcJ:scholar.google.com/&amp;scioq=wearable+blood+pressure+monitoring+estimation+systolic+diastolic+cuffless&amp;hl=en&amp;as_sdt=2007</t>
  </si>
  <si>
    <t>A. Abu-Zeid, S. Morsy, S. Mohamed</t>
  </si>
  <si>
    <t>Study of the Mean Platelet Volume in Children with Chronic Renal Diseases</t>
  </si>
  <si>
    <t>http://dx.doi.org/10.21608/EJHM.2020.114421</t>
  </si>
  <si>
    <t>10.21608/EJHM.2020.114421</t>
  </si>
  <si>
    <t>Background: The mean platelet volume (MPV), which is a readily available indicator of platelet activation and function, is considered as a promising predictive and prognostic biomarker of cerebrovascular and cardiovascular diseases in several studies. The larger platelets tend to aggregate and produce larger amounts of adhesion molecules than small ones. Objective: To investigate the relationship between MPV levels and the glomerular filtration rate (GFR) in pediatric patients with Chronic Kidney Disease (CKD). Patients and Methods: A prospective case-control study was carried out at the Nephrology Unit in the pediatric department of Zagazig University Children Hospitals.40 children participated in study 20 of them having chronic kidney disease as a case group and a similar number of control children comparable with case group. We reviewed the medical records of patients between May 2018 and February 2019. Results: In this study, there was a positive significant correlation between MPV with Red cell Distribution Width (RDW) and creatinine and a negative correlation between MPV and eGFR in the CKD group. There was a statistically significant difference between case and control groups as regard serum creatinine, urea, and eGFR. There was a highly significant difference between the two groups regarding Hemoglobin, MPV, and RDW. There was a statistically significant difference between the two groups regarding systolic blood pressure (SBP) and diastolic blood pressure (DBP). There was a significant difference between the two studied groups as regard weight. MPV was significantly increased with the progression of CKD. Thus the lower the results of eGFR reflecting poor stage and prognosis of chronic kidney disease accompanied by higher values of MPV. Conclusion: The useful estimation of MPV provides a promising Cheap Biomarker in the monitoring of the course of progression in Chronic Kidney Diseased Children.</t>
  </si>
  <si>
    <t>Coefficient-free blood pressure estimation based on arterial lumen area oscillations in oscillometric methods</t>
  </si>
  <si>
    <t>http://dx.doi.org/10.1109/WISP.2015.7139181</t>
  </si>
  <si>
    <t>10.1109/WISP.2015.7139181</t>
  </si>
  <si>
    <t>In this paper we present a novel algorithm destined to estimate systolic and diastolic blood pressures from lumen area oscillations of vessel underneath the cuff by using automated oscillometric method. This algorithm is composed of three procedures which process only the diastolic region information of oscillometric waveform (OMW) from 80 mmHg to 20 mmHg, a domain which is considered a low cuff pressure region. The standard oscillometric methods need inflating the cuff to Supra Systolic Pressure (SSBP) and, as such, require a deflation time proportionally longer than our method. Because of the relative low inflation pressure, our method represents a viable option for patients who need to be monitored continuously, since, in such circumstances, the cuff is not allowed to be inflated to higher pressures for longer periods of time. We developed a unified algorithm composed of three integrated procedures which are all based on the arterial lumen area oscillation model at diastolic region to estimate blood pressure. The first procedure estimates the compliance c of the blood vessel. The second procedure uses c and estimates the maximum lumen area (Am), lumen area at mean arterial pressure - MAP (40) and the systolic arterial pressure (SBP) from the peaks of the OMW pulses. The third procedure uses c, Am, A0 found above to estimate diastolic arterial pressure (DBP) from the troughs of the OMW pulses. The OMW is obtained by filtering the cuff deflation curve (CDC) with a 2nd order Butterworth band pass filter and which has cut-off frequencies of 0.5 to 20 Hz. The proposed method avoids using empirical systolic and diastolic ratios for estimation of blood pressure (like the popular maximum amplitude algorithm - MAA), but rather employs the least square method to optimize the lumen area oscillations model for targeted parameters. We applied this method on 150 oscillometric traces recorded from 10 healthy subjects composed of males and females from 25 to 63 years old, and validated the results with values measured by an Omron device that served as reference for each recording. Results are encouraging as mean absolute errors of estimated values from the Omron references over 150 recordings are 5.13 mmHg in terms of SBP and 3.18 mmHg for DBP with the standard deviation of errors of 3.60 mmHg and 2.58 mmHg respectively.</t>
  </si>
  <si>
    <t>Robert Trevethan</t>
  </si>
  <si>
    <t>Toe systolic pressures and toe-brachial indices</t>
  </si>
  <si>
    <t>http://dx.doi.org/10.1097/mbp.0000000000000372</t>
  </si>
  <si>
    <t>10.1097/mbp.0000000000000372</t>
  </si>
  <si>
    <t>https://journals.lww.com/10.1097/MBP.0000000000000372</t>
  </si>
  <si>
    <t>MKBA Hassan</t>
  </si>
  <si>
    <t>Design of a Portable Continuous Systolic Blood Pressure Monitoring Kit with Built-in Low and High Blood Pressure Early Warnings</t>
  </si>
  <si>
    <t>dspace.unimap.edu.my</t>
  </si>
  <si>
    <t>http://dspace.unimap.edu.my/bitstream/handle/123456789/22174/Page%201-24.pdf?sequence=1</t>
  </si>
  <si>
    <t>… only for cuffless and continuous estimation of arterial blood pressure. Kerola et al. … diastolic blood pressure and systolic blood pressure are suitable for cuffless measuring blood pressure…</t>
  </si>
  <si>
    <t>inaccessible; limited access to community</t>
  </si>
  <si>
    <t>M. Forouzanfar, H. Dajani, V. Groza, M. Bolic, S. Rajan, I. Batkin</t>
  </si>
  <si>
    <t>Ratio-Independent Blood Pressure Estimation by Modeling the Oscillometric Waveform Envelope</t>
  </si>
  <si>
    <t>http://dx.doi.org/10.1109/TIM.2014.2332239</t>
  </si>
  <si>
    <t>10.1109/TIM.2014.2332239</t>
  </si>
  <si>
    <t>Oscillometry is the most common measurement method used in electronic blood pressure (BP) monitors. However, most of the existing oscillometric algorithms employ empirical ratios on the oscillometric waveform envelope (OMWE) to determine the systolic pressure (SP) and diastolic pressure (DP). As these algorithms do not consider the cardiovascular system parameters that may vary due to health conditions or age, the pressure estimates are not always reliable. In this paper, we develop a new mathematical model for the OMWE by incorporating an existing model of the cuff-arm-artery system. The unique feature of our developed model is that it explicitly represents the relationship between the OMWE and the SP and DP. Based on our developed model, we propose a new ratio-independent oscillometric BP estimation method. The proposed method is based on minimizing the sum of the squared errors between our model and the OMWE using the trust-region-reflective algorithm. Our proposed method is validated in a pilot study against Omron HEM-790IT and BpTRU BMP-100 BP monitors. It is found that the mean absolute error of the proposed method in estimating SP and DP is 4.60 and 4.53 mmHg, respectively, relative to the Omron monitor, and 3.66 and 2.84 mmHg, respectively, relative to the BpTRU monitor. The proposed model thus shows promise toward developing robust BP estimation methods.</t>
  </si>
  <si>
    <t>Karen A. Weissbecker</t>
  </si>
  <si>
    <t>Segregation analysis of diastolic blood pressure in a large pedigree</t>
  </si>
  <si>
    <t>Genetic Epidemiology</t>
  </si>
  <si>
    <t>http://dx.doi.org/10.1002/gepi.1370100655</t>
  </si>
  <si>
    <t>10.1002/gepi.1370100655</t>
  </si>
  <si>
    <t>0741-0395</t>
  </si>
  <si>
    <t>https://api.wiley.com/onlinelibrary/tdm/v1/articles/10.1002%2Fgepi.1370100655</t>
  </si>
  <si>
    <t>A. Visvanathan, Aniruddha Sinha, A. Pal</t>
  </si>
  <si>
    <t>Estimation of blood pressure levels from reflective Photoplethysmograph using smart phones</t>
  </si>
  <si>
    <t>http://dx.doi.org/10.1109/BIBE.2013.6701568</t>
  </si>
  <si>
    <t>10.1109/BIBE.2013.6701568</t>
  </si>
  <si>
    <t>As part of preventive healthcare, there is a need to regularly monitor blood pressure (BP) of cardiac patients and elderly people. Mobile Healthcare, measuring human vitals like heart rate, Spo2 and blood pressure with smart phones using the Photoplethysmography technique is becoming widely popular. But, for estimating the BP, multiple smart phone sensors or additional hardware is required, which causes uneasiness for patients to use it, individually. In this paper, we present a methodology to estimate the systolic and diastolic BP levels by only using PPG signals captured with smart phones, which adds to the affordability, usability and portability of the system. Initially, a training model (Linear Regression Model or SVM Model) for various known levels of BP is created using a set of PPG features. This model is later used to estimate the BP levels from the features of the newly captured PPG signals. Experiments are performed on benchmark hospital dataset and data captured from smart phones in our lab. Results indicate that by additionally adding information of height, weight and age play a vital role in increasing the accuracy of the estimation of BP levels.</t>
  </si>
  <si>
    <t>M Simjanoska, M Gjoreski, M Gams, ...</t>
  </si>
  <si>
    <t>Non-invasive blood pressure estimation from ECG using machine learning techniques</t>
  </si>
  <si>
    <t>https://www.mdpi.com/280924</t>
  </si>
  <si>
    <t>https://scholar.google.com/scholar?cites=4559714993452612118&amp;as_sdt=2005&amp;sciodt=2007&amp;hl=en</t>
  </si>
  <si>
    <t>… and reliable low-cost wearable sensor in real environments [… Our method estimates systolic BP (SBP), diastolic BP (DBP), … be used for cuffless systolic blood pressure estimation? In …</t>
  </si>
  <si>
    <t>https://www.mdpi.com/1424-8220/18/4/1160/pdf</t>
  </si>
  <si>
    <t>https://scholar.google.com/scholar?q=related:FvrDzaBcRz8J:scholar.google.com/&amp;scioq=wearable+blood+pressure+monitoring+estimation+systolic+diastolic+cuffless&amp;hl=en&amp;as_sdt=2007</t>
  </si>
  <si>
    <t>Y Liu</t>
  </si>
  <si>
    <t>A Model-based Calibration Method for the Design of Wearable and Cuffless Devices Measuring Arterial Blood Pressure</t>
  </si>
  <si>
    <t>https://repository.lib.cuhk.edu.hk/en/item/cuhk-326521</t>
  </si>
  <si>
    <t>https://scholar.google.com/scholar?cites=14480646420638400235&amp;as_sdt=2005&amp;sciodt=2007&amp;hl=en</t>
  </si>
  <si>
    <t>https://scholar.google.com/scholar?q=related:6_4upDKX9cgJ:scholar.google.com/&amp;scioq=wearable+blood+pressure+monitoring+estimation+systolic+diastolic+cuffless&amp;hl=en&amp;as_sdt=2007</t>
  </si>
  <si>
    <t>Kosuke Takahari, Michiaki Nagai</t>
  </si>
  <si>
    <t>Higher visit-to-visit blood pressure variability and N-terminal pro-brain natriuretic peptide elevation: influence of left ventricular hypertrophy and left ventricular diastolic function</t>
  </si>
  <si>
    <t>http://dx.doi.org/10.1097/mbp.0000000000000441</t>
  </si>
  <si>
    <t>10.1097/mbp.0000000000000441</t>
  </si>
  <si>
    <t>https://journals.lww.com/10.1097/MBP.0000000000000441</t>
  </si>
  <si>
    <t>SRNA Haloho, Z Fahmi, FA Rahman, T Delfian</t>
  </si>
  <si>
    <t>22. ASSOCIATION BETWEEN SYSTOLIC BLOOD PRESSURE, DIASTOLIC BLOOD PRESSURE, AND MEAN ARTERIAL PRESSURE ON ADMISSION WITH THE INTENSIVE CARE UNIT LENGTH OF STAY, TOTAL LENGTH OF STAY, AND IN-HOSPITAL MORTALITY AMONG ALL-CAUSE ACUTE HEART FAILURE PATIENTS</t>
  </si>
  <si>
    <t>http://dx.doi.org/10.1097/01.hjh.0000752436.72042.46</t>
  </si>
  <si>
    <t>10.1097/01.hjh.0000752436.72042.46</t>
  </si>
  <si>
    <t>https://journals.lww.com/10.1097/01.hjh.0000752436.72042.46</t>
  </si>
  <si>
    <t>Jae Hyuk Shin, Kang Moo Lee, K. Park</t>
  </si>
  <si>
    <t>Non-constrained monitoring of systolic blood pressure on a weighing scale.</t>
  </si>
  <si>
    <t>http://dx.doi.org/10.1088/0967-3334/30/7/011</t>
  </si>
  <si>
    <t>In this study, we developed a novel technique for estimating non-constrained and cuffless blood pressure (BP) that was based on electrocardiogram (ECG) and ballistocardiogram (BCG). The BCG was non-invasively measured using a common electronic weighing scale when a subject was standing on it. The ECG was measured using three different methods: on the chest using Ag/AgCl electrodes, on the hands using dry electrodes and on the feet also using dry electrodes. For a BP correlated parameter, a time interval parameter, which was defined as the time difference between the ECG R-peak and BCG J-peak, was employed for evaluating and estimating beat-to-beat BP. Under a BP varying experiment with a Valsalva manoeuvre, the R-J intervals were extracted at every beat cycle and a systolic blood pressure (SBP) estimation equation was established using linear regression analysis for each subject. In the case of feet delivered ECG (F-ECG), an ensemble average technique synchronized at the BCG J-peak point was applied to extract the ECG signal from the feet. The performance of the proposed method was evaluated using Finapres, a non-invasive blood pressure measurement system, as a reference BP signal, and a scatter plot was used to find the regression line between the reference values and estimated BPs. A moving-window averaging technique was applied to remove the high-frequency noise in the R-J intervals and was applied to enhance the accuracy of the SBP estimation. For all individuals, the estimated SBP was similar to the measured SBP with a reliable correlation, which makes the proposed method suitable for use in a home healthcare system to monitor blood pressure on a weighing scale at the same time as measuring weight.</t>
  </si>
  <si>
    <t>Jörg Güttler, Muhammad Karim, Christos Georgoulas, Thomas Bock</t>
  </si>
  <si>
    <t>Development and Evaluation of a Low Cost Cuffless Systolic Blood Pressure Device</t>
  </si>
  <si>
    <t>Journal of Robotics and Mechatronics</t>
  </si>
  <si>
    <t>Fuji Technology Press Ltd.</t>
  </si>
  <si>
    <t>http://dx.doi.org/10.20965/jrm.2017.p0317</t>
  </si>
  <si>
    <t>10.20965/jrm.2017.p0317</t>
  </si>
  <si>
    <t>1883-8049</t>
  </si>
  <si>
    <t>[abstFig src='/00290002/05.jpg' width='300' text='A cuffless blood pressure device implemented in a chair' ] In this paper, the authors describe the cuffless blood pressure meter prototype, which is targeting at potential long-term automated blood pressure screening. By the proposed cuffless approach, mental stress is reduced, which increases the reliability of measurement. By using a wireless communication medium to transmit data, care staff can store and access readings more easily. The proposed system was developed using low-cost off-the-shelf parts such as Arduino/Wattuino Uno boards and single-board computers. This enables thereby an unobtrusive implementation of such a compact system into furniture, for example. Its intuitive measurement enables care staff to devote more attention to the patient and less to the blood pressure measurement. The proposed system is described in its hard- and software functionality. Furthermore, experimental results confirm the proposed system’s reliability.</t>
  </si>
  <si>
    <t>https://www.fujipress.jp/main/wp-content/themes/Fujipress/phyosetsu.php?ppno=ROBOT002900020005</t>
  </si>
  <si>
    <t>Hong Long Pua, Kok Beng Gan</t>
  </si>
  <si>
    <t>Development of Continuous Blood Pressure Measurement System Using Photoplethysmograph and Pulse Transit Time</t>
  </si>
  <si>
    <t>http://dx.doi.org/10.33093/ijoras.2021.3.2</t>
  </si>
  <si>
    <t>10.33093/ijoras.2021.3.2</t>
  </si>
  <si>
    <t>It is not only a problem for old age anyone. So, blood pressure is the one provides importance information with vital signs about cardiovascular health using oscillometric method. Unfortunately, this method required inflation and following deflation of the cuff. This method only gives instantaneous blood pressure and continuous measurement is not available. It is not available to the patients that required long term monitoring. To overcome this problem, the development of Continuous Non-Invasive Blood Pressure (NIBP) algorithm based on Pulse Transit Time (PTT) using two channel Photoplethysmograph (PPG) is proposed in this study. PPG is a non-invasive device for detecting blood volume changes can be affected by various physiological factors, analysis of the PPG signal can provide sufficient information on the human health condition; more specifically their cardio-vascular related performance. Literatures show that the PTT has linear relationship with blood pressure. Nevertheless, the determination of the model structure, order and real-time implementation to offer a continuous measurement of the PTT still remains challenging tasks in this area. PTT can be as index to monitor cardiovascular disease. In this project, dynamic model based on pulse transit time will be proposed to continuously monitor blood pressure by using PPG signals. Different kind of resolutions in microcontroller combined with PPG sensor will be used as well. MATLAB software is also been applied for PTT calculation based on two PPG sensors. PPG is method for detect blood volume changes with optical source transmitter send from one end and received the signal from another by receiver through body tissue as medium. MATLAB functions as Digital Signal Processing (DSP) for signals received in computer. Linear Regression technique and Fung's algorithm are applied to obtain the best fit line for all the points in order to systolic and diastolic blood pressure measurement. The results showed that the algorithm based on pulse transit time has been developed for the assessment of blood pressure and justify patient’ condition with 86.34% and 88.20% accuracy. Finally, this technique is a simple, user friendly and operator independent PPG system suitable for long term and wearable blood pressure monitor.</t>
  </si>
  <si>
    <t>M Singh, N Jain</t>
  </si>
  <si>
    <t>Performance and evaluation of smartphone based wireless blood pressure monitoring system using Bluetooth</t>
  </si>
  <si>
    <t>https://ieeexplore.ieee.org/abstract/document/7529184/</t>
  </si>
  <si>
    <t>https://scholar.google.com/scholar?cites=7716902388301126459&amp;as_sdt=2005&amp;sciodt=2007&amp;hl=en</t>
  </si>
  <si>
    <t>… blood pressure monitoring system to display the systolic and diastolic blood pressure values … Lisheng [6] developed PTT based cuff-less blood pressure monitoring system. The PPT was …</t>
  </si>
  <si>
    <t>https://ieeexplore.ieee.org/iel7/7361/4427201/07529184.pdf</t>
  </si>
  <si>
    <t>https://scholar.google.com/scholar?q=related:O1sNFdbxF2sJ:scholar.google.com/&amp;scioq=wearable+blood+pressure+monitoring+estimation+systolic+diastolic+cuffless&amp;hl=en&amp;as_sdt=2007</t>
  </si>
  <si>
    <t>J. Abellán-Huerta, L. Prieto-Valiente, S. Montoro-García, L. Guerra-Luján, G. Clavel-Ruipérez, P. Ramos-Ruiz, J. Abellán-Alemán, F. Soria-Arcos</t>
  </si>
  <si>
    <t>[LB.01.04] ANALYSIS OF BLOOD PRESSURE VARIABILITY AS MEASURED BY CLINIC, HOME AND AMBULATORY BLOOD PRESSURE MONITORING</t>
  </si>
  <si>
    <t>http://dx.doi.org/10.1097/01.HJH.0000523037.96525.34</t>
  </si>
  <si>
    <t>10.1097/01.HJH.0000523037.96525.34</t>
  </si>
  <si>
    <t>Objective: Blood pressure variability (BPV) has been postulated as a potential predictor of cardiovascular outcomes. The BPV estimation procedure in the literature is heterogeneous. No agreement exists on the best method to measure BPV and whether all methods measure the same aspect of BPV. To overcome this problem, we attempt to correlate the measurements of BPV obtained at the doctor's office (clinic), home self-measurement (SMBP) and ambulatory BP monitoring (ABPM) in a sample of hypertensive patients. Design and method: Using an observational, descriptive and transversal design, consecutive hypertensive patients were recruited. We carried out eight weekly clinic BP measurements, two SMBP series and one 24-hour ABPM. The “main” BPV was calculated for each method using the standard deviation (SD) and the average real variability (ARV). We also calculated ’partial’ BPV determinants that reflected the BPV over shorter periods of time within the main predefined overall period of each measurement method. The different BPV determinants (intra-method and inter-method variability) were correlated to each other, using a linear regression test. Results: 104 patients, 66.5 ± 7.7 years, 58.7% male were included in the study. The ABPM BPV (SD, systolic/diastolic: 14.5 ± 3.1/9.8 ± 2.5 mmHg; ARV: 12.18 ± 3.1/9.1 ± 2.1 mmHg) was higher than the SMBP BPV (SD: 12.2 ± 9.8/7.4 ± 5.8 mmHg; ARV: 7.2 ± 2.3/4.1 ± 1.7 mmHg) (p &lt; 0.001) and clinic BPV (SD: 10 ± 8.9/5.9 ± 4.9 mmHg; ARV: 9.8 ± 4.8/6 ± 2.5 mmHg) (p = 0.001) The correlation when confronting the main BPV between methods was weak or nonexistent, with a maximum correlation coefficient between clinic and SMBP systolic BPV of R2 = 0.17, (p &lt; 0.001). The correlation between partial intra-method variabilities was also not significant, with a maximum R2 = 0.20 (p &lt; 0.001) between systolic SMBP mornings inter-shift variability and systolic SMBP mornings inter-means variability. Physiologically similar (short-, mid- and long-term) BPV determinants were correlated between methods, yielding weak values (maximum R2 = 0.22; p &lt; 0.001) between clinic systolic intra-days variability/SMBP mornings inter-shift variability). Figure. No caption available. Conclusions: The correlation between BPV determinants intra and inter-method was weak or non-existent, even when comparing determinants reflecting the same type of temporal (short-, mid- or long-term) BPV. Our data suggest that the BPV reflects a heterogeneous phenomenon and that strongly depends on the estimation method and the time period evaluated.</t>
  </si>
  <si>
    <t>A. Guilcher, S. Brett, B. Clapp, P. Chowienczyk</t>
  </si>
  <si>
    <t>ESTIMATION OF CENTRAL SYSTOLIC BLOOD PRESSURE FROM ARM CUFF PRESSURE.</t>
  </si>
  <si>
    <t>http://dx.doi.org/10.1097/00004872-201106001-00892</t>
  </si>
  <si>
    <t>10.1097/00004872-201106001-00892</t>
  </si>
  <si>
    <t>https://journals.lww.com/00004872-201106001-00892</t>
  </si>
  <si>
    <t>Zengding Liu, Fen Miao, Ruxin Wang, Jikui Liu, Bo Wen, Ye Li</t>
  </si>
  <si>
    <t>Cuff-less Blood Pressure Measurement Based on Deep Convolutional Neural Network</t>
  </si>
  <si>
    <t>http://dx.doi.org/10.1109/EMBC.2019.8856588</t>
  </si>
  <si>
    <t>10.1109/EMBC.2019.8856588</t>
  </si>
  <si>
    <t>Cuff-less blood pressure (BP) monitoring is increasingly being needed for cardiovascular events management in clinical. Many of the existing methods, however, are based on manual feature extraction, which cannot characterize the complex relationship between the physiological signals and BP. In this study, the 16-layer VGGNet was used to construct cuff-less BP from electrocardiogram (ECG) and pressure pulse wave (PPW) signals, with no need extract features from raw signals. The deep network architecture has the ability of automatic feature learning, and the learned features are the higher-level irrelevant; abstract description of low-level raw physiological signals. Eight-nine middle-aged and elderly subjects were enrolled to evaluate the performance of the proposed BP estimation method, with oscillometric technique-based BP as a reference. Experimental results indicate that the proposed method had a commendable accuracy in BP estimation, with a correlation coefficient of 0.91 and an estimation error of -2.06 ± 6.89 mmHg for systolic BP, and 0.89 and -4.66 ± 4.91 mmHg for diastolic BP. This study shows that the proposed method provided a potential novel insight for the cuff-less BP estimation.</t>
  </si>
  <si>
    <t>subject level split; 5 fold cross validation</t>
  </si>
  <si>
    <t>deep learning; CNN; VGG-16; 3D convolutions</t>
  </si>
  <si>
    <t>healthy+diseased; elderly</t>
  </si>
  <si>
    <t>118.69±15.29; 70.86±10.17</t>
  </si>
  <si>
    <t>-2.06±6.89; -4.66±4.91</t>
  </si>
  <si>
    <t>S.-Y. Chuang, P.-F. Hsu, H.-Y. Chang, C.-H. Bai, W.-T. Yeh, H.-W. Pan</t>
  </si>
  <si>
    <t>C-reactive Protein Predicts Systolic Blood Pressure and Pulse Pressure but not Diastolic Blood Pressure: the Cardiovascular Disease Risk Factors Two-Township Study</t>
  </si>
  <si>
    <t>http://dx.doi.org/10.1093/ajh/hps095</t>
  </si>
  <si>
    <t>10.1093/ajh/hps095</t>
  </si>
  <si>
    <t>http://academic.oup.com/ajh/article-pdf/26/5/657/471124/hps095.pdf</t>
  </si>
  <si>
    <t>irrelevant; c-reactive proteins</t>
  </si>
  <si>
    <t>A. Protogerou, J. Sharman, S. Wassertheurer, T. Weber</t>
  </si>
  <si>
    <t>Twenty-four-hour aortic ambulatory blood pressure monitoring and target organ damage: more data are needed.</t>
  </si>
  <si>
    <t>http://dx.doi.org/10.1097/HJH.0000000000001544</t>
  </si>
  <si>
    <t>10.1097/HJH.0000000000001544</t>
  </si>
  <si>
    <t>W e read with interest the article by de la Sierra et al. [1] which concluded that 24-h aortic average systolic and/or pulse pressure (PP) do not correlate more strongly with a composite endpoint of target organ damage compared with 24-h brachial blood pressure (BP). The results of this study are not in line with five previous publications derived from two different cohorts performed in Greece [2–4], Australia [5] and one multicenter study from seven centers in Europe [6], which included overall more than 800 individuals. These five publications replicated the same result, that is that either 24-h [2–4,6] or static [2,5] aortic SBP was better associated with (or detected abnormalities in) left ventricular (LV) structure and/or function, than the corresponding 24-h and/or static brachial BP (BP). Of note, all studies [1–6] used the same ambulatory device (Mobil-O-Graph: IEM, Stolberg, Germany) to assess aortic and brachial BP. We were interested in understanding the factors that might explain the findings provided by de la Sierra et al. [1]; some potential factors are discussed below. First, the authors used a combined endpoint of target organ damage that included renal dysfunction, LV hypertrophy and aortic stiffness (the latter assessed by Mobil-OGraph device). A large meta-analysis based on static BP measurements has shown that renal function was not better associated with aortic than brachial BP, possibly due to fact that renal artery is relatively remote from the ascending aorta. It would be of interest if the authors were to provide analysis of the data separately for each type of organ damage. Second, the cutoff of 10m/s used by the authors to define organ damage of the aorta is applicable only to carotid–femoral pulse wave velocity, leading to potential misclassification of the population. Third, in all five previous publications [2–6], aortic SBP derived with the mean/DBP calibration performed better than the aortic BP derived by the SBP/DBP calibration. This is explained by the mean/diastolic calibration method providing more accurate estimation of the intra-arterial aortic SBP using the Mobil-O-Graph device. The authors reported in the supplement of the article that they have used the mean/diastolic calibration without substantial differences compared with the SBP/DBP calibration regarding their association with the composite endpoint. However, this point deserves further clarification and data regarding the association of each mode of calibration with each biomarker of organ damage would be very helpful to present. Finally, it is important to clarify the explanation provided on the derivation of negative PP amplification when the mean/diastolic calibration method is used. Readers should be aware that this phenomenon is due to the inaccuracy (underestimation) of the noninvasive brachial SBP measurement by the oscillometric measurement and not due to errors introduced by the mean/diastolic calibration mode. To provide more definitive answers on many issues, including those mentioned above, we have initiated an academic research consortium on 24-h pulsatile hemodynamics; already comprising 20 centers worldwide. Participation is still open to all interested researchers.</t>
  </si>
  <si>
    <t>Yongyi Chen, Dan Zhang, Hamid Reza Karimi, Chao Deng, Wutao Yin</t>
  </si>
  <si>
    <t>A new deep learning framework based on blood pressure range constraint for continuous cuffless BP estimation</t>
  </si>
  <si>
    <t>Neural Networks</t>
  </si>
  <si>
    <t>http://dx.doi.org/10.1016/j.neunet.2022.04.017</t>
  </si>
  <si>
    <t>10.1016/j.neunet.2022.04.017</t>
  </si>
  <si>
    <t>0893-6080</t>
  </si>
  <si>
    <t>https://api.elsevier.com/content/article/PII:S0893608022001496</t>
  </si>
  <si>
    <t>Y Wang, Z Liu, S Ma</t>
  </si>
  <si>
    <t>Cuff-less blood pressure measurement from dual-channel photoplethysmographic signals via peripheral pulse transit time with singular spectrum analysis</t>
  </si>
  <si>
    <t>https://iopscience.iop.org/article/10.1088/1361-6579/aa996d/meta</t>
  </si>
  <si>
    <t>https://scholar.google.com/scholar?cites=1915482107250089900&amp;as_sdt=2005&amp;sciodt=2007&amp;hl=en</t>
  </si>
  <si>
    <t>10.1088/1361-6579/aa996d</t>
  </si>
  <si>
    <t>… correlation coefficients for systolic BP estimation and diastolic BP estimation were 0.75 and … the aforementioned restrictions for wearable cuff-less BP monitoring, reflectance-mode PPG …</t>
  </si>
  <si>
    <t>https://iopscience.iop.org/article/10.1088/1361-6579/aa996d/pdf</t>
  </si>
  <si>
    <t>https://scholar.google.com/scholar?q=related:rB9C8NMolRoJ:scholar.google.com/&amp;scioq=wearable+blood+pressure+monitoring+estimation+systolic+diastolic+cuffless&amp;hl=en&amp;as_sdt=2007</t>
  </si>
  <si>
    <t>PPG+PPG; PTT</t>
  </si>
  <si>
    <t>personalization; same day</t>
  </si>
  <si>
    <t>classical ML; linear regression; log model</t>
  </si>
  <si>
    <t>interventional study; different postures</t>
  </si>
  <si>
    <t>-0.96±9.61; -1.28±8.43</t>
  </si>
  <si>
    <t>DB Mccombie, AT Reisner, HH Asada, ...</t>
  </si>
  <si>
    <t>Wearable pulse wave velocity blood pressure sensor and methods of calibration thereof</t>
  </si>
  <si>
    <t>https://irrelevant; patents.google.com/irrelevant; patent/US7674231B2/en</t>
  </si>
  <si>
    <t>https://scholar.google.com/scholar?cites=17776554857326483482&amp;as_sdt=2005&amp;sciodt=2007&amp;hl=en</t>
  </si>
  <si>
    <t>US7674231B2 - Wearable pulse wave velocity blood pressure sensor and methods of calibration thereof - Google irrelevant; patents US7674231B2 - Wearable pulse wave velocity blood …</t>
  </si>
  <si>
    <t>https://irrelevant; patentimages.storage.googleapis.com/pdfs/US7674231.pdf</t>
  </si>
  <si>
    <t>https://scholar.google.com/scholar?q=related:GpgwYXUCs_YJ:scholar.google.com/&amp;scioq=wearable+blood+pressure+monitoring+estimation+systolic+diastolic+cuffless&amp;hl=en&amp;as_sdt=2007</t>
  </si>
  <si>
    <t>Prashanth Ramakrishna, Nabeel P.M., Raj Kiran V., Jayaraj Joseph, Mohanasankar Sivaprakasam</t>
  </si>
  <si>
    <t>Cuffless Blood Pressure Estimation Using Features Extracted from Carotid Dual-Diameter Waveforms</t>
  </si>
  <si>
    <t>2020 42nd Annual International Conference of the IEEE Engineering in Medicine &amp;amp; Biology Society (EMBC)</t>
  </si>
  <si>
    <t>http://dx.doi.org/10.1109/embc44109.2020.9176739</t>
  </si>
  <si>
    <t>10.1109/embc44109.2020.9176739</t>
  </si>
  <si>
    <t>http://xplorestaging.ieee.org/ielx7/9167168/9175149/09176739.pdf?arnumber=9176739</t>
  </si>
  <si>
    <t>record level split without personalization; follow up work from previous paper</t>
  </si>
  <si>
    <t>R Mukkamala, A Chandrasekhar, JO Hahn</t>
  </si>
  <si>
    <t>Method and apparatus for cuff-less blood pressure measurement in a mobile device</t>
  </si>
  <si>
    <t>US irrelevant; patent 11,179,047</t>
  </si>
  <si>
    <t>https://irrelevant; patents.google.com/irrelevant; patent/US11179047B2/en</t>
  </si>
  <si>
    <t>… This method measures systolic BP (SP) and diastolic BP (DP) … (eg, PDAs, laptops, tablets, and wearables), and/or possibly an … The cuff-less BP estimates of the system were compared to …</t>
  </si>
  <si>
    <t>https://irrelevant; patentimages.storage.googleapis.com/76/a0/34/5adc676b06ea9f/US11179047.pdf</t>
  </si>
  <si>
    <t>https://scholar.google.com/scholar?q=related:mObJEbOVxtwJ:scholar.google.com/&amp;scioq=wearable+blood+pressure+monitoring+estimation+systolic+diastolic+cuffless&amp;hl=en&amp;as_sdt=2007</t>
  </si>
  <si>
    <t>Shing-Hong Liu, Li-Jen Liu, K. Pan, Wenxi Chen, Tan-Hsu Tan</t>
  </si>
  <si>
    <t>Using the Characteristics of Pulse Waveform to Enhance the Accuracy of Blood Pressure Measurement by a Multi-Dimension Regression Model</t>
  </si>
  <si>
    <t>http://dx.doi.org/10.3390/APP9142922</t>
  </si>
  <si>
    <t>10.3390/APP9142922</t>
  </si>
  <si>
    <t>With the advancement of wearable technology, many physiological monitoring instruments are gradually being converted into wearable devices. However, as a consumer product, the blood pressure monitor is still a cuff-type device, which does perform a beat-by-beat continuous blood pressure measurement. Consequently, the cuffless blood pressure measurement device was developed and it is based on the pulse transit time (PTT), although its accuracy remains inadequate. According to the cardiac hemodynamic theorem, blood pressure relates to the arterial characteristics and the contours of the pulse wave include some characteristics of the artery. Therefore, the purpose of this study was to use the contour characteristics of the pulses measured by photoplethysmography (PPG) to estimate the blood pressure using a linear multi-dimension regression model. Ten subjects participated in the experiment, and the blood pressure levels of the subjects were elevated by exercise. The results showed that the mean and standard deviation (mean ± SD) of the root mean square error of the estimated systolic and diastolic pressures within the best five parameters were 6.9 ± 2.81 mmHg and 4.0 ± 0.65 mmHg, respectively. Compared to the results that used one parameter, the PTT, for estimating the systolic and diastolic pressures, 8.2 ± 2.1 mmHg and 4.5 ± 0.79 mmHg, respectively, our results were better.</t>
  </si>
  <si>
    <t>M. Radha, Koen de Groot, N. Rajani, Cybele C P Wong, Nadja Kobold, Valentina Vos, P. Fonseca, Nikolaos Mastellos, P. Wark, Nathalie Velthoven, R. Haakma, Ronald M. Aarts</t>
  </si>
  <si>
    <t>Estimating blood pressure trends and the nocturnal dip from photoplethysmography.</t>
  </si>
  <si>
    <t>http://dx.doi.org/10.1088/1361-6579/ab030e</t>
  </si>
  <si>
    <t>OBJECTIVE Evaluate a method for the estimation of the nocturnal systolic blood pressure (SBP) dip from 24 h blood pressure trends using a wrist-worn photoplethysmography (PPG) sensor and a deep neural network in free-living individuals, comparing the deep neural network to traditional machine learning and non-machine learning baselines.   APPROACH A wrist-worn PPG sensor was worn by 106 healthy individuals for 226 d during which 5111 reference values for blood pressure (BP) were obtained with a 24 h ambulatory BP monitor and matched with the PPG sensor data. Features based on heart rate variability and pulse morphology were extracted from the PPG waveforms. Long- and short term memory (LSTM) networks, dense networks, random forests and linear regression models were trained and evaluated in their capability of tracking trends in BP, as well as the estimation of the SBP dip.   MAIN RESULTS Best performance for estimating the SBP dip were obtained with a deep LSTM neural network with a root mean squared error (RMSE) of 3.12 [Formula: see text] 2.20 [Formula: see text] mmHg and a correlation of 0.69 [Formula: see text]. This dip was derived from trend estimates of BP which had an RMSE of 8.22 [Formula: see text] 1.49 mmHg for systolic and 6.55 [Formula: see text] 1.39 mmHg for diastolic BP (DBP). While other models had similar performance for the tracking of relative BP, they did not perform as well as the LSTM for the SBP dip.   SIGNIFICANCE The work provides first evidence for the unobtrusive estimation of the nocturnal SBP dip, a highly prognostic clinical parameter. It is also the first to evaluate unobtrusive BP measurement in a large data set of unconstrained 24 h measurements in free-living individuals and provides evidence for the utility of LSTM models in this domain.</t>
  </si>
  <si>
    <t>Kyuyoung Kim, Jungrak Choi, Y. Jeong, I. Cho, Minseong Kim, Seunghwan Kim, Y. Oh, I. Park</t>
  </si>
  <si>
    <t>Highly Sensitive and Wearable Liquid Metal‐Based Pressure Sensor for Health Monitoring Applications: Integration of a 3D‐Printed Microbump Array with the Microchannel</t>
  </si>
  <si>
    <t>http://dx.doi.org/10.1002/adhm.201900978</t>
  </si>
  <si>
    <t>10.1002/adhm.201900978</t>
  </si>
  <si>
    <t>Wearable pressure sensors capable of sensitive, precise, and continuous measurement of physiological and physical signals have great potential for the monitoring of health status and the early diagnosis of diseases. This work introduces a 3D‐printed rigid microbump‐integrated liquid metal‐based soft pressure sensor (3D‐BLiPS) for wearable and health‐monitoring applications. Using a 3D‐printed master mold based on multimaterial fused deposition modeling, the fabrication of a liquid metal microchannel and the integration of a rigid microbump array above the microchannel are achieved in a one‐step, direct process. The microbump array enhances the sensitivity of the pressure sensor (0.158 kPa−1) by locally concentrating the deformation of the microchannel with negligible hysteresis and a stable signal response under cyclic loading. The 3D‐BLiPS also demonstrates excellent robustness to 10 000 cycles of multidirectional stretching/bending, changes in temperature, and immersion in water. Finally, these characteristics are suitable for a wide range of applications in health monitoring systems, including a wristband for the continuous monitoring of the epidermal pulse rate for cuffless blood pressure estimation and a wireless wearable device for the monitoring of body pressure using a multiple pressure sensor array for the prevention of pressure ulcers.</t>
  </si>
  <si>
    <t>Tomonori Watanabe, S. Hoshide, K. Kario</t>
  </si>
  <si>
    <t>Noninvasive method to validate the variability of blood pressure during arrhythmias</t>
  </si>
  <si>
    <t>http://dx.doi.org/10.1038/s41440-021-00835-7</t>
  </si>
  <si>
    <t>10.1038/s41440-021-00835-7</t>
  </si>
  <si>
    <t>For the management of hypertension, cuff-based noninvasive blood pressure (BP) measurement has established accuracy and is widely used in various settings (e.g., office, home, and ambulatory conditions). All BP values measured by this technique provide both the information necessary for an accurate diagnosis of hypertension and prognostic power for cardiovascular disease (CVD) events, and the reduction of high BP levels leads to the prevention of CVD events [1]. In addition, various BP variability parameters, such as short-, mid-, and long-term variability assessed by office BP, home BP, and ambulatory BP monitoring, are associated with the progression of target organ damage and a risk of CVD events, independent of the patients’ average BP values [2–4]. However, the evidence underlying these associations was obtained in studies of populations without arrhythmia or in investigations that ignored the contribution of arrythmias, since the device used for the BP measurements had been validated only under sinus rhythm. Each BP value is obtained from the pulse wave from the time point at which the cuff is inflated to the time it is deflated. The values may be affected by the temporal variation and magnitude variation of the pulse wave associated with the irregularity of the heartbeats. The cardiac cycle consists of systolic and diastolic phases, and if ventricular contractility is normal, circulatory dynamics are regulated by left ventricular (LV) ejection during the systolic phase and LV filling during the diastolic phase, in addition to vascular elasticity. Fluctuations in heart rate affect LV stroke volume. Moreover, ventricular arrhythmias are prone to decrease BP because of the loss of atrioventricular (AV) contractile linking by antegrade AV node conduction. The length of time from the QRS complex in electrocardiography monitoring to the maximum pulse wave in the peripheral arteries was defined as the conventional pulse transit time (cPTT) [5, 6], and this time variable has been used in a novel cuffless form of continuous BP monitoring. Miao et al. reported a parameter that can be used for accurate assessment of BP variability during ventricular arrhythmia based on the concept of the cPTT, and they reported that adjusted PTT= cPTT/R-R was calculated from the R-R interval of the cardiac cycle during ventricular arrhythmias [7]. In that study, there was a strong negative correlation between the adjusted PTT and the BP assessed by an invasive method during ventricular arrhythmia compared to cPTT. It is assumed that premature ventricular complex and ventricular tachycardia (VT) with a short coupled period results in insufficient LV filling and consequently a decrease in the LV stroke volume. The adjusted PTT appears to be an index that emphasizes the prolongation of the cPTT and decreased BP along with ventricular arrhythmias with a short coupled period. Miao et al. demonstrated that the adjusted PTT is useful as an index to evaluate BP during ventricular arrhythmia. However, there are several limitations regarding the adjusted PTT to consider. First, the adjusted PTT does not take the variation of LV contractility into account. The lowered LV contraction could decrease the magnitude of the pulse wave, which results in decreased BP values and an increased cPTT. Figure 1 shows three representative cases of catheter ablation for VT, including invasive BP measurement during VT. Each patient’s case has a different etiology and illustrates the impact of LV contractility and arterial elasticity on BP during VT. Case 1, with a normal LVEF and normal arterial elasticity, had a slight decrease in systolic BP during VT, but her pulse pressure was maintained (Fig. 1A). In contrast, in Case 2 with a reduced LVEF and normal arterial elasticity, the systolic BP and pulse pressure strikingly decreased during VT even though the cycle length of the tachycardia was longer than in the other cases (Fig. 1B). * Kazuomi Kario kkario@jichi.ac.jp</t>
  </si>
  <si>
    <t>irrelevant; discusses factors that affect PAT</t>
  </si>
  <si>
    <t>Y. Yoon, Jung H. Cho, G. Yoon</t>
  </si>
  <si>
    <t>Non-constrained Blood Pressure Monitoring Using ECG and PPG for Personal Healthcare</t>
  </si>
  <si>
    <t>http://dx.doi.org/10.1007/s10916-008-9186-0</t>
  </si>
  <si>
    <t>Blood pressure (BP) is one of the important vital signs that need to be monitored for personal healthcare. Arterial blood pressure (BP) was estimated from pulse transit time (PTT) and PPG waveform. PTT is a time interval between an R-wave of electrocardiography (ECG) and a photoplethysmography (PPG) signal. This method does not require an aircuff and only a minimal inconvenience of attaching electrodes and LED/photo detector sensors on a subject. PTT computed between the ECG R-wave and the maximum first derivative PPG was strongly correlated with systolic blood pressure (SBP) (R = −0.712) compared with other PTT values, and the diastolic time proved to be appropriate for estimation diastolic blood pressure (DBP) (R = −0.764). The percent errors of SBP using the individual regression line (4–11%) were lower than those using the regression line obtained from all five subjects (9–14%). On the other hand, the DBP estimation did not show much difference between the individual regression (4–10%) and total regression line (6–10%). Our developed device had a total size of 7 × 13.5 cm and was operated by single 3-V battery. Biosignals can be measured for 72 h continuously without external interruptions. Through a serial network communication, an external personal computer can monitor measured waveforms in real time. Our proposed method can be used for non-constrained, thus continuous BP monitoring for the purpose of personal healthcare.</t>
  </si>
  <si>
    <t>KH Jung, V Tran, V Gabrielian, ...</t>
  </si>
  <si>
    <t>Virtual cuff: multisensory non-intrusive blood pressure monitoring</t>
  </si>
  <si>
    <t>Proceedings of the 9th …</t>
  </si>
  <si>
    <t>https://dl.acm.org/doi/abs/10.4108/icst.bodynets.2014.257046</t>
  </si>
  <si>
    <t>https://scholar.google.com/scholar?cites=12830240855235686035&amp;as_sdt=2005&amp;sciodt=2007&amp;hl=en</t>
  </si>
  <si>
    <t>10.4108/icst.bodynets.2014.257046</t>
  </si>
  <si>
    <t>… in wearable health systems is obtaining continuous blood … body sensor network for continuous cuff-less blood pressure … and rate) to estimate systolic and diastolic blood pressure, as first …</t>
  </si>
  <si>
    <t>https://dl.acm.org/doi/pdf/10.4108/icst.bodynets.2014.257046</t>
  </si>
  <si>
    <t>https://scholar.google.com/scholar?q=related:k-4GjxQsDrIJ:scholar.google.com/&amp;scioq=wearable+blood+pressure+monitoring+estimation+systolic+diastolic+cuffless&amp;hl=en&amp;as_sdt=2007</t>
  </si>
  <si>
    <t>Tejal Dave, U. Pandya, M. Joshi</t>
  </si>
  <si>
    <t>Cuff-less Blood Pressure measurement from Wireless ECG and PPG signals</t>
  </si>
  <si>
    <t>http://dx.doi.org/10.1109/iSES52644.2021.00020</t>
  </si>
  <si>
    <t>10.1109/iSES52644.2021.00020</t>
  </si>
  <si>
    <t>Continuous monitoring of blood pressure (BP) can control hypertension and cardiac diseases. Blood pressure measurement using cuff based technique provides intermittent measurement and inconvenient for long term monitoring. This work is focused on estimation of continuous blood pressure from electrocardiogram (ECG) and photoplethysmogram (PPG). The proposed work extracts ECG and PPG time domain features acquired through wireless hardware system. Using Support Vector Regression of machine learning, a light weight model for Blood Pressure estimation is trained. The proposed work is tested on wireless signals captured from 87 subjects using hardware device. According to the British Hypertension Society (BHS) standard, the proposed method achieves grade A in the estimation of systolic and diastolic pressure for wireless data. The values of mean error and standard deviation by proposed method are within limits of Association for the Advancement of Medical Instrumentation (AAMI) standards. The proposed work is helpful in wireless monitoring of patients to track the physiological conditions without interrupting their routine activities.</t>
  </si>
  <si>
    <t>classical ML; SVM; multi-stage with pre-classifier</t>
  </si>
  <si>
    <t>unclear. did not mention train-test split</t>
  </si>
  <si>
    <t>healthy+diseased; "some" taking hypertension medication</t>
  </si>
  <si>
    <t>0.04±4.75; 1.99±4.78</t>
  </si>
  <si>
    <t>somewhat unclear whether subject level split or record level split without personalization. no mention about training and testing sets</t>
  </si>
  <si>
    <t>Tanushree Haldar, Indranil Mukhopadhyay, Saurabh Ghosh</t>
  </si>
  <si>
    <t>A novel transmission-based test of association for multivariate phenotypes: an application to systolic and diastolic blood pressure levels</t>
  </si>
  <si>
    <t>http://dx.doi.org/10.1186/1753-6561-8-s1-s71</t>
  </si>
  <si>
    <t>10.1186/1753-6561-8-s1-s71</t>
  </si>
  <si>
    <t>https://link.springer.com/content/pdf/10.1186/1753-6561-8-S1-S71.pdf</t>
  </si>
  <si>
    <t>not wearable; phenotypes</t>
  </si>
  <si>
    <t>H Wang, Z Wang, P Wang, M Yu, J Xu, ...</t>
  </si>
  <si>
    <t>A novel approach to estimate blood pressure of blood loss continuously based on stacked auto-encoder neural networks</t>
  </si>
  <si>
    <t>https://www.sciencedirect.com/science/article/pii/S174680942100450X</t>
  </si>
  <si>
    <t>https://scholar.google.com/scholar?cites=11933490885746608312&amp;as_sdt=2005&amp;sciodt=2007&amp;hl=en</t>
  </si>
  <si>
    <t>… RRI-PTT model, then employed the SAE method to get the calculation model between systolic blood pressure (SBP) diastolic blood pressure (DBP) and the characteristic parameters. …</t>
  </si>
  <si>
    <t>https://scholar.google.com/scholar?q=related:uMhJ97tGnKUJ:scholar.google.com/&amp;scioq=wearable+blood+pressure+monitoring+estimation+systolic+diastolic+cuffless&amp;hl=en&amp;as_sdt=2007</t>
  </si>
  <si>
    <t>M. T. LATEGOLA, H. HARRISON, C. BARNARD</t>
  </si>
  <si>
    <t>A VIRTUALLY CONTINUOUS MEASUREMENT OF HUMAN SYSTOLIC AND DIASTOLIC BLOOD PRESSURE TRANSIENTS WITHOUT DIRECT ARTERIAL PUNCTURE</t>
  </si>
  <si>
    <t>Survey of Anesthesiology</t>
  </si>
  <si>
    <t>http://dx.doi.org/10.1097/00132586-196704000-00017</t>
  </si>
  <si>
    <t>10.1097/00132586-196704000-00017</t>
  </si>
  <si>
    <t>0039-6206</t>
  </si>
  <si>
    <t>http://journals.lww.com/00132586-196704000-00017</t>
  </si>
  <si>
    <t>Zeki S. Tywofik</t>
  </si>
  <si>
    <t>Application of decision tree as a data mining tool to predict BP systolic diastolic</t>
  </si>
  <si>
    <t>https://www.journalijdr.com/sites/default/files/issue-pdf/2673.pdf</t>
  </si>
  <si>
    <t>Hemoglobin A1c is the most parameters for the monitoring of metabolic control of patients with diabetes mellitus. The aim of this study is to determine the reference rang of glycosylated hemoglobin (Hb A1c%) in an Iraqi population (males and females) and predict Bp systolic diastolic by using demonstrates the application of decision tree, as data mining tool, in the health care sy stem. Data mining has the capability for classification, prediction, estimation, and pattern recognition by using health databases. Blood samples were collec ted from 100 healthy subjects ( 50 females and 50 females) are ranged between (20 - 75) years old as d ataset. The reference value of HbA1c% was (5.34 + 0.67) % in female and (5.67 + 0.73) % in males. The present study found a strong relation between HbA1c % and systolic diastolic blood pressure in males whereas the relation in females no significant.</t>
  </si>
  <si>
    <t>Evelyn Mentari, Mahboob Rahman</t>
  </si>
  <si>
    <t>Blood pressure and progression of chronic kidney disease: Importance of systolic, diastolic, or diurnal variation</t>
  </si>
  <si>
    <t>http://dx.doi.org/10.1007/s11906-004-0060-2</t>
  </si>
  <si>
    <t>10.1007/s11906-004-0060-2</t>
  </si>
  <si>
    <t>http://link.springer.com/content/pdf/10.1007/s11906-004-0060-2.pdf</t>
  </si>
  <si>
    <t>Hangsik Shin, S. Min</t>
  </si>
  <si>
    <t>Feasibility study for the non-invasive blood pressure estimation based on ppg morphology: normotensive subject study</t>
  </si>
  <si>
    <t>http://dx.doi.org/10.1186/s12938-016-0302-y</t>
  </si>
  <si>
    <t>10.1186/s12938-016-0302-y</t>
  </si>
  <si>
    <t>BackgroundBlood pressure is a critical bio-signal and its importance has been increased with the aged society and the growth of cardiovascular disease population. However, most of hypertensive patients have been suffered the inconvenience in monitoring blood pressure in daily life because the measurement of the blood pressure depends on the cuff-based technique. Nowadays there are many trials to measure blood pressure without cuff, especially, photoplethysmography (PPG) based research is carried out in various ways.MethodsOur research is designed to hypothesis the relationship between vessel wall movement and pressure-flow relationship of PPG and to validate its appropriateness by experimental methods. PPG waveform is simplified by approximate model, and then it is analyzed as the velocity and the acceleration of blood flow using the derivatives of PPG. Finally, we develop pressure index (PI) as an estimation factor of blood pressure by combining of statistically significant segments of photoplethysmographic waveform.ResultsTwenty-five subjects were participated in the experiment. As a result of simulation, correlation coefficients between developed PI and blood pressure were represented with R = 0.818, R = 0.827 and R = 0.615 in systolic blood pressure, pulse pressure and mean arterial pressure, respectively, and both of result showed the meaningful statistically significance (P &lt; 0.05).ConclusionsCurrent study can estimate only the relative variation of blood pressure but could not find the absolute pressure value. Moreover, proposed index has the limitation of diastolic pressure tracing. However, the result shows that the proposed PI is statistically significantly correlated with blood pressures, and it suggests that the proposed PI as a promising additional parameter for the cuff less blood pressure monitoring.</t>
  </si>
  <si>
    <t>O Viunytskyi, V Shulgin, V Sharonov, ...</t>
  </si>
  <si>
    <t>Non-invasive cuff-less measurement of blood pressure based on machine learning</t>
  </si>
  <si>
    <t>2020 IEEE 15th …</t>
  </si>
  <si>
    <t>https://ieeexplore.ieee.org/abstract/document/9088581/</t>
  </si>
  <si>
    <t>https://scholar.google.com/scholar?cites=3161917114276209853&amp;as_sdt=2005&amp;sciodt=2007&amp;hl=en</t>
  </si>
  <si>
    <t>… wearable devices, with continuous and long-term monitoring of … on systolic and diastolic pressure recorded using an cuff sensor… Thus, the calculation of blood pressure is delayed by one …</t>
  </si>
  <si>
    <t>https://www.researchgate.net/profile/Oleh-Viunytskyi/publication/339696602_Non-invasive_Cuff-less_Measurement_of_Blood_Pressure_Based_on_Machine_Learning/links/5e5fe7f24585152ce808f2f9/Non-invasive-Cuff-less-Measurement-of-Blood-Pressure-Based-on-Machine-Learning.pdf</t>
  </si>
  <si>
    <t>https://scholar.google.com/scholar?q=related:vWSp5dxi4SsJ:scholar.google.com/&amp;scioq=wearable+blood+pressure+monitoring+estimation+systolic+diastolic+cuffless&amp;hl=en&amp;as_sdt=2007</t>
  </si>
  <si>
    <t>Shota Shimazaki, Haruki Kawanaka, Hiroki Ishikawa, Koichi Inoue, Koji Oguri</t>
  </si>
  <si>
    <t>Cuffless Blood Pressure Estimation from only the Waveform of Photoplethysmography using CNN</t>
  </si>
  <si>
    <t>2019 41st Annual International Conference of the IEEE Engineering in Medicine and Biology Society (EMBC)</t>
  </si>
  <si>
    <t>http://dx.doi.org/10.1109/embc.2019.8856706</t>
  </si>
  <si>
    <t>10.1109/embc.2019.8856706</t>
  </si>
  <si>
    <t>http://xplorestaging.ieee.org/ielx7/8844528/8856280/08856706.pdf?arnumber=8856706</t>
  </si>
  <si>
    <t>PPG; APG</t>
  </si>
  <si>
    <t>subject level split; cross validation for each subject</t>
  </si>
  <si>
    <t>130±16</t>
  </si>
  <si>
    <t>0±11.4</t>
  </si>
  <si>
    <t>did not report bias, approx as zero</t>
  </si>
  <si>
    <t>Shi Chao Gao, P. Wittek, Li Zhao, Wen Jun Jiang</t>
  </si>
  <si>
    <t>Data-driven estimation of blood pressure using photoplethysmographic signals.</t>
  </si>
  <si>
    <t>http://dx.doi.org/10.1109/EMBC.2016.7590814</t>
  </si>
  <si>
    <t>10.1109/EMBC.2016.7590814</t>
  </si>
  <si>
    <t>Noninvasive measurement of blood pressure by optical methods receives considerable interest, but the complexity of the measurement and the difficulty of adjusting parameters restrict applications. We develop a method for estimating the systolic and diastolic blood pressure using a single-point optical recording of a photoplethysmographic (PPG) signal. The estimation is data-driven, we use automated machine learning algorithms instead of mathematical models. Combining supervised learning with a discrete wavelet transform, the method is insensitive to minor irregularities in the PPG waveform, hence both pulse oximeters and smartphone cameras can record the signal. We evaluate the accuracy of the estimation on 78 samples from 65 subjects (40 male, 25 female, age 29±7) with no history of cardiovascular disease. The estimate for systolic blood pressure has a mean error 4.9±4.9 mm Hg, and 4.3±3.7 mm Hg for diastolic blood pressure when using the oximeter-obtained PPG. The same values are 5.1±4.3 mm Hg and 4.6±4.3 mm Hg when using the phone-obtained PPG, comparing with A&amp;D UA-767PBT result as gold standard. The simplicity of the method encourages ambulatory measurement, and given the ease of sharing the measured data, we expect a shift to data-oriented approaches deriving insight from ubiquitous mobile devices that will yield more accurate machine learning models in monitoring blood pressure.</t>
  </si>
  <si>
    <t>PH Jones, WM Wang</t>
  </si>
  <si>
    <t>Method of measuring blood pressure with a photoplethysmograph</t>
  </si>
  <si>
    <t>US irrelevant; patent 5,140,990</t>
  </si>
  <si>
    <t>https://irrelevant; patents.google.com/irrelevant; patent/US5140990A/en</t>
  </si>
  <si>
    <t>https://scholar.google.com/scholar?cites=2623018560183378384&amp;as_sdt=2005&amp;sciodt=2007&amp;hl=en</t>
  </si>
  <si>
    <t>… output; and a computer determines the patient's systolic and diastolic blood pressure. … cuff-less blood pressure estimation using pulse arrival time and heart rate with adaptive calibration …</t>
  </si>
  <si>
    <t>https://irrelevant; patentimages.storage.googleapis.com/b4/4f/7f/dc9d40bb7a370b/US5140990.pdf</t>
  </si>
  <si>
    <t>https://scholar.google.com/scholar?q=related:0KH8rnvVZiQJ:scholar.google.com/&amp;scioq=wearable+blood+pressure+monitoring+estimation+systolic+diastolic+cuffless&amp;hl=en&amp;as_sdt=2007</t>
  </si>
  <si>
    <t>Yunsheng Fang, Yongjiu Zou, Jingjing Xu, Guorui Chen, Yihao Zhou, W. Deng, Xun Zhao, Mehrdad Roustaei, T. Hsiai, Jun Chen</t>
  </si>
  <si>
    <t>Ambulatory Cardiovascular Monitoring Via a Machine‐Learning‐Assisted Textile Triboelectric Sensor</t>
  </si>
  <si>
    <t>http://dx.doi.org/10.1002/adma.202104178</t>
  </si>
  <si>
    <t>10.1002/adma.202104178</t>
  </si>
  <si>
    <t>Wearable bioelectronics for continuous and reliable pulse wave monitoring against body motion and perspiration remains a great challenge and highly desired. Here, a low‐cost, lightweight, and mechanically durable textile triboelectric sensor that can convert subtle skin deformation caused by arterial pulsatility into electricity for high‐fidelity and continuous pulse waveform monitoring in an ambulatory and sweaty setting is developed. The sensor holds a signal‐to‐noise ratio of 23.3 dB, a response time of 40 ms, and a sensitivity of 0.21 µA kPa−1. With the assistance of machine learning algorithms, the textile triboelectric sensor can continuously and precisely measure systolic and diastolic pressure, and the accuracy is validated via a commercial blood pressure cuff at the hospital. Additionally, a customized cellphone application (APP) based on built‐in algorithm is developed for one‐click health data sharing and data‐driven cardiovascular diagnosis. The textile triboelectric sensor enabled wireless biomonitoring system is expected to offer a practical paradigm for continuous and personalized cardiovascular system characterization in the era of the Internet of Things.</t>
  </si>
  <si>
    <t>Dilpreet Buxi, Jean-Michel Redoute, Mehmet Rasit Yuce</t>
  </si>
  <si>
    <t>Cuffless blood pressure estimation from the carotid pulse arrival time using continuous wave radar</t>
  </si>
  <si>
    <t>http://dx.doi.org/10.1109/embc.2015.7319687</t>
  </si>
  <si>
    <t>10.1109/embc.2015.7319687</t>
  </si>
  <si>
    <t>http://xplorestaging.ieee.org/ielx7/7302811/7318236/07319687.pdf?arnumber=7319687</t>
  </si>
  <si>
    <t>G Fortino, V Giampà</t>
  </si>
  <si>
    <t>PPG-based methods for non invasive and continuous blood pressure measurement: An overview and development issues in body sensor networks</t>
  </si>
  <si>
    <t>2010 IEEE International Workshop on …</t>
  </si>
  <si>
    <t>https://ieeexplore.ieee.org/abstract/document/5480201/</t>
  </si>
  <si>
    <t>https://scholar.google.com/scholar?cites=2098969287415330991&amp;as_sdt=2005&amp;sciodt=2007&amp;hl=en</t>
  </si>
  <si>
    <t>https://www.academia.edu/download/52256934/05480201.pdf</t>
  </si>
  <si>
    <t>https://scholar.google.com/scholar?q=related:r3jYMnIJIR0J:scholar.google.com/&amp;scioq=wearable+blood+pressure+monitoring+estimation+systolic+diastolic+cuffless&amp;hl=en&amp;as_sdt=2007</t>
  </si>
  <si>
    <t>S. Yang, Y. Zhang, Siu-Yeung Cho, S. Morgan, R. Correia, L. Wen</t>
  </si>
  <si>
    <t>Cuff-less blood pressure measurement using fingertip photoplethysmogram signals and physiological characteristics</t>
  </si>
  <si>
    <t>http://dx.doi.org/10.1117/12.2502315</t>
  </si>
  <si>
    <t>10.1117/12.2502315</t>
  </si>
  <si>
    <t>Blood pressure (BP) measurement data is an important indication of health and quality of life in clinical medicine and daily life. However, conventional measurement does not provide continuous monitoring data and sometimes is considered as inconvenient. With the ever increased urge for cuff-less continuous BP measurement, novel methods based on pulse transit time (PTT) obtained from the photoplethysmogram (PPG) and electrocardiogram (ECG) signals have gained its popularity. However, the collection of ECG signals involves the application of electrodes and inconvenience due to lengthy continuous measurement. In contrast, the collection of PPG signals is comparatively simpler and easier, therefore, novel methods that extract features from PPG signal are receiving more attentions. However, previous studies only focus on the features extracted from the PPG signal and did not include the physiological characteristics, which can serve as important predictors for BP. To improve the accuracy in the estimation of BP based on the PPG signal, this study not only extracts features from the PPG signal, but also includes the physiological characteristics of total 191 sets of subjects, such as height, weight, and age. After pre-processing the raw PPG signal, different machine learning methods are used to estimate the diastolic blood pressure (DBP) and the systolic blood pressure (SBP). The mean absolute error of DBP and SBP are 4.13 mmHg and 9.18 mmHg respectively. The results complied with the British Hypertension Society (BHS) standards and the implementation of physiological characteristics improved the accuracy of BP estimation.</t>
  </si>
  <si>
    <t>0±12.57; 0±5.26</t>
  </si>
  <si>
    <t>did not report mean error. assumed zero bias</t>
  </si>
  <si>
    <t>CW Pei, CC Sthalekar</t>
  </si>
  <si>
    <t>Continuous cuffless blood pressure measurement using a mobile device</t>
  </si>
  <si>
    <t>US irrelevant; patent App. 14/265,434</t>
  </si>
  <si>
    <t>https://irrelevant; patents.google.com/irrelevant; patent/US20150073239A1/en</t>
  </si>
  <si>
    <t>https://scholar.google.com/scholar?cites=14565098911024391285&amp;as_sdt=2005&amp;sciodt=2007&amp;hl=en</t>
  </si>
  <si>
    <t>… onto a mobile device (eg, mobile blood pressure device 100) to measure the systolic blood … Method and apparatus for cuff-less blood pressure measurement in a mobile device …</t>
  </si>
  <si>
    <t>https://irrelevant; patentimages.storage.googleapis.com/pdfs/US20150073239.pdf</t>
  </si>
  <si>
    <t>https://scholar.google.com/scholar?q=related:daQJVkqgIcoJ:scholar.google.com/&amp;scioq=wearable+blood+pressure+monitoring+estimation+systolic+diastolic+cuffless&amp;hl=en&amp;as_sdt=2007</t>
  </si>
  <si>
    <t>J JHANG</t>
  </si>
  <si>
    <t>G16 Night time ambulatory systolic blood pressure is an independent predictor of diastolic function</t>
  </si>
  <si>
    <t>http://dx.doi.org/10.1016/s0895-7061(97)88869-3</t>
  </si>
  <si>
    <t>10.1016/s0895-7061(97)88869-3</t>
  </si>
  <si>
    <t>http://academic.oup.com/ajh/article-pdf/10/S2/63A/359245/10_S2_63Ac.pdf</t>
  </si>
  <si>
    <t>W. E. GILSON, H. GOLDBERG, H. C. SLOCUM</t>
  </si>
  <si>
    <t>AN AUTOMATIC DEVICE FOR PERIODICALLY DETERMINING AND RECORDING BOTH SYSTOLIC AND DIASTOLIC BLOOD PRESSURE IN MAN</t>
  </si>
  <si>
    <t>https://www.science.org/doi/10.1126/science.94.2434.194.a</t>
  </si>
  <si>
    <t>10.1126/science.94.2434.194</t>
  </si>
  <si>
    <t>https://syndication.highwire.org/content/doi/10.1126/science.94.2434.194</t>
  </si>
  <si>
    <t>N Boubouchairopoulou, A Kollias, S Lagou, ...</t>
  </si>
  <si>
    <t>CLINICAL VALIDATION OF A NOVEL CUFFLESSS BLOOD PRESSURE MONITOR</t>
  </si>
  <si>
    <t>journals.lww.com</t>
  </si>
  <si>
    <t>https://journals.lww.com/jhypertension/abstract/2016/09002/_PP_08_13__CLINICAL_VALIDATION_OF_A_NOVEL.460.aspx</t>
  </si>
  <si>
    <t>https://scholar.google.com/scholar?cites=16587654607173072581&amp;as_sdt=2005&amp;sciodt=2007&amp;hl=en</t>
  </si>
  <si>
    <t>PP. 08.13</t>
  </si>
  <si>
    <t>… -size cuffless device for self-measurement of blood pressure (BP… The estimated SDs (inter-subject variability) were 5.93 and … portable self-monitoring of BP by patients with hypertension. …</t>
  </si>
  <si>
    <t>https://scholar.google.com/scholar?q=related:xTZs5fovM-YJ:scholar.google.com/&amp;scioq=wearable+blood+pressure+monitoring+estimation+systolic+diastolic+cuffless&amp;hl=en&amp;as_sdt=2007</t>
  </si>
  <si>
    <t>M. Forouzanfar, Saif Ahmad, I. Batkin, H. Dajani, V. Groza, M. Bolic</t>
  </si>
  <si>
    <t>Model-Based Mean Arterial Pressure Estimation Using Simultaneous Electrocardiogram and Oscillometric Blood Pressure Measurements</t>
  </si>
  <si>
    <t>http://dx.doi.org/10.1109/TIM.2015.2412000</t>
  </si>
  <si>
    <t>10.1109/TIM.2015.2412000</t>
  </si>
  <si>
    <t>An accurate noninvasive estimation of mean arterial pressure (MAP) is of great importance in the evaluation of circulatory function and prognosis of some cardiovascular diseases. This paper proposes a novel oscillometric MAP estimation method based on the dependence of pulse transit time (PTT) on cuff pressure (CP). The PTT computed as the time interval between the electrocardiogram (ECG) R-peaks and the maximum slope points on the oscillometric pulses is mathematically modeled by considering the cuff-arm-artery system and the blood flow dynamics. It is then analytically shown that MAP can be approximated as the CP at which the PTT is maximum. Based on our theoretical findings, a new method of MAP estimation from simultaneous ECG and oscillometric blood pressure measurements is proposed. Our proposed method is validated with a pilot study in which 150 recordings from 10 subjects are analyzed. The reference MAP is computed from the systolic and diastolic pressures measured by the Food and Drug Administration-approved Omron HEM-790IT monitor using three different formulas given in the literature. The performance of our proposed method is compared with the maximum amplitude and zero-crossing methods in terms of mean error (ME), mean absolute error, and standard deviation of error (SDE). It is found that our proposed method achieves improvements of more than 20% in SDE compared with the maximum amplitude method and more than 50% in ME compared with the zero-crossing method.</t>
  </si>
  <si>
    <t>H Shin, SD Min</t>
  </si>
  <si>
    <t>Feasibility study for the non-invasive blood pressure estimation based on ppg morphology: Normotensive subject study</t>
  </si>
  <si>
    <t>Biomedical engineering online</t>
  </si>
  <si>
    <t>https://link.springer.com/article/10.1186/s12938-016-0302-y</t>
  </si>
  <si>
    <t>https://scholar.google.com/scholar?cites=246354000377314630&amp;as_sdt=2005&amp;sciodt=2007&amp;hl=en</t>
  </si>
  <si>
    <t>… parameter for the cuff less blood pressure monitoring. … only the systolic blood pressure (SBP), but also the pulse pressure (… Wearable, cuff-less PPG-based blood pressure monitor with …</t>
  </si>
  <si>
    <t>https://scholar.google.com/scholar?q=related:Rn18eag5awMJ:scholar.google.com/&amp;scioq=wearable+blood+pressure+monitoring+estimation+systolic+diastolic+cuffless&amp;hl=en&amp;as_sdt=2007</t>
  </si>
  <si>
    <t>L E Ramsay, P C Waller</t>
  </si>
  <si>
    <t>Strokes in Mild Hypertension: Risk and Benefit of Treatment, Related to Initial Diastolic and Systolic Blood Pressure</t>
  </si>
  <si>
    <t>http://dx.doi.org/10.1097/00004872-198612000-00025</t>
  </si>
  <si>
    <t>10.1097/00004872-198612000-00025</t>
  </si>
  <si>
    <t>http://journals.lww.com/00004872-198612000-00025</t>
  </si>
  <si>
    <t>Shing-Hong Liu, Guo-He Cai, D. Cheng, Yung-Fa Huang</t>
  </si>
  <si>
    <t>Using impedance-plethysmography technique for cuffless blood pressure measurement</t>
  </si>
  <si>
    <t>http://dx.doi.org/10.1109/SMC.2017.8122636</t>
  </si>
  <si>
    <t>10.1109/SMC.2017.8122636</t>
  </si>
  <si>
    <t>Because sensor's and electrical techniques is progressing, some physiological instruments, like pulse oximeter oxygen saturation, electrocardiograph, body temperature, and heart rate monitor, have been developed as the wearable apparatuses. Now, the electrical blood pressure monitor all uses a cuff to measure the blood pressure. If the electrical blood pressure monitor wants to become a wearable apparatus, it has to develop the cuffless technique. The goal of this study is to develop an impedance-plethysmography technique for the cuffless blood pressure measurement. In this study, we designed an impedance-plethysmography ring to measure the impedance-plethysmography signal. The electrocardiography and photo-plethysmography signals also were measured in the same time to get the pulse transit time which was used to estimate the blood pressure. Twenty healthy subjects participated in this study. The results showed that the change of systolic pressure had a better relation with the change of the pulse transit time by impedance-plethysmography technique than pulse transit time by photo-plethysmography technique (r=0.700 vs r=0.450).</t>
  </si>
  <si>
    <t>Carole C. Carey</t>
  </si>
  <si>
    <t>Key Regulatory Aspects and the Importance of Consensus Standards in Bringing Devices to Market</t>
  </si>
  <si>
    <t>http://dx.doi.org/10.1007/978-3-030-24701-0_11</t>
  </si>
  <si>
    <t>10.1007/978-3-030-24701-0_11</t>
  </si>
  <si>
    <t>http://link.springer.com/content/pdf/10.1007/978-3-030-24701-0_11</t>
  </si>
  <si>
    <t>C Qiu, T Wu, F Heydari, JM Redouté, ...</t>
  </si>
  <si>
    <t>Wearable blood pressure monitoring based on bio-impedance and photoplethysmography sensors on the arm</t>
  </si>
  <si>
    <t>2018 IEEE …</t>
  </si>
  <si>
    <t>https://ieeexplore.ieee.org/abstract/document/8589785/</t>
  </si>
  <si>
    <t>https://scholar.google.com/scholar?cites=17617388103184120895&amp;as_sdt=2005&amp;sciodt=2007&amp;hl=en</t>
  </si>
  <si>
    <t>… , non-invasive and cuff-less BP monitoring after an initial … BI-PPG method and the measured systolic blood pressure (SBP) of … Lindecrantz, “Portable bioimpedance monitor evaluation for …</t>
  </si>
  <si>
    <t>https://ieeexplore.ieee.org/iel7/8572682/8589503/08589785.pdf</t>
  </si>
  <si>
    <t>https://scholar.google.com/scholar?q=related:P3x7kCOJffQJ:scholar.google.com/&amp;scioq=wearable+blood+pressure+monitoring+estimation+systolic+diastolic+cuffless&amp;hl=en&amp;as_sdt=2007</t>
  </si>
  <si>
    <t>0±14.20; 0±7.79</t>
  </si>
  <si>
    <t>EM Goldberg, PD Levy</t>
  </si>
  <si>
    <t>New approaches to evaluating and monitoring blood pressure</t>
  </si>
  <si>
    <t>Current hypertension reports</t>
  </si>
  <si>
    <t>https://link.springer.com/article/10.1007/s11906-016-0650-9</t>
  </si>
  <si>
    <t>https://scholar.google.com/scholar?cites=16181922878732448327&amp;as_sdt=2005&amp;sciodt=2007&amp;hl=en</t>
  </si>
  <si>
    <t>10.1007/s11906-016-0650-9</t>
  </si>
  <si>
    <t>… for hypertension include cuffless blood pressure sensors, … Similar to fitness trackers, these new wearable devices track … While mHealth interventions still require rigorous evaluation …</t>
  </si>
  <si>
    <t>https://www.ncbi.nlm.nih.gov/pmc/articles/PMC8049529/</t>
  </si>
  <si>
    <t>https://scholar.google.com/scholar?q=related:RzKdaR-9keAJ:scholar.google.com/&amp;scioq=wearable+blood+pressure+monitoring+estimation+systolic+diastolic+cuffless&amp;hl=en&amp;as_sdt=2007</t>
  </si>
  <si>
    <t>Po-Han Chiang, Melissa Wong, S. Dey</t>
  </si>
  <si>
    <t>Using Wearables and Machine Learning to Enable Personalized Lifestyle Recommendations to Improve Blood Pressure</t>
  </si>
  <si>
    <t>http://dx.doi.org/10.1109/JTEHM.2021.3098173</t>
  </si>
  <si>
    <t>10.1109/JTEHM.2021.3098173</t>
  </si>
  <si>
    <t>Background: Blood pressure (BP) is an essential indicator for human health and is known to be greatly influenced by lifestyle factors, like activity and sleep factors. However, the degree of impact of each lifestyle factor on BP is unknown and may vary between individuals. Our goal is to investigate the relationships between BP and lifestyle factors and provide personalized and precise recommendations to improve BP, as opposed to the current practice of general lifestyle recommendations. Method: Our proposed system consists of automated data collection using home BP monitors and wearable activity trackers and feature engineering techniques to address time-series data and enhance interpretability. We propose Random Forest with Shapley-Value-based Feature Selection to offer personalized BP modeling and top lifestyle factor identification, and subsequent generation of precise recommendations based on the top factors. Result: In collaboration with UC San Diego Health and Altman Clinical and Translational Research Institute, we performed a clinical study, applying our system to 25 patients with elevated BP or stage I hypertension for three consecutive months. Our study results validate our system’s ability to provide accurate personalized BP models and identify the top features which can vary greatly between individuals. We also validate the effectiveness of personalized recommendations in a randomized controlled experiment. After receiving recommendations, the subjects in the experimental group decreased their BPs by 3.8 and 2.3 for systolic and diastolic BP, compared to the decrease of 0.3 and 0.9 for the subjects without recommendations. Conclusion: The study demonstrates the potential of using wearables and machine learning to develop personalized models and precise lifestyle recommendations to improve BP.</t>
  </si>
  <si>
    <t>M. Wong, E. Pickwell‐MacPherson, Y. Zhang, J. Cheng</t>
  </si>
  <si>
    <t>The effects of pre-ejection period on post-exercise systolic blood pressure estimation using the pulse arrival time technique</t>
  </si>
  <si>
    <t>http://dx.doi.org/10.1007/s00421-010-1626-0</t>
  </si>
  <si>
    <t>10.1007/s00421-010-1626-0</t>
  </si>
  <si>
    <t>Pulse arrival time (PAT) is comprised of the vascular transit time (TT) through the arterial system and the pre-ejection period (PEP) in the heart. It has been used to predict arterial blood pressure (BP) without using a cuff. The aim of this study was to investigate the effects of including the PEP on the accuracy of cuffless systolic BP (SBP) estimation using the PAT technique in post-exercise recovery. Experiments were conducted on 22 normotensive participants. PAT, TT and PEP were determined from simultaneous measurements of the electrocardiogram, photoplethysmogram and impedance cardiogram. Moderate exercise induced significant (p &lt; 0.05) increases in SBP and heart rate and significant (p &lt; 0.05) decreases in PEP and PAT. Diastolic blood pressure and TT only varied insignificantly (p &gt; 0.05). SBP was moderately correlated with PEP (r = −0.61) and PAT (r = −0.81). PAT and PEP were moderately correlated (r = 0.67). When SBP was estimated using least-squares methods, the differences between the measured and predicted SBP using PEP, PAT and TT were 0.0 ± 6.6, 0.0 ± 4.9 and 0.0 ± 9.3 mmHg, respectively. The findings suggested that PAT gives the best SBP prediction and PEP has some potential to predict blood pressure. The inclusion of PEP in the PAT measurement is necessary to facilitate accurate cuffless blood pressure prediction after exercise.</t>
  </si>
  <si>
    <t>F Rundo, A Ortis, S Battiato, S Conoci</t>
  </si>
  <si>
    <t>Advanced Multi-neural System for Cuff-less Blood Pressure Estimation through Nonlinear HC-features.</t>
  </si>
  <si>
    <t>ICETE (1)</t>
  </si>
  <si>
    <t>dmi.unict.it</t>
  </si>
  <si>
    <t>http://www.dmi.unict.it/ortis/articoli/sigmap_2019_BP.pdf</t>
  </si>
  <si>
    <t>https://scholar.google.com/scholar?cites=6515107311691457587&amp;as_sdt=2005&amp;sciodt=2007&amp;hl=en</t>
  </si>
  <si>
    <t>… estimate both Systolic and Diastolic blood pressure (SBP, … -invasive and cuff-less silicon photomultiplier sensor (SiPM), … kind of devices from mobile to portable medical systems. This …</t>
  </si>
  <si>
    <t>https://scholar.google.com/scholar?q=related:M2Tr2pRPaloJ:scholar.google.com/&amp;scioq=wearable+blood+pressure+monitoring+estimation+systolic+diastolic+cuffless&amp;hl=en&amp;as_sdt=2007</t>
  </si>
  <si>
    <t>Jonghyun Park, Seungman Yang, Jangjay Sohn, Joonnyong Lee, Saram Lee, Yunseo Ku, Hee Chan Kim</t>
  </si>
  <si>
    <t>Cuffless and Continuous Blood Pressure Monitoring Using a Single Chest-Worn Device</t>
  </si>
  <si>
    <t>http://dx.doi.org/10.1109/access.2019.2942184</t>
  </si>
  <si>
    <t>10.1109/access.2019.2942184</t>
  </si>
  <si>
    <t>http://xplorestaging.ieee.org/ielx7/6287639/8600701/08843865.pdf?arnumber=8843865</t>
  </si>
  <si>
    <t>PPG+SCG; PTT; amplitude features</t>
  </si>
  <si>
    <t>subject level split; use regression coefficients of 1 group and applied it to the other group</t>
  </si>
  <si>
    <t>physiological model; Hughes equation</t>
  </si>
  <si>
    <t>Internal; finometer</t>
  </si>
  <si>
    <t>11.25±12.28; 2.60±4.05</t>
  </si>
  <si>
    <t>6.89; 3.66</t>
  </si>
  <si>
    <t>estimated BP distribution from ∆BP histogram</t>
  </si>
  <si>
    <t>S JONES, S WINSHIP, P FINN, M BILOUS, J GOODWIN</t>
  </si>
  <si>
    <t>Oscar 2 blood pressure monitor graded A for both systolic and diastolic blood pressure when assessed according to the British Hypertension Society Protocol</t>
  </si>
  <si>
    <t>http://dx.doi.org/10.1016/j.amjhyper.2005.03.093</t>
  </si>
  <si>
    <t>10.1016/j.amjhyper.2005.03.093</t>
  </si>
  <si>
    <t>http://academic.oup.com/ajh/article-pdf/18/S4/35A/325795/18_S4_35Aa.pdf</t>
  </si>
  <si>
    <t>Marco A. Villar L., Baha M. Sibai</t>
  </si>
  <si>
    <t>Clinical significance of elevated mean arterial blood pressure in second trimester and threshold increase in systolic or diastolic blood pressure during third trimester</t>
  </si>
  <si>
    <t>American Journal of Obstetrics and Gynecology</t>
  </si>
  <si>
    <t>http://dx.doi.org/10.1016/0002-9378(89)90463-8</t>
  </si>
  <si>
    <t>10.1016/0002-9378(89)90463-8</t>
  </si>
  <si>
    <t>0002-9378</t>
  </si>
  <si>
    <t>https://api.elsevier.com/content/article/PII:0002937889904638</t>
  </si>
  <si>
    <t>Coefficient-Free Blood Pressure Estimation Based on Pulse Transit Time–Cuff Pressure Dependence</t>
  </si>
  <si>
    <t>http://dx.doi.org/10.1109/TBME.2013.2243148</t>
  </si>
  <si>
    <t>10.1109/TBME.2013.2243148</t>
  </si>
  <si>
    <t>Oscillometry is a popular technique for automatic estimation of blood pressure (BP). However, most of the oscillometric algorithms rely on empirical coefficients for systolic and diastolic pressure evaluation that may differ in various patient populations, rendering the technique unreliable. A promising complementary technique for automatic estimation of BP, based on the dependence of pulse transit time (PTT) on cuff pressure (CP) (PTT-CP mapping), has been proposed in the literature. However, a theoretical grounding for this technique and a nonparametric BP estimation approach are still missing. In this paper, we propose a novel coefficient-free BP estimation method based on PTT-CP dependence. PTT is mathematically modeled as a function of arterial lumen area under the cuff. It is then analytically shown that PTT-CP mappings computed from various points on the arterial pulses can be used to directly estimate systolic, diastolic, and mean arterial pressure without empirical coefficients. Analytical results are cross-validated with a pilot investigation on ten healthy subjects where 150 simultaneous electrocardiogram and oscillometric BP recordings are analyzed. The results are encouraging whereby the mean absolute errors of the proposed method in estimating systolic and diastolic pressures are 5.31 and 4.51 mmHg, respectively, relative to the Food and Drug Administration approved Omron monitor. Our work thus shows promise toward providing robust and objective BP estimation in a variety of patients and monitoring situations.</t>
  </si>
  <si>
    <t>arm cuff; cuff pressure + PTT</t>
  </si>
  <si>
    <t>S Suzuki, K Oguri</t>
  </si>
  <si>
    <t>Cuffless and non-invasive systolic blood pressure estimation for aged class by using a photoplethysmograph</t>
  </si>
  <si>
    <t>… 30th Annual International Conference of the …</t>
  </si>
  <si>
    <t>https://ieeexplore.ieee.org/abstract/document/4649409/</t>
  </si>
  <si>
    <t>https://scholar.google.com/scholar?cites=17699435362145661417&amp;as_sdt=2005&amp;sciodt=2007&amp;hl=en</t>
  </si>
  <si>
    <t>… adverse events compared to diastolic blood pressure. In general… All kinds of measurement instrument have continued to … method of SBP estimation with other wearable sensors instead …</t>
  </si>
  <si>
    <t>https://ieeexplore.ieee.org/iel5/4636107/4649055/04649409.pdf</t>
  </si>
  <si>
    <t>https://scholar.google.com/scholar?q=related:6fGtra8GofUJ:scholar.google.com/&amp;scioq=wearable+blood+pressure+monitoring+estimation+systolic+diastolic+cuffless&amp;hl=en&amp;as_sdt=2007</t>
  </si>
  <si>
    <t>J Hong, Y Zheng, S Wu, G Geng, Q Liu, ...</t>
  </si>
  <si>
    <t>Characterization of the vascular system using overnight wearable-based pulse arrival time and ambulatory blood pressure: A pilot study</t>
  </si>
  <si>
    <t>Computers in Biology and …</t>
  </si>
  <si>
    <t>https://www.sciencedirect.com/science/article/pii/S0010482521006557</t>
  </si>
  <si>
    <t>… potential for cuffless blood pressure (BP) estimation and ease of measurement by wearable devices… errors of −1.4 ± 6.6 and 0.4 ± 6.7 mmHg for systolic and diastolic BP (SBP and DBP), …</t>
  </si>
  <si>
    <t>https://scholar.google.com/scholar?q=related:OKhs8ysiBt4J:scholar.google.com/&amp;scioq=wearable+blood+pressure+monitoring+estimation+systolic+diastolic+cuffless&amp;hl=en&amp;as_sdt=2007</t>
  </si>
  <si>
    <t>Samaneh Asgari, Davood Khalili, Yadollah Mehrabi, Sara Kazempour-Ardebili, Fereidoun Azizi, Farzad Hadaegh</t>
  </si>
  <si>
    <t>Incidence and risk factors of isolated systolic and diastolic hypertension: a 10 year follow-up of the Tehran Lipids and Glucose Study</t>
  </si>
  <si>
    <t>http://dx.doi.org/10.3109/08037051.2015.1116221</t>
  </si>
  <si>
    <t>10.3109/08037051.2015.1116221</t>
  </si>
  <si>
    <t>https://www.tandfonline.com/doi/pdf/10.3109/08037051.2015.1116221</t>
  </si>
  <si>
    <t>S. Gao, P. Wittek, Li Zhao, W. Jiang</t>
  </si>
  <si>
    <t>Data-driven estimation of blood pressure using photoplethysmographic signals</t>
  </si>
  <si>
    <t>L Peter, N Noury, M Cerny</t>
  </si>
  <si>
    <t>A review of methods for non-invasive and continuous blood pressure monitoring: Pulse transit time method is promising?</t>
  </si>
  <si>
    <t>Irbm</t>
  </si>
  <si>
    <t>https://www.sciencedirect.com/science/article/pii/S1959031814000803</t>
  </si>
  <si>
    <t>https://scholar.google.com/scholar?cites=6677224737973304465&amp;as_sdt=2005&amp;sciodt=2007&amp;hl=en</t>
  </si>
  <si>
    <t>… of blood pressure (systolic, diastolic, mean blood pressure). We … Recently, several methods for cuffless blood pressure estimation … In 2012, a new wearable device was introduced for …</t>
  </si>
  <si>
    <t>https://scholar.google.com/scholar?q=related:kXxZkIVEqlwJ:scholar.google.com/&amp;scioq=wearable+blood+pressure+monitoring+estimation+systolic+diastolic+cuffless&amp;hl=en&amp;as_sdt=2007</t>
  </si>
  <si>
    <t>Zeki S. Tywofik, A. T. Yaseen</t>
  </si>
  <si>
    <t>Application of Clustering as a Data Mining Tool in Bp systolic diastolic</t>
  </si>
  <si>
    <t>https://www.researchgate.net/publication/331488241_Application_of_Clustering_as_a_Data_Mining_Tool_in_Bp_systolic_diastolic</t>
  </si>
  <si>
    <t>This work demonstrates the application of clustering , a data mining tool, in the health care system. Hemoglobin A1c is the most parameters for the monitoring of metabolic control of patients with diabetes mellitus[1]. The aim of this study is to determine the reference rang of glycosylated hemoglobin (Hb A1c%) in an Iraqi population (males and females ) effect and predict Bp systolic diastolic( Blood pressure systolic diastolic) by using demonstrates the application of clustering, as data mining tool, in the health care system. Data mining has the capability for clustering, prediction, estimation, and pattern recognition by using health databases. Blood samples were collected from 100 healthy subjects ( 50 females and 50 males ) are ranged between (20-75) years old as dataset. The reference value of HbA1c% was (5.34 + 0.67)% in female and (5.67 + 0.73)% in males. The present clustering and found a strong relation between HbA1c% and systolic diastolic blood pressure in males whereas the relation in females no significant.</t>
  </si>
  <si>
    <t>Mayuko Harada Yamada, Kazuya Fujihara, Satoru Kodama, Takaaki Sato, Taeko Osawa, Yuta Yaguchi, Masahiko Yamamoto, Masaru Kitazawa, Yasuhiro Matsubayashi, Takaho Yamada, Hiroyasu Seida, Wataru Ogawa, Hirohito Sone</t>
  </si>
  <si>
    <t>Associations of Systolic Blood Pressure and Diastolic Blood Pressure With the Incidence of Coronary Artery Disease or Cerebrovascular Disease According to Glucose Status</t>
  </si>
  <si>
    <t>American Diabetes Association</t>
  </si>
  <si>
    <t>http://dx.doi.org/10.2337/figshare.14368454</t>
  </si>
  <si>
    <t>10.2337/figshare.14368454</t>
  </si>
  <si>
    <t>&lt;b&gt;Aims: &lt;/b&gt;To determine associations of systolic blood pressure (SBP) and diastolic blood pressure (DBP) with new-onset coronary artery disease (CAD) or cerebrovascular disease (CVD) according to glucose status. &lt;p&gt;&lt;b&gt;Research Design and Methods: &lt;/b&gt;Examined was a nationwide claims database from 2008 – 2016&lt;b&gt; &lt;/b&gt;on 593,196 individuals. Cox proportional hazards model identified risks of CAD and CVD events among 5 levels of SBP and DBP. &lt;/p&gt; &lt;p&gt;&lt;b&gt;Results:&lt;/b&gt; During the study period 2,240 CAD and 3,207 CVD events occurred. Compared with SBP ≤119 mmHg, which was the lowest quintile of SBP, hazard ratios (HRs) (95% confidence interval) for CAD/CVD in the 4 higher quintiles (120-129, 130-139, 140-149, ≥150 mmHg) gradually increased from 2.10 (1.73 to 2.56)/ 1.46 (1.27 to 1.68) in quintile 2 to 3.21 (2.37 to 4.34)/4.76 (3.94 to 5.75) in quintile 5 for normoglycemia; from 1.39 (1.14 to 1.69)/1.70 (1.44 to 2.10) in quintile 2 to 2.52 (1.95 to 3.26)/4.12 (3.38 to 5.02) in quintile 5 for borderline glycemia; and from 1.50 (1.19 to 1.90)/1.72 (1.31 to 2.26) in quintile 2 to 2.52 (1.95 to 3.26)/3.54 (2.66 to 4.70) in quintile 5 for diabetes. A similar trend was observed for DBP across 4 quintiles (75-79, 80-84, 85-89, ≥90 mmHg) compared with ≤74 mmHg, which was the lowest quintile. &lt;/p&gt; &lt;p&gt;&lt;b&gt;Conclusions: &lt;/b&gt;Results indicated that cardiovascular risks gradually increased with increases in SBP and DBP regardless of the presence of and degree of a glucose abnormality. Further interventional trials are required to apply findings from this cohort study to clinical practice. &lt;/p&gt;</t>
  </si>
  <si>
    <t>Nabeel P M, S. Karthik, J. Joseph, M. Sivaprakasam</t>
  </si>
  <si>
    <t>http://dx.doi.org/10.1109/TIM.2018.2800539</t>
  </si>
  <si>
    <t>10.1109/TIM.2018.2800539</t>
  </si>
  <si>
    <t>An arterial compliance, dual-element photoplethysmograph probe for local pulse wave velocity (PWV) measurement was developed. Initially, the experimental validation study was performed on 25 young volunteers (age =24.5 ± 4 years). Local PWV was assessed from a small section (23 mm) of the carotid artery. The prototype device demonstrated its capability of measuring reliable, repeatable, and reproducible carotid local PWV. Further, in 15 healthy male volunteers (age = 22.25 ± 3.5 years), carotid local PWV and brachial blood pressure (BP) were continuously recorded during their postexercise recovery period. Local PWV followed the changes in arterial BP parameters. The group average correlation coefficients (r) of local PWV versus BP parameters were between 0.772 ± 0.033 and 0.934 ± 0.028. In a population of 50 patients (normotensive and hypertensive) aged 24–80 years, local PWV–BP correlations were investigated. Local PWV tended to follow the diastolic BP (DBP; &lt;inline-formula&gt; &lt;tex-math notation="LaTeX"&gt;$r = 0.82$ &lt;/tex-math&gt;&lt;/inline-formula&gt;) and mean arterial pressure (&lt;inline-formula&gt; &lt;tex-math notation="LaTeX"&gt;$r = 0.83$ &lt;/tex-math&gt;&lt;/inline-formula&gt;) better than systolic BP (SBP; &lt;inline-formula&gt; &lt;tex-math notation="LaTeX"&gt;$r = 0.69$ &lt;/tex-math&gt;&lt;/inline-formula&gt;). It was significantly inferior in tracking pulse pressure values (&lt;inline-formula&gt; &lt;tex-math notation="LaTeX"&gt;$r = 0.35$ &lt;/tex-math&gt;&lt;/inline-formula&gt;). Cuffless estimation of arterial pressure was also performed on the same patients using measured carotid local PWV with best-case calibrations. Local PWV yielded good DBP prediction than SBP prediction. Statistically, significant correlation (&lt;inline-formula&gt; &lt;tex-math notation="LaTeX"&gt;$r = 0.79$ &lt;/tex-math&gt;&lt;/inline-formula&gt;) and a root-mean-square error of 5.26 mmHg versus reference brachial DBP were achieved. The introduced technique has a potential for short- or long-term noninvasive, cuffless monitoring of BP parameters from superficial arteries.</t>
  </si>
  <si>
    <t>no reported MAE/ME; correlation</t>
  </si>
  <si>
    <t>H Koshimizu, R Kojima, Y Okuno</t>
  </si>
  <si>
    <t>Future possibilities for artificial intelligence in the practical management of hypertension</t>
  </si>
  <si>
    <t>https://www.nature.com/articles/s41440-020-0498-x</t>
  </si>
  <si>
    <t>https://scholar.google.com/scholar?cites=10165950157928254882&amp;as_sdt=2005&amp;sciodt=2007&amp;hl=en</t>
  </si>
  <si>
    <t>… novel blood pressure measurement system, we compare the conventional cuff-less method … Studies have validated the accuracy of wearable BP monitors using cuffs: a wrist BP monitor …</t>
  </si>
  <si>
    <t>https://scholar.google.com/scholar?q=related:os2jn861FI0J:scholar.google.com/&amp;scioq=wearable+blood+pressure+monitoring+estimation+systolic+diastolic+cuffless&amp;hl=en&amp;as_sdt=2007</t>
  </si>
  <si>
    <t>Namita Namita, Din Ranjan</t>
  </si>
  <si>
    <t>Study of body mass index, waist-to-hip ratio, systolic blood pressure-to-height ratio, and diastolic blood pressure-to-height ratio among prehypertensive and normotensive students</t>
  </si>
  <si>
    <t>National Journal of Physiology, Pharmacy and Pharmacology</t>
  </si>
  <si>
    <t>ScopeMed</t>
  </si>
  <si>
    <t>http://dx.doi.org/10.5455/njppp.2017.7.0205001032017</t>
  </si>
  <si>
    <t>10.5455/njppp.2017.7.0205001032017</t>
  </si>
  <si>
    <t>2320-4672</t>
  </si>
  <si>
    <t>http://www.ejmanager.com/fulltextpdf.php?mno=259879</t>
  </si>
  <si>
    <t>not wearable; BMI, waist-to-hip ratio</t>
  </si>
  <si>
    <t>Alvin Matthew, Lauren Nahodyl, Robert A Mesa, Julien Tremblay, Tatjana Rundek, Adina Zeki Al Hazzouri, Tali Elfassy</t>
  </si>
  <si>
    <t>Abstract P013: Associations Between Diastolic Blood Pressure With Cognitive Functioning: Differences By Systolic Blood Pressure Among US Adults.</t>
  </si>
  <si>
    <t>http://dx.doi.org/10.1161/circ.145.suppl_1.p013</t>
  </si>
  <si>
    <t>10.1161/circ.145.suppl_1.p013</t>
  </si>
  <si>
    <t>M. A. Younessi Heravi, M. Khalilzadeh, S. Joharinia</t>
  </si>
  <si>
    <t>Continuous and Cuffless Blood Pressure Monitoring Based on ECG and SpO2 Signals By Using Microsoft Visual C Sharp</t>
  </si>
  <si>
    <t>Background:One of the main problems especially in operating room and monitoring devices is measurement of Blood Pressure (BP) by sphygmomanometer cuff. Objective:In this study we designed a new method to measure BP changes continuously for detecting information between cuff inflation times by using vital signals in monitoring devices. This will be achieved by extraction of the time difference between each cardiac cycle and a relative pulse wave. Methods:Finger pulse and ECG signals in lead I were recorded by a monitoring device. The output of monitoring device wasinserted in a computer by serial network communication. A software interface (Microsoft Visual C#.NET ) was used to display and process the signals in the computer. Time difference between each cardiac cycle and pulse signal was calculated throughout R wave detection in ECG and peak of pulse signal by the software. The relation between time difference in two waves and BP was determined then the coefficients of equation were obtained in different physical situations. The results of estimating BP were compared with the results of sphygmomanometer method and the error rate was calculated. Results:In this study, 25 subjects participated among them 15 were male and 10 were female. The results showed that BP was linearly related to time difference. Average of coefficient correlation was 0.9±0.03 for systolic and 0.82±0.04 for diastolic blood pressure. The highest error percentage was calculated 8% for male and 11% for female group. Significant difference was observed between the different physical situation and arm movement changes. The relationship between time difference and age was estimated in a linear relationship with a correlation coefficient of 0.76. Conclusion: By determining linear relation values with high accuracy, BP can be measured with insignificant error. Therefore it can be suggested as a new method to measure the blood pressure continuously.</t>
  </si>
  <si>
    <t>Li Xiru, Lian Xiaofeng, Xu Jinlin, Tang Haibo, Yuan Munan</t>
  </si>
  <si>
    <t>A NOVEL CONTINUOUS AND NONINVASIVE MEASUREMENT FOR BLOOD PRESSURE BASED ON PHOTOPLETHYSMOGRAPHY</t>
  </si>
  <si>
    <t>http://dx.doi.org/10.1142/S0219519417500440</t>
  </si>
  <si>
    <t>Implementation of continuous noninvasive blood pressure (NIBP) measurement is important for prevention and control of the cardiovascular disease. This paper study a novel continuous noninvasive blood pressure (BP) fitting method based on the photoplethysmography (PPG), electrocardiogram (ECG) and blood volume characteristics. The estimation model of systolic blood pressure (SBP) was established from ECG and PPG in Multiparameter Intelligent Monitoring in Intensive Care (MIMIC) II openness medical database. According to analysis of Beer–Lambert law applied in arterial blood characteristics and PPG waveform, the estimation model of differential pressure (DP) was constructed. Taking the SBP and diastolic blood pressure (DBP) from MIMIC II database as the gold standard value, the validation results show that the mean difference and standard deviation of the fitting results are within the standard range of (5±8)mm/Hg. The method proposed in this paper can effectively achieve continuous BP measurement.</t>
  </si>
  <si>
    <t>A Kollias, B Chen, B Chiu, ...</t>
  </si>
  <si>
    <t>A NOVEL CUFFLESS BLOOD PRESSURE MEASUREMENT TECHNOLOGY: CONCEPT AND FEASIBILITY</t>
  </si>
  <si>
    <t>https://journals.lww.com/jhypertension/abstract/2016/09002/_PP_08_11__A_NOVEL_CUFFLESS_BLOOD_PRESSURE.458.aspx</t>
  </si>
  <si>
    <t>PP. 08.11</t>
  </si>
  <si>
    <t>… used for calculating BP (systolic and diastolic) and pulse rate in … cuffless BP monitor with promising potential for portable self-… Evaluation of the accuracy of this new technology using an …</t>
  </si>
  <si>
    <t>Jennifer Ringrose, Raj Padwal</t>
  </si>
  <si>
    <t>Wearable Technology to Detect Stress-Induced Blood Pressure Changes: The Next Chapter in Ambulatory Blood Pressure Monitoring?</t>
  </si>
  <si>
    <t>http://dx.doi.org/10.1093/ajh/hpaa158</t>
  </si>
  <si>
    <t>10.1093/ajh/hpaa158</t>
  </si>
  <si>
    <t>http://academic.oup.com/ajh/advance-article-pdf/doi/10.1093/ajh/hpaa158/36644982/hpaa158.pdf</t>
  </si>
  <si>
    <t>commentary</t>
  </si>
  <si>
    <t>G. Branzi, G. Malfatto, S. Blengino, A. Giglio, C. Facchini, M. Facchini, G. Parati</t>
  </si>
  <si>
    <t>5.22 Correlation Between Parameters of Non-invasive Haemodynamic Monitoring, Levels of Natriuretic Peptides and Echocardiographic Indexes of Diastolic Dysfunction in Chronic Systolic Heart Failure</t>
  </si>
  <si>
    <t>http://dx.doi.org/10.1007/bf03263642</t>
  </si>
  <si>
    <t>10.1007/bf03263642</t>
  </si>
  <si>
    <t>http://link.springer.com/content/pdf/10.1007/BF03263642.pdf</t>
  </si>
  <si>
    <t>irrelevant; abstract; record level split without personalization</t>
  </si>
  <si>
    <t>J Franco, J Aedo, F Rivera</t>
  </si>
  <si>
    <t>Continuous, non-invasive and cuff-free blood pressure monitoring system</t>
  </si>
  <si>
    <t>2012 VI Andean Region …</t>
  </si>
  <si>
    <t>https://ieeexplore.ieee.org/abstract/document/6424114/</t>
  </si>
  <si>
    <t>https://scholar.google.com/scholar?cites=6150489998719505233&amp;as_sdt=2005&amp;sciodt=2007&amp;hl=en</t>
  </si>
  <si>
    <t>… to estimate the blood pressure using noninvasive cuff-less … In this paper, we present a wearable IEEE 802.15.4-based … , the systolic and diastolic blood pressures are estimated with …</t>
  </si>
  <si>
    <t>https://www.researchgate.net/profile/Juan-Franco-42/publication/261022700_Continuous_Non-invasive_and_Cuff-free_Blood_Pressure_Monitoring_System/links/554b6cbc0cf29752ee7c7d07/Continuous-Non-invasive-and-Cuff-free-Blood-Pressure-Monitoring-System.pdf</t>
  </si>
  <si>
    <t>https://scholar.google.com/scholar?q=related:UdNEMBHuWlUJ:scholar.google.com/&amp;scioq=wearable+blood+pressure+monitoring+estimation+systolic+diastolic+cuffless&amp;hl=en&amp;as_sdt=2007</t>
  </si>
  <si>
    <t>S. Suzuki, K. Oguri</t>
  </si>
  <si>
    <t>Cuffless blood pressure estimation by error-correcting output coding method based on an aggregation of AdaBoost with a photoplethysmograph sensor</t>
  </si>
  <si>
    <t>2009 Annual International Conference of the IEEE Engineering in Medicine and Biology Society</t>
  </si>
  <si>
    <t>http://dx.doi.org/10.1109/iembs.2009.5332505</t>
  </si>
  <si>
    <t>10.1109/iembs.2009.5332505</t>
  </si>
  <si>
    <t>http://xplorestaging.ieee.org/ielx5/5307844/5332379/05332505.pdf?arnumber=5332505</t>
  </si>
  <si>
    <t>imbalance of age groups</t>
  </si>
  <si>
    <t>JJ Huang, HY Syu, ZL Cai, AR See</t>
  </si>
  <si>
    <t>Development of a long term dynamic blood pressure monitoring system using cuff-less method and pulse transit time</t>
  </si>
  <si>
    <t>https://www.sciencedirect.com/science/article/pii/S0263224118303221</t>
  </si>
  <si>
    <t>https://scholar.google.com/scholar?cites=7721333710788735892&amp;as_sdt=2005&amp;sciodt=2007&amp;hl=en</t>
  </si>
  <si>
    <t>… from a commercial blood pressure monitoring device is compared … for systolic blood pressure (SBP) and diastolic blood pressure (… This paper presents a novel blood pressure estimation …</t>
  </si>
  <si>
    <t>https://scholar.google.com/scholar?q=related:lLPPvxmwJ2sJ:scholar.google.com/&amp;scioq=wearable+blood+pressure+monitoring+estimation+systolic+diastolic+cuffless&amp;hl=en&amp;as_sdt=2007</t>
  </si>
  <si>
    <t>Zhihao Chen, Xiufeng Yang, Ju Teng Teo, Soon Huat Ng</t>
  </si>
  <si>
    <t>Noninvasive monitoring of blood pressure using optical Ballistocardiography and Photoplethysmograph approaches</t>
  </si>
  <si>
    <t>http://dx.doi.org/10.1109/EMBC.2013.6610029</t>
  </si>
  <si>
    <t>10.1109/EMBC.2013.6610029</t>
  </si>
  <si>
    <t>A new all optical method for long term and continuous blood pressure measurement and monitoring without using cuffs is proposed by using Ballistocardiography (BCG) and Photoplethysmograph (PPG). Based on BCG signal and PPG signal, a time delay between these two signals is obtained to calculate both systolic blood pressure and diastolic blood pressure via linear regression analysis. The fabricated noninvasive blood pressure monitoring device consists of a fiber sensor mat to measure BCG signal and a SpO2 sensor to measure PPG signal. A commercial digital oscillometric blood pressure meter is used to obtain reference values and for calibration. It has been found that by comparing with the reference device, our prototype has typical means and standard deviations of 9+/-5.6mmHg for systolic blood pressure, 1.8+/-1.3mmHg for diastolic blood pressure and 0.6+/-0.9bpm for pulse rate, respectively. If the fiber optic SpO2 probe is used, this new all fiber cuffless noninvasive blood pressure monitoring device will truly be a MRI safe blood pressure measurement and monitoring device.</t>
  </si>
  <si>
    <t>H Gholamhosseini, J Biswas, H Zhang, ...</t>
  </si>
  <si>
    <t>Cuff-less, non-invasive and continuous blood pressure monitoring using indirect methods</t>
  </si>
  <si>
    <t>2015 IEEE 10th …</t>
  </si>
  <si>
    <t>https://ieeexplore.ieee.org/abstract/document/7334117/</t>
  </si>
  <si>
    <t>https://scholar.google.com/scholar?cites=12295105635319033618&amp;as_sdt=2005&amp;sciodt=2007&amp;hl=en</t>
  </si>
  <si>
    <t>… The system measures systolic blood pressure indirectly using the … cuffless estimation of blood pressure from pulse arrival time and heart rate with adaptive calibration," in Wearable …</t>
  </si>
  <si>
    <t>https://ieeexplore.ieee.org/iel7/7325163/7334072/07334117.pdf</t>
  </si>
  <si>
    <t>https://scholar.google.com/scholar?q=related:Ei8Y3W79oKoJ:scholar.google.com/&amp;scioq=wearable+blood+pressure+monitoring+estimation+systolic+diastolic+cuffless&amp;hl=en&amp;as_sdt=2007</t>
  </si>
  <si>
    <t>Cuffless Blood Pressure Estimation for Activities of Daily Living</t>
  </si>
  <si>
    <t>http://dx.doi.org/10.1109/embc44109.2020.9175976</t>
  </si>
  <si>
    <t>10.1109/embc44109.2020.9175976</t>
  </si>
  <si>
    <t>http://xplorestaging.ieee.org/ielx7/9167168/9175149/09175976.pdf?arnumber=9175976</t>
  </si>
  <si>
    <t>record level split without personalization; does personalization but test on random segments</t>
  </si>
  <si>
    <t>deep learning; NARX model with ANN</t>
  </si>
  <si>
    <t>Paula Am Ogink, J. M. de Jong, Mats Koeneman, M. Weenk, L. Engelen, H. van Goor, Tom H. van de Belt, S. Bredie</t>
  </si>
  <si>
    <t>Feasibility of a New Cuffless Device for Ambulatory Blood Pressure Measurement in Patients With Hypertension: Mixed Methods Study (Preprint)</t>
  </si>
  <si>
    <t>http://dx.doi.org/10.2196/preprints.11164</t>
  </si>
  <si>
    <t>10.2196/preprints.11164</t>
  </si>
  <si>
    <t xml:space="preserve">  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 </t>
  </si>
  <si>
    <t>Shing-Hong Liu, D. Cheng, C. Su</t>
  </si>
  <si>
    <t>A Cuffless Blood Pressure Measurement Based on the Impedance Plethysmography Technique</t>
  </si>
  <si>
    <t>http://dx.doi.org/10.3390/s17051176</t>
  </si>
  <si>
    <t>10.3390/s17051176</t>
  </si>
  <si>
    <t>In the last decade, cuffless blood pressure measurement technology has been widely studied because it could be applied to a wearable apparatus. Electrocardiography (ECG), photo-plethysmography (PPG), and phonocardiography are always used to detect the pulse transit time (PTT) because the changed tendencies of the PTT and blood pressure have a negative relationship. In this study, the PPG signal was replaced by the impedance plethysmography (IPG) signal and was used to detect the PTT. The placement and direction of the electrode array for the IPG measurement were discussed. Then, we designed an IPG ring that could measure an accurate IPG signal. Twenty healthy subjects participated in this study. The changes in blood pressure after exercise were evaluated through the changes of the PTT. The results showed that the change of the systolic pressure had a better relationship with the change of the PTTIPG than that of the PTTPPG (r = 0.700 vs. r = 0.450). Moreover, the IPG ring with spot electrodes would be more suitable to develop with the wearable cuffless blood pressure monitor than the PPG sensor.</t>
  </si>
  <si>
    <t>Ming Hua Yeh, Paul C.-P. Chao, Rajeev Pandey</t>
  </si>
  <si>
    <t>A New On-Chip Real-Time Algorithm for Non-Invasive Cuffless Blood Pressure Estimation Using PPG Sensor</t>
  </si>
  <si>
    <t>ASME 2019 28th Conference on Information Storage and Processing Systems</t>
  </si>
  <si>
    <t>American Society of Mechanical Engineers</t>
  </si>
  <si>
    <t>http://dx.doi.org/10.1115/isps2019-7475</t>
  </si>
  <si>
    <t>10.1115/isps2019-7475</t>
  </si>
  <si>
    <t>irrelevant; abstract: Blood pressure is a basic physiological quantity and prolonged abnormal blood pressure which will precipitate different kinds of cardiovascular diseases. The early detection of hypertension is extremely important for the prevention and cure of cardiovascular diseases. This study proposes a new on-chip real-time algorithm for non-invasive cuffless blood pressure estimation using PPG Sensor (PPG). The algorithm is implemented in the integrated chip with chip area of 3.97mm2 and fabricated via TSMC T18 process. The experimental result shows that the overall power consumption of the chip is 15.62 mW. Finally, the blood pressure measurement platform has been developed with GUI for long-term continuous cuffless BP measurement. The non-invasive blood pressure sensor is applied to the wrist artery of 44 subjects for sensing the PPG pulsation of the blood vessel. Measurement results shows that the maximum error in the BP measurement is ±6 mmHg. Which is less than 8 mmHg, defined by the Advancement of Medical Instrumentation (AAMI) and British Hypertension Society (BHS) standard.</t>
  </si>
  <si>
    <t>http://asmedigitalcollection.asme.org/ISPS/proceedings-pdf/doi/10.1115/ISPS2019-7475/6454935/v001t10a002-isps2019-7475.pdf</t>
  </si>
  <si>
    <t>HY Yen, WH Huang</t>
  </si>
  <si>
    <t>The efficacy of commercial smartwatches with a blood pressure‐monitoring feature: A pilot randomized controlled trial</t>
  </si>
  <si>
    <t>Journal of Nursing Scholarship</t>
  </si>
  <si>
    <t>https://sigmapubs.onlinelibrary.wiley.com/doi/abs/10.1111/jnu.12740</t>
  </si>
  <si>
    <t>10.1111/jnu.12740</t>
  </si>
  <si>
    <t>… with a blood pressure-monitoring feature, the systolic and diastolic blood pressure and … Wearable devices are also a non-invasive, cuff-less, and efficient strategy for ambulatory BP …</t>
  </si>
  <si>
    <t>https://sigmapubs.onlinelibrary.wiley.com/doi/pdf/10.1111/jnu.12740</t>
  </si>
  <si>
    <t>https://scholar.google.com/scholar?q=related:AJsdT8C1tskJ:scholar.google.com/&amp;scioq=wearable+blood+pressure+monitoring+estimation+systolic+diastolic+cuffless&amp;hl=en&amp;as_sdt=2007</t>
  </si>
  <si>
    <t>Mohammad Mahbubur Rahman Khan Mamun</t>
  </si>
  <si>
    <t>http://dx.doi.org/10.1088/2057-1976/ac2ea8</t>
  </si>
  <si>
    <t>10.1088/2057-1976/ac2ea8</t>
  </si>
  <si>
    <t>One of the prominent reasons behind the deterioration of cardiovascular conditions is hypertension. Due to lack of specific symptoms, sometimes existing hypertension goes unnoticed until significant damage happens to the heart or any other body organ. Monitoring of BP at a higher frequency is necessary so that we can take early preventive measures to control and keep it within the normal range. The cuff-based method of measuring BP is inconvenient for frequent daily measurements. The cuffless BP measurement method proposed in this paper uses features extracted from the electrocardiogram (ECG) and photoplethysmography (PPG). ECG and PPG both have distinct characteristics, which change with the change of blood pressure levels. Feature extraction and hybrid feature selection algorithms are followed by a generalized penalty-based regression technique led to a new BP measurement process that uses the minimum number of features. The performance of the proposed technique to measure blood pressure was compared to an approach using an ordinary linear regression method with no feature selection and to other contemporary techniques. MIMIC-II database was used to train and test our proposed method. The root mean square error (RMSE) for systolic blood pressure (SBP) improved from 11.2 mmHg to 5.6 mmHg when the proposed technique was implemented and for diastolic blood pressure (DBP) improved from 12.7 mmHg to 6.69 mmHg. The mean absolute error (MAE) was found to be 4.91 mmHg for SBP and 5.77 mmHg for DBP, which have shown improvement over other existing cuffless techniques where the substantial number of patients, as well as feature selection algorithm, were implemented. In addition, according to the British Hypertension Society standard (BHS) standard for cuff-based BP measurement, the criteria for acceptable measurement are to achieve at least grade B; our proposed method also satisfies this criterion.</t>
  </si>
  <si>
    <t>Md. Sayed Tanveer, Md. Kamrul Hasan</t>
  </si>
  <si>
    <t>http://dx.doi.org/10.1016/j.bspc.2019.02.028</t>
  </si>
  <si>
    <t>10.1016/j.bspc.2019.02.028</t>
  </si>
  <si>
    <t>https://api.elsevier.com/content/article/PII:S1746809419300722</t>
  </si>
  <si>
    <t>personalization; over course of exercise testing</t>
  </si>
  <si>
    <t>4.05; 5.89</t>
  </si>
  <si>
    <t>personalization; over 1 day</t>
  </si>
  <si>
    <t>6.04; 5.7</t>
  </si>
  <si>
    <t>C. M. Lee, Yuan-ting Zhang</t>
  </si>
  <si>
    <t>Cuffless and noninvasive estimation of blood pressure based on a wavelet transform approach</t>
  </si>
  <si>
    <t>http://dx.doi.org/10.1109/APBME.2003.1302627</t>
  </si>
  <si>
    <t>10.1109/APBME.2003.1302627</t>
  </si>
  <si>
    <t>In this paper, pulse transit time (PTT) was calculated based on wavelet transform modulus maxima (WTMM), for the estimation of blood pressure (BP). The mean and standard deviation of the differences between the estimated BP values and the values obtained from the standard BP meter were -2.6256 mmHg and 6.7459 mmHg fur systolic blood pressure, and -0.7901 mmHg and 6.1777 mmHg for diastolic blood pressure respectively. The results show that the WTMM-based BP estimation approach is quite promising.</t>
  </si>
  <si>
    <t>ECG+PPG; PAT; Wavelet Transform</t>
  </si>
  <si>
    <t>-2.33±6.56; -0.79±6.18</t>
  </si>
  <si>
    <t>Ricardo Adrian Nugraha, Michael Jonatan, Pranawa Martosuwignjo, Sri Murtiwi</t>
  </si>
  <si>
    <t>Systolic and Diastolic Blood Pressure Analysis in Each Etiology of Pra-Hemodialysis Chronic Kidney Disease</t>
  </si>
  <si>
    <t>http://dx.doi.org/10.1097/01.hjh.0000469873.05122.17</t>
  </si>
  <si>
    <t>10.1097/01.hjh.0000469873.05122.17</t>
  </si>
  <si>
    <t>https://journals.lww.com/10.1097/01.hjh.0000469873.05122.17</t>
  </si>
  <si>
    <t>Sang-Hyun Ihm, Mi-Hyang Jung</t>
  </si>
  <si>
    <t>COMBINED EFFECT OF BODY MASS INDEX AND SYSTOLIC BLOOD PRESSURE ON DIASTOLIC FUNCTION AND EXERCISE CAPACITY</t>
  </si>
  <si>
    <t>http://dx.doi.org/10.1097/01.hjh.0000748364.56443.66</t>
  </si>
  <si>
    <t>10.1097/01.hjh.0000748364.56443.66</t>
  </si>
  <si>
    <t>https://journals.lww.com/10.1097/01.hjh.0000748364.56443.66</t>
  </si>
  <si>
    <t>Syed M. Imaduddin, T. Heldt</t>
  </si>
  <si>
    <t>Model-based estimation of radial artery blood pressure from recordings of the Nexfin monitor</t>
  </si>
  <si>
    <t>http://dx.doi.org/10.1109/EMBC.2017.8037167</t>
  </si>
  <si>
    <t>10.1109/EMBC.2017.8037167</t>
  </si>
  <si>
    <t>We propose a model-based reconstruction technique to estimate radial artery blood pressure from measurements obtained by the Nexfin noninvasive blood pressure monitor. The Nexfin monitor provides brachial artery pressure estimates by transforming a pressure measured at the finger. The estimated brachial pressure differs significantly from the radial artery pressure commonly measured in intensive care applications. Our reconstruction method is based on a transmission line model of the arterial network and transforms brachial to radial pressure estimates. Applying the method to 22 records from six patients reduced mean pulse pressure differences between reconstructed and measured radial artery pressures from −17.9 (s.d. 12.1) mmHg to 1.8 (12.0) mmHg. Mean systolic and diastolic pressure differences changed from −18.7 (10.5) and −0.7 (6.2) to −0.8 (10.5) and −2.6 (6.9) mmHg, respectively. Our method can be applied to more general problems of estimating pressure waveforms downstream from an upstream measurement location.</t>
  </si>
  <si>
    <t>irrelevant; estimate radial artery blood pressure from measurements obtained by Nexfin noninvasive blood pressure monitor</t>
  </si>
  <si>
    <t>S He</t>
  </si>
  <si>
    <t>Time-interval based Blood Pressure Measurement Technique and System</t>
  </si>
  <si>
    <t>https://ruor.uottawa.ca/handle/10393/38600</t>
  </si>
  <si>
    <t>… is in estimating changes (trend) in systolic blood pressure … to attach BP monitoring function on a wearable device. Significant … The goal of this study is to estimate the SBP cufflessly using …</t>
  </si>
  <si>
    <t>https://ruor.uottawa.ca/bitstream/10393/38600/1/He_Shan_2018_Thesis.pdf</t>
  </si>
  <si>
    <t>https://scholar.google.com/scholar?q=related:RTU299y4NI0J:scholar.google.com/&amp;scioq=wearable+blood+pressure+monitoring+estimation+systolic+diastolic+cuffless&amp;hl=en&amp;as_sdt=2007</t>
  </si>
  <si>
    <t>Ömer Faruk Ertugrul, Necmettin Sezgin</t>
  </si>
  <si>
    <t>A noninvasive time-frequency-based approach to estimate cuffless arterial blood pressure</t>
  </si>
  <si>
    <t>http://dx.doi.org/10.3906/ELK-1712-215</t>
  </si>
  <si>
    <t>10.3906/ELK-1712-215</t>
  </si>
  <si>
    <t>Arterial blood pressure (ABP) is one of the most vital signs in the prophylaxis and treatment of blood pressure-related diseases because raised blood pressure is the most significant cause of death and the second major cause of disability in the world. Higher ABP yields greater strain on arteries and these extra strains turn arteries into thicker, less flexible, and more narrow structures. This increases the possibility of having an artery busting or artery occlusion, which are the primary reasons for heart attacks, kidney disease, or strokes. In addition to its importance in monitoring cardiovascular homeostasis, measurement of ABP is imperative in surgical operations. In this study, a simple and effective approach was proposed to estimate ABP from electrocardiogram (ECG) and photoplethysmograph (PPG) signals by an extreme learning machine (ELM) and statistical properties of the ECG and/or PPG signals in the time-frequency domain. To evaluate and apply the proposed approach, the Cuffless Blood Pressure Estimation Dataset, which was published and shared by UCI, was employed. First, the statistical properties were extracted from ECG and PPG signals that were in the time-frequency domain. Later, extracted features were employed to estimate cuffless ABP for each subject by the ELM and some popular machine learning methods. Achieved results and reported results in the literature showed that the proposed approach can be successfully employed for estimating cuffless blood pressure (BP) from ECGs and/or PPGs. Additionally, with the proposed approach, the systolic BP, mean BP, and diastolic BP can be calculated simultaneously.</t>
  </si>
  <si>
    <t>C MURAD</t>
  </si>
  <si>
    <t>Ambulatory blood pressure monitoring in patients with exaggerated rise of diastolic blood pressure during treadmill test.</t>
  </si>
  <si>
    <t>http://dx.doi.org/10.1016/0895-7061(95)97670-m</t>
  </si>
  <si>
    <t>10.1016/0895-7061(95)97670-m</t>
  </si>
  <si>
    <t>http://academic.oup.com/ajh/article-pdf/8/4_Pt_2/83A/591139/8-4_Pt_2-83A.pdf</t>
  </si>
  <si>
    <t>Mohammad Kachuee, Mohammad Mahdi Kiani, Hoda Mohammadzade, Mahdi Shabany</t>
  </si>
  <si>
    <t>http://dx.doi.org/10.1109/tbme.2016.2580904</t>
  </si>
  <si>
    <t>10.1109/tbme.2016.2580904</t>
  </si>
  <si>
    <t>http://xplorestaging.ieee.org/ielx7/10/7880725/07491263.pdf?arnumber=7491263</t>
  </si>
  <si>
    <t>https://github.com/mkachuee</t>
  </si>
  <si>
    <t>Seviana Rinawati, Siti Utari, Siti Rachmawati, Iwan Suryadi</t>
  </si>
  <si>
    <t>Analysis of Heat Pressure with Systolic-Diastolic Blood Pressure and Fatigue in Karak Industrial Workers Gadingan Sukoharjo</t>
  </si>
  <si>
    <t>E3S Web of Conferences</t>
  </si>
  <si>
    <t>EDP Sciences</t>
  </si>
  <si>
    <t>http://dx.doi.org/10.1051/e3sconf/201912516006</t>
  </si>
  <si>
    <t>10.1051/e3sconf/201912516006</t>
  </si>
  <si>
    <t>2267-1242</t>
  </si>
  <si>
    <t>The Karak industry is a food processing industry that has the potential danger of heat stress. Heat pressure can cause workers to experience health problems, especially if peripheral blood vessel dilatation causes circulatory disorders and can also cause fatigue. The aim of this study to analyze the heat pressure with blood pressure and fatigue in Karak industrial worker. This type of research is observational analytic, cross-sectional design with purposive sampling consist of 106 respondents. Test statistical data of research with Spearman Correlation. The Karak industry workplace has a WetBulb Globe Temperature (WBGT) 34oC in 8 hours/day with mild workloads. The significance of the relationship between heat pressure and systolic-diastolic blood pressure about p = 0.034 and p = 0.031; the value of r = -0,338 and r = -0,358 which means the strength of the correlation is weak. And the significance of heat pressure with fatigue is p-value = 0.039 and r = -0.581 (the strength of the medium correlation). There was a correlation between heat pressure and systolic-diastolic blood pressure and fatigue in Karak industrial workers Gadingan Sukoharjo.</t>
  </si>
  <si>
    <t>https://www.e3s-conferences.org/10.1051/e3sconf/201912516006/pdf</t>
  </si>
  <si>
    <t>S. Devasahayam, C. Surekha, Balaji Baskaran, N. Ganagadharan, F. A. Mukadam, S. Subramani</t>
  </si>
  <si>
    <t>Intra-Arterial Blood Pressure Measurement: Sources of Error and Solutions</t>
  </si>
  <si>
    <t>http://dx.doi.org/10.1101/2020.08.29.20184275</t>
  </si>
  <si>
    <t>10.1101/2020.08.29.20184275</t>
  </si>
  <si>
    <t>Rationale: Intra-arterial blood pressure measurement is the cornerstone of hemodynamic monitoring in Intensive Care Units (ICU). Accuracy of the measurement is dependent on the dynamic response of the measuring system, defined by its natural frequency and damping-coefficient which are estimated with a Fast-flush test. Locating the experimentally measured natural frequency and damping-coefficient on the plot in the original paper by Gardner (1981) which defined the acceptable limits for these 2 parameters, has long been the only way to determine the accuracy of the pressure measurement. In this paper, we extend the current understanding of the effect of poor dynamic response of the measurement system, enhance the usefulness of plots by Gardner by providing a numerical value for the error in pressure measurement (for a given set of conditions) and depict the gradation of error value as heat maps, and also demonstrate the usefulness of a tunable filter for error correction. Objectives: (i) Estimation of the amplitude of error in pressure measurement through simulations based on real-world data, and development of heat-maps for easy use by physicians to assess if the recording conditions are optimal (ii) A new method to correct the error. Methods and Results: Simulated blood pressure waveforms of various heart rates and pressure levels were passed through simulated measurement systems with varying natural frequency and damping- coefficient. The numerical errors in systolic and diastolic pressures and mean error in the measured pressure were used to generate heat maps denoting the errors for the various recording conditions, in the same plot as that by Gardner (1981). Performance of a tunable filter to correct the error is demonstrated. Conclusions: In many clinical settings the measurement of intra-arterial pressure is prone to significant error. The proposed tunable filter is shown to improve the accuracy of intra-arterial pressure recording. Key Words: blood pressure measurement/monitoring; physiology; catheter; natural frequency; damping-coefficient; Gardner plot</t>
  </si>
  <si>
    <t>Z XU, Z FANG, X CHEN, L QIN, L DU, Z ZHAO, J LIU</t>
  </si>
  <si>
    <t>Research About Cuff-less Continuous Blood Pressure Estimation by Multi-parameter Fusion Method</t>
  </si>
  <si>
    <t>电子与信息学报</t>
  </si>
  <si>
    <t>jeit.ac.cn</t>
  </si>
  <si>
    <t>https://jeit.ac.cn/en/article/doi/10.11999/JEIT170238</t>
  </si>
  <si>
    <t>10.11999/JEIT170238</t>
  </si>
  <si>
    <t>… mmHg, for systolic blood pressure and diastolic blood pressure. And the measurement accuracy for systolic blood pressure and diastolic blood pressure reaches Grade A of BHS …</t>
  </si>
  <si>
    <t>https://scholar.google.com/scholar?q=related:0oesgA9-CagJ:scholar.google.com/&amp;scioq=wearable+blood+pressure+monitoring+estimation+systolic+diastolic+cuffless&amp;hl=en&amp;as_sdt=2007</t>
  </si>
  <si>
    <t>Seddigheh Baktash, M. Forouzanfar, I. Batkin, M. Bolic, V. Groza, Saif Ahmad, H. Dajani</t>
  </si>
  <si>
    <t>Characteristic Ratio-Independent Arterial Stiffness-Based Blood Pressure Estimation</t>
  </si>
  <si>
    <t>http://dx.doi.org/10.1109/JBHI.2016.2594177</t>
  </si>
  <si>
    <t>10.1109/JBHI.2016.2594177</t>
  </si>
  <si>
    <t>Noninvasive blood pressure (BP) measurement is an important tool for managing hypertension and cardiovascular disease. However, automated noninvasive BP measurement devices, which are usually based on the oscillometric method, do not always provide accurate estimation of BP. It has been found that change in arterial stiffness (AS) is an underlying mechanism of disagreement between an oscillometric BP monitor and a sphygmomanometer. This problem is addressed by incorporating parameters related to AS in the algorithm for BP measurement. Pulse transit time (PTT) is first used to estimate AS parameters, which are fixed into a model of the oscillometric envelope. This model can then be used to perform curve fitting to the measured signal using only four parameters: systolic BP, diastolic BP, mean BP, and lumen area at zero transmural pressure. The proposed technique is independent of the experimentally determined characteristic ratios that are commonly used in existing oscillometric methods. The accuracy of the proposed technique was evaluated by comparing with the same model without incorporation of AS, and with reference BP device measurements. The new method achieved standard deviation of error less than 8 mmHg and mean error less than 5 mmHg. The results show consistency with ANSI/AAMI SP-10 standard for noninvasive BP measurement techniques.</t>
  </si>
  <si>
    <t>Connected healthcare system to monitor the blood pressure of clients with an unobtrusive device*</t>
  </si>
  <si>
    <t>2019 IEEE International Symposium on Medical …</t>
  </si>
  <si>
    <t>https://ieeexplore.ieee.org/abstract/document/8802217/</t>
  </si>
  <si>
    <t>https://scholar.google.com/scholar?cites=2103919858478735982&amp;as_sdt=2005&amp;sciodt=2007&amp;hl=en</t>
  </si>
  <si>
    <t>… Cuffless blood pressure monitors are … evaluation of a novel cuffless BP monitoring device [27]. They followed the IEEE P1708-2014 standard for wearable cuffless BP measurement …</t>
  </si>
  <si>
    <t>https://scholar.google.com/scholar?output=instlink&amp;q=info:buKD2PafMh0J:scholar.google.com/&amp;hl=en&amp;as_sdt=2007&amp;scillfp=13068386465039282689&amp;oi=lle</t>
  </si>
  <si>
    <t>https://scholar.google.com/scholar?q=related:buKD2PafMh0J:scholar.google.com/&amp;scioq=wearable+blood+pressure+monitoring+estimation+systolic+diastolic+cuffless&amp;hl=en&amp;as_sdt=2007</t>
  </si>
  <si>
    <t xml:space="preserve">physiological model; </t>
  </si>
  <si>
    <t>Charalambos Vlachopoulos, Michael O’Rourke</t>
  </si>
  <si>
    <t>Diastolic pressure, systolic pressure, or pulse pressure?</t>
  </si>
  <si>
    <t>http://dx.doi.org/10.1007/s11906-000-0010-6</t>
  </si>
  <si>
    <t>10.1007/s11906-000-0010-6</t>
  </si>
  <si>
    <t>http://link.springer.com/content/pdf/10.1007/s11906-000-0010-6.pdf</t>
  </si>
  <si>
    <t>H. Ozcan Gulcur, Y. Bahadirlar</t>
  </si>
  <si>
    <t>Estimation of systolic blood pressure from the second heart sounds</t>
  </si>
  <si>
    <t>Proceedings of the 1998 2nd International Conference Biomedical Engineering Days</t>
  </si>
  <si>
    <t>http://dx.doi.org/10.1109/ibed.1998.710553</t>
  </si>
  <si>
    <t>10.1109/ibed.1998.710553</t>
  </si>
  <si>
    <t>http://xplorestaging.ieee.org/ielx4/5728/15324/00710553.pdf?arnumber=710553</t>
  </si>
  <si>
    <t>Zeng-Ding Liu, Ji-Kui Liu, Bo Wen, Qing-Yun He, Ye Li, Fen Miao</t>
  </si>
  <si>
    <t>Cuffless Blood Pressure Estimation Using Pressure Pulse Wave Signals</t>
  </si>
  <si>
    <t>http://dx.doi.org/10.3390/s18124227</t>
  </si>
  <si>
    <t>10.3390/s18124227</t>
  </si>
  <si>
    <t>Pulse transit time (PTT) has received considerable attention for noninvasive cuffless blood pressure measurement. However, this approach is inconvenient to deploy in wearable devices because two sensors are required for collecting two-channel physiological signals, such as electrocardiogram and pulse wave signals. In this study, we investigated the pressure pulse wave (PPW) signals collected from one piezoelectric-induced sensor located at a single site for cuffless blood pressure estimation. Twenty-one features were extracted from PPW that collected from the radial artery, and then a linear regression method was used to develop blood pressure estimation models by using the extracted PPW features. Sixty-five middle-aged and elderly participants were recruited to evaluate the performance of the constructed blood pressure estimation models, with oscillometric technique-based blood pressure as a reference. The experimental results indicated that the mean ± standard deviation errors for the estimated systolic blood pressure and diastolic blood pressure were 0.70 ± 7.78 mmHg and 0.83 ± 5.45 mmHg, which achieved a decrease of 1.33 ± 0.37 mmHg in systolic blood pressure and 1.14 ± 0.20 mmHg in diastolic blood pressure, compared with the conventional PTT-based method. The proposed model also demonstrated a high level of robustness in a maximum 60-day follow-up study. These results indicated that PPW obtained from the piezoelectric sensor has great feasibility for cuffless blood pressure estimation, and could serve as a promising method in home healthcare settings.</t>
  </si>
  <si>
    <t>http://www.mdpi.com/1424-8220/18/12/4227/pdf</t>
  </si>
  <si>
    <t>pressure sensor; PTT; time-domain features</t>
  </si>
  <si>
    <t>personalization; test on 1,3,6 and 8 days</t>
  </si>
  <si>
    <t>middle aged and elderly</t>
  </si>
  <si>
    <t>unclear but mean dynamic range of 24.97 mmHg for SBP and 17.65 mmHg for DBP</t>
  </si>
  <si>
    <t>-0.23±7.01; 0.24±4.60</t>
  </si>
  <si>
    <t>Chowdhury Azimul Haque, Tae-Ho Kwon, Ki-Doo Kim</t>
  </si>
  <si>
    <t>Cuffless Blood Pressure Estimation Based on Monte Carlo Simulation Using Photoplethysmography Signals</t>
  </si>
  <si>
    <t>http://dx.doi.org/10.3390/s22031175</t>
  </si>
  <si>
    <t>10.3390/s22031175</t>
  </si>
  <si>
    <t>Blood pressure measurements are one of the most routinely performed medical tests globally. Blood pressure is an important metric since it provides information that can be used to diagnose several vascular diseases. Conventional blood pressure measurement systems use cuff-based devices to measure the blood pressure, which may be uncomfortable and sometimes burdensome to the subjects. Therefore, in this study, we propose a cuffless blood pressure estimation model based on Monte Carlo simulation (MCS). We propose a heterogeneous finger model for the MCS at wavelengths of 905 nm and 940 nm. After recording the photon intensities from the MCS over a certain range of blood pressure values, the actual photoplethysmography (PPG) signals were used to estimate blood pressure. We used both publicly available and self-made datasets to evaluate the performance of the proposed model. In case of the publicly available dataset for transmission-type MCS, the mean absolute errors are 3.32 ± 6.03 mmHg for systolic blood pressure (SBP), 2.02 ± 2.64 mmHg for diastolic blood pressure (DBP), and 1.76 ± 2.8 mmHg for mean arterial pressure (MAP). The self-made dataset is used for both transmission- and reflection-type MCSs; its mean absolute errors are 2.54 ± 4.24 mmHg for SBP, 1.49 ± 2.82 mmHg for DBP, and 1.51 ± 2.41 mmHg for MAP in the transmission-type case as well as 3.35 ± 5.06 mmHg for SBP, 2.07 ± 2.83 mmHg for DBP, and 2.12 ± 2.83 mmHg for MAP in the reflection-type case. The estimated results of the SBP and DBP satisfy the requirements of the Association for the Advancement of Medical Instrumentation (AAMI) standards and are within Grade A according to the British Hypertension Society (BHS) standards. These results show that the proposed model is efficient for estimating blood pressures using fingertip PPG signals.</t>
  </si>
  <si>
    <t>https://www.mdpi.com/1424-8220/22/3/1175/pdf</t>
  </si>
  <si>
    <t>0.65±8.60; 0.53±6.28</t>
  </si>
  <si>
    <t>Liangzhi Gan, Chen Wang, Hai-kuan Liu, Lei Zhang</t>
  </si>
  <si>
    <t>Cuff-Less Methods for Blood Pressure Measurement</t>
  </si>
  <si>
    <t>http://dx.doi.org/10.1109/CAC48633.2019.8997340</t>
  </si>
  <si>
    <t>10.1109/CAC48633.2019.8997340</t>
  </si>
  <si>
    <t>Blood pressure (BP) is one of the important indicators to measure physical condition, the most frequently detected physiological parameters in life, and also one of the important reference indexes in clinical medical nursing. Continuous monitoring of BP can protect against and control cardiovascular disease. Currently, cuff-based mercury sphygmomanometers are commonly used to monitor systolic and diastolic BP. However, traditional BP measurement technique is discontinuous essentially and inconvenient to use in daily life. Therefore, according to the relationship between pulse wave and BP, this paper designs a new cuff-less BP measurement method to estimate BP. The specific method is to calculate the pulse transit time (PTT) by combining electrocardiogram (ECG) and Photoplethysmograms (PPG). Experimental results showed that the proposed approach exhibited good accuracy for diverse population with maximum error of 3mmHg and standard deviation of 2.12 for systolic BP, maximum error of 6mmHg and standard deviation of 4.82mmhg for diastolic BP, which complied with the Association for the Advancement of Medical Instrumentation standards in BP estimation. These results show that this method is a promising alternative to traditional sphygmomanometer and is convenient for continuous monitoring of BP.</t>
  </si>
  <si>
    <t>Jee Soo Park, Min Gee Yoon, Joon Chae Na, Hyung Ho Lee, Young Eun Yoon, Kyu Ha Huh, Yu Seun Kim, Woong Kyu Han</t>
  </si>
  <si>
    <t>Investigation of Systolic Blood Pressure, Diastolic Blood Pressure, and Pulse Pressure in Living Kidney Donors After Donor Nephrectomy</t>
  </si>
  <si>
    <t>Transplantation Proceedings</t>
  </si>
  <si>
    <t>http://dx.doi.org/10.1016/j.transproceed.2019.03.064</t>
  </si>
  <si>
    <t>10.1016/j.transproceed.2019.03.064</t>
  </si>
  <si>
    <t>0041-1345</t>
  </si>
  <si>
    <t>https://api.elsevier.com/content/article/PII:S004113451930257X</t>
  </si>
  <si>
    <t>Rohan Samria, Ridhi Jain, Ankita Jha, Sandeep Saini, S. R. Chowdhury</t>
  </si>
  <si>
    <t>Noninvasive cuff'less estimation of blood pressure using Photoplethysmography without electrocardiograph measurement</t>
  </si>
  <si>
    <t>http://dx.doi.org/10.1109/TENCONSPRING.2014.6863037</t>
  </si>
  <si>
    <t>10.1109/TENCONSPRING.2014.6863037</t>
  </si>
  <si>
    <t>The paper presents a novel approach of measuring blood pressure using Photoplethysmography (PPG). It is a non-invasive, cuffless and painless technique that deploys infrared light to detect small variation in blood volume in the tissues with each cardiac cycle. Few specific features (viz. systolic upstroke time (ST), diastolic time (DT) and the time delay between the systolic and diastolic peak (T1)) of the waveform obtained via this technique were examined and correlated with the arterial blood pressure in 22 subjects of two age groups i) 18-25 years ii) 26-50 years. It was observed that there is a good correlation of blood pressure (both systolic blood pressure (SBP) and diastolic blood pressure (DBP)) with diastolic time and also with the time delay between systolic and diastolic peak.</t>
  </si>
  <si>
    <t>Jinjing Wu, Boshen Jiao, Yanchen Fan</t>
  </si>
  <si>
    <t>Urbanization and systolic/diastolic blood pressure from a gender perspective: Separating longitudinal from cross-sectional association</t>
  </si>
  <si>
    <t>Health &amp;amp; Place</t>
  </si>
  <si>
    <t>http://dx.doi.org/10.1016/j.healthplace.2022.102778</t>
  </si>
  <si>
    <t>10.1016/j.healthplace.2022.102778</t>
  </si>
  <si>
    <t>1353-8292</t>
  </si>
  <si>
    <t>https://api.elsevier.com/content/article/PII:S1353829222000399</t>
  </si>
  <si>
    <t>V. Sathya, P. Scholar, T. Nadu</t>
  </si>
  <si>
    <t>Estimation and Detection of Blood Pressure Using Smart Phones without Using Cuff</t>
  </si>
  <si>
    <t>Smart phones are very popular in today's life. Cameras with high resolution, High end processors and built-in sensors such as accelerometer, orientation sensor and light-sensors are equipped in today's phones. Motivated by this statistic and the diverse capability of smart phones, we focus on utilizing them for biomedical applications. Blood pressure is a significant vital sign; blood pressure monitoring has a great significance to determine the health status of patients. In this project blood pressure, Temperature and heart beat are estimated by using sensors and the result is viewed in smart phones by using GSM and if any abnormal result is showed then the result is send to the particular mobile number through SMS. An application is created in smart phone to view the result in waveform. We estimate the systolic and diastolic pressure. It would be useful to have a device which can measure all vital signs in such an event. Transmission of the vital signs measured using the smart phone can be a life saver in critical situations.</t>
  </si>
  <si>
    <t>William B. Kannel</t>
  </si>
  <si>
    <t>Historic perspectives on the relative contributions of diastolic and systolic blood pressure elevation to cardiovascular risk profile</t>
  </si>
  <si>
    <t>http://dx.doi.org/10.1016/s0002-8703(99)70311-x</t>
  </si>
  <si>
    <t>10.1016/s0002-8703(99)70311-x</t>
  </si>
  <si>
    <t>https://api.elsevier.com/content/article/PII:S000287039970311X</t>
  </si>
  <si>
    <t>NP Mashood, J Joseph, M Sivaprakasam, ...</t>
  </si>
  <si>
    <t>Multi-modal ultrasound probe for calibration-free cuff-less evaluation of blood pressure</t>
  </si>
  <si>
    <t>https://irrelevant; patents.google.com/irrelevant; patent/US20210161503A1/en</t>
  </si>
  <si>
    <t>… Further, the product of estimated diastolic BP and pressure … An estimate of local PWV at systolic phase can also be … and/or blood pressure monitors can be integrated to portable and …</t>
  </si>
  <si>
    <t>https://irrelevant; patentimages.storage.googleapis.com/30/fd/d8/c1422ecc2df0cd/US20210161503A1.pdf</t>
  </si>
  <si>
    <t>Sua Kim, Jung Dong Lee, Jeong Bae Park, Seungjin Jang, Jungchae Kim, Sang-Suk Lee</t>
  </si>
  <si>
    <t>Evaluation of the Accuracy of a New Cuffless Magnetoplethysmography Blood Pressure Monitor in Hypertensive Patients</t>
  </si>
  <si>
    <t>http://dx.doi.org/10.1159/000484940</t>
  </si>
  <si>
    <t>10.1159/000484940</t>
  </si>
  <si>
    <t>Objective: There is a growing demand for cuffless blood pressure (BP) measurement as an easy alternative to cuff-occlusion-based BP measurement. We assessed the accuracy of a new cuffless, watch-style BP monitor with a magnetoplethysmography (MPG) sensor compared to two standard auscultatory and oscillatory BP monitors. Subjects and Methods: A total of 34 patients with uncontrolled hypertension (systolic BP ≥150 mm Hg or diastolic BP ≥95 mm Hg) were enrolled in the study. BP was measured by two conventional monitors and the new device during the pre-exercise phase, during isometric handgrip exercise, and during the recovery phase (5 min after exercise). The correlation between monitors was assessed using intraclass correlation coefficient (ICC) and Bland-Altman plots. Results: Although two reference monitors produced highly correlated BP measurements, each was differentially correlated with BP measurements obtained by the new MPG monitor. During exercise, the mean difference between systolic BP obtained by the MPG and oscillatory monitors was &gt;7 mm Hg with an ICC of 0.549 (95% CI 0.264-0.746) in systole and 0.737 (95% CI 0.534-0.859) in diastole. The ICC between the auscultatory monitor and the MPG monitor was 0.753 (95% CI 0.559-0.868) in systole and 0.841 (95% CI 0.706-0.918) in diastole after exercise. Bland-Altman plots also indicated that the performance of the new MPG device was very similar to that of the auscultatory monitor. Conclusion: Although the performance of the new MPG monitor was comparable to that of the reference monitors used in this study, improved stability and accuracy are necessary for accurate BP evaluation during dynamic activity.</t>
  </si>
  <si>
    <t>S.C Howard, P.M Rothwell</t>
  </si>
  <si>
    <t>Regression dilution of systolic and diastolic blood pressure in patients with established cerebrovascular disease</t>
  </si>
  <si>
    <t>http://dx.doi.org/10.1016/s0895-4356(03)00267-1</t>
  </si>
  <si>
    <t>10.1016/s0895-4356(03)00267-1</t>
  </si>
  <si>
    <t>https://api.elsevier.com/content/article/PII:S0895435603002671</t>
  </si>
  <si>
    <t>VR Pamula, M Verhelst</t>
  </si>
  <si>
    <t>System and method for cuffless blood pressure estimation</t>
  </si>
  <si>
    <t>US irrelevant; patent 11,006,888</t>
  </si>
  <si>
    <t>https://irrelevant; patents.google.com/irrelevant; patent/US11006888B2/en</t>
  </si>
  <si>
    <t>https://scholar.google.com/scholar?cites=9157800049230004286&amp;as_sdt=2005&amp;sciodt=2007&amp;hl=en</t>
  </si>
  <si>
    <t>… in “Wearable Cuff-less PTT-based System for Overnight Blood … -invasive, cuffless blood pressure estimation. The methods … calculation of systolic and/or diastolic arterial blood pressure …</t>
  </si>
  <si>
    <t>https://irrelevant; patentimages.storage.googleapis.com/cb/92/db/94d80c36f03d19/US11006888.pdf</t>
  </si>
  <si>
    <t>https://scholar.google.com/scholar?q=related:PsBo6p8KF38J:scholar.google.com/&amp;scioq=wearable+blood+pressure+monitoring+estimation+systolic+diastolic+cuffless&amp;hl=en&amp;as_sdt=2007</t>
  </si>
  <si>
    <t>R Jafari, B Ibrahim</t>
  </si>
  <si>
    <t>System and method for cuff-less blood pressure monitoring</t>
  </si>
  <si>
    <t>US irrelevant; patent App. 16/625,226</t>
  </si>
  <si>
    <t>https://irrelevant; patents.google.com/irrelevant; patent/US20200138303A1/en</t>
  </si>
  <si>
    <t>… includes applying a wearable blood-pressure monitoring … stored to allow calculation and display of the wearer's blood pressure at a … systolic blood pressure and diastolic blood pressure. …</t>
  </si>
  <si>
    <t>https://irrelevant; patentimages.storage.googleapis.com/40/ba/46/fb77f666d93c9a/US20200138303A1.pdf</t>
  </si>
  <si>
    <t>William B. Applegate</t>
  </si>
  <si>
    <t>The Relative Importance of Focusing on Elevations of Systolic vs Diastolic Blood Pressure</t>
  </si>
  <si>
    <t>http://dx.doi.org/10.1001/archinte.1992.00400220007001</t>
  </si>
  <si>
    <t>10.1001/archinte.1992.00400220007001</t>
  </si>
  <si>
    <t>http://jamanetwork.com/journals/jamainternalmedicine/fullarticle/616675</t>
  </si>
  <si>
    <t>J. Virolainen</t>
  </si>
  <si>
    <t>Use of non-invasive finger blood pressure monitoring in the estimation of aortic pressure at rest and during the Mueller manoeuvre.</t>
  </si>
  <si>
    <t>http://dx.doi.org/10.1111/J.1475-097X.1992.TB00365.X</t>
  </si>
  <si>
    <t>10.1111/J.1475-097X.1992.TB00365.X</t>
  </si>
  <si>
    <t>The aim of this investigation was to evaluate whether reliable estimates of aortic pressure can be derived using non-invasive finger blood pressure monitoring. Finger blood pressure (Ohmeda 2300 Finapres device; Finapres, Englewood, CO) was compared with simultaneous ascending aortic pressure measured with a catheter-transducer system both at rest and during acute negative intrathoracic pressure (the Mueller manoeuvre). Thirty-eight patients aged 17-73 years were studied. All were undergoing routine diagnostic or therapeutic cardiac catheterization. Beat-to-beat values of systolic, diastolic and mean non-invasive finger and invasive aortic blood pressure were measured at rest and factors which might have an influence on the difference between methods were examined. The mean finger-aortic difference was +5 +/- 14 mmHg for systolic, -2 +/- 7 mmHg for diastolic, -5 +/- 8 mmHg for mean and +6 +/- 13 mmHg for pulse pressure. In multivariate linear regression analysis, the difference in systolic pressure was related to aortic systolic pressure (standardized coefficient beta = -0.33, P = 0.01), heart rate (beta = 0.49, P &lt; 0.000), age (beta = -0.29, P &lt; 0.025) and height (beta = 0.40, P &lt; 0.005). The linear regression equations to derive resting aortic pressures from the non-invasive finger pressure readings had correlation coefficients between 0.83 and 0.87 and standard errors of estimate between 6 and 14 mmHg. During the Mueller manoeuvre, Finapres reproduced average pressure changes reliably compared with intra-aortic pressure. Due to moderate inter-individual variation in the finger-aortic differences the correlation coefficients ranged from 0.83 to 0.93 and the standard errors of estimate from 3 to 6 mmHg. Non-invasive finger blood pressure monitoring could be used to estimate central aortic mean and diastolic blood pressure fairly reliably at rest, but with respect to systolic pressure the variance in finger-aortic difference was marked. The average intra-aortic pressure changes caused by the Mueller manoeuvre were reliably reproduced by the Finapres device.</t>
  </si>
  <si>
    <t>oscillometric; finger cuff; finapres</t>
  </si>
  <si>
    <t>interventional study; Mueller manoeuvre</t>
  </si>
  <si>
    <t>140±24; 75±11</t>
  </si>
  <si>
    <t>5±14; -2±7</t>
  </si>
  <si>
    <t>KK Nundy, N Chen, Y Lian</t>
  </si>
  <si>
    <t>Continuous Cuff-less Blood Pressure Monitoring and Measurement</t>
  </si>
  <si>
    <t>Proceedings of the 8th East Asian …</t>
  </si>
  <si>
    <t>kknundy.net</t>
  </si>
  <si>
    <t>https://www.kknundy.net/pub/8EABME_2014.pdf</t>
  </si>
  <si>
    <t>https://scholar.google.com/scholar?cites=13310118886825789981&amp;as_sdt=2005&amp;sciodt=2007&amp;hl=en</t>
  </si>
  <si>
    <t>… measuring and monitoring blood pressure values have met with … we discuss continuous cuff-less blood pressure estimation, … and monitor blood pressure continuously using wearable …</t>
  </si>
  <si>
    <t>https://scholar.google.com/scholar?q=related:HQp4h5sKt7gJ:scholar.google.com/&amp;scioq=wearable+blood+pressure+monitoring+estimation+systolic+diastolic+cuffless&amp;hl=en&amp;as_sdt=2007</t>
  </si>
  <si>
    <t>Soojeong Lee, Joon-Hyuk Chang</t>
  </si>
  <si>
    <t>Deep Boltzmann Regression With Mimic Features for Oscillometric Blood Pressure Estimation</t>
  </si>
  <si>
    <t>http://dx.doi.org/10.1109/JSEN.2017.2734104</t>
  </si>
  <si>
    <t>10.1109/JSEN.2017.2734104</t>
  </si>
  <si>
    <t>Oscillometric blood pressure (BP) devices are among the standard automatic monitors, now readily available for the home, office, and hospital. The systolic blood pressure (SBP) and diastolic blood pressure (DBP) are obtained at fixed ratios of the envelope of the maximum amplitude of the oscillometric wave signal. However, these fixed ratios can cause overestimation or underestimation of the real SBP and DBP in oscillometric BP measurements. In this paper, we propose a new regression technique using a deep Boltzmann regression with mimic features based on the bootstrap technique to learn the complex nonlinear relationships between the mimic features vectors acquired from the oscillometric signals and the target BPs. The performance of the proposed model is compared with those of conventional and auscultatory techniques. Our regression model with mimic features provides lower standard deviation of error, mean error, mean absolute error, and standard error of estimates than the conventional techniques, along with a similar fit for the SBP and DBP.</t>
  </si>
  <si>
    <t>M Mirian, ML Piffer, PM Bogossian, WR Fernandes</t>
  </si>
  <si>
    <t>Effects of Aerobic Training on Systolic, Diastolic and Mean Blood Pressure in Arabian Horses</t>
  </si>
  <si>
    <t>Equine Veterinary Journal</t>
  </si>
  <si>
    <t>http://dx.doi.org/10.1111/evj.12267_73</t>
  </si>
  <si>
    <t>10.1111/evj.12267_73</t>
  </si>
  <si>
    <t>0425-1644</t>
  </si>
  <si>
    <t>https://api.wiley.com/onlinelibrary/tdm/v1/articles/10.1111%2Fevj.12267_73</t>
  </si>
  <si>
    <t>Younessi Heravi Mohammad Amin, Maghooli Keivan, J. Sima</t>
  </si>
  <si>
    <t>http://dx.doi.org/10.5120/18129-9225</t>
  </si>
  <si>
    <t>10.5120/18129-9225</t>
  </si>
  <si>
    <t>Background: Pulse transit time has been demonstrated as one of the potential parameters for a cuffless blood pressure measurement. The accuracy of this method depends on the initial calibration that is obtained by several measurements. The aim of this study was to employ artificial neural network in order to estimate the blood pressure based on PTT. PTT is defined as the time delay between the R-wave of the ECG and the peak of the pulse wave in the finger. To train the ANN for modeling the blood pressure, this study used a database containing 65 subjects. For each subject, BP was taken several times in different condition. The trained ANN was capable of establishing a function between the PTT and the BP as an input and a response, respectively. The results of estimating BP were compared with the results of sphygmomanometer method and the error rate was calculated. The absolute error and error percentage in systolic blood pressure between cuff method and the present method were 5.41±2.63 mmHg, 4.09±1.59% and for diastolic blood pressure were 7.01±2.52 mmHg, 6.88±2.43%. The results indicated that the BP measurement by cuff method and BP predicted with trained ANN differ by only less than 10%. It is obvious that the neural network prediction fit properly to the cuff results. The results of proposed method were closely in agreement with the results of the sphygmomanometer cuff. So the present method could be applied as an effective tool for the blood pressure estimation.</t>
  </si>
  <si>
    <t>S. C. Klevenhagen, P. Storey</t>
  </si>
  <si>
    <t>Display stabilising circuit for systolic-diastolic blood-pressure monitors</t>
  </si>
  <si>
    <t>http://dx.doi.org/10.1007/bf02442934</t>
  </si>
  <si>
    <t>10.1007/bf02442934</t>
  </si>
  <si>
    <t>http://link.springer.com/content/pdf/10.1007/BF02442934.pdf</t>
  </si>
  <si>
    <t>S Khullar, NE Apostoloff, PAI Amruta</t>
  </si>
  <si>
    <t>Interpretable neural networks for cuffless blood pressure estimation</t>
  </si>
  <si>
    <t>US irrelevant; patent App. 16/945,695</t>
  </si>
  <si>
    <t>https://irrelevant; patents.google.com/irrelevant; patent/US20210117782A1/en</t>
  </si>
  <si>
    <t>… of inertial measurement units (IMUs) 102-112, a wearable electronic device 114, and a … to the multi-task learning and disentangling information for estimating systolic and diastolic BP. …</t>
  </si>
  <si>
    <t>https://irrelevant; patentimages.storage.googleapis.com/9e/62/30/206cf6c0176b5d/US20210117782A1.pdf</t>
  </si>
  <si>
    <t>1.14±8.23; 1.32±5.89</t>
  </si>
  <si>
    <t>6d</t>
  </si>
  <si>
    <t>J. Edwin Wood, James R. Cash</t>
  </si>
  <si>
    <t>EXPERIMENTAL HYPERTENSION—OBSERVATIONS ON SUSTAINED ELEVATION OF SYSTOLIC AND DIASTOLIC BLOOD PRESSURE IN DOGS</t>
  </si>
  <si>
    <t>Journal of Clinical Investigation</t>
  </si>
  <si>
    <t>American Society for Clinical Investigation</t>
  </si>
  <si>
    <t>http://dx.doi.org/10.1172/jci100807</t>
  </si>
  <si>
    <t>10.1172/jci100807</t>
  </si>
  <si>
    <t>0021-9738</t>
  </si>
  <si>
    <t>Govinda Rao Nidigattu, Govardhan Mattela, Sayan Jana</t>
  </si>
  <si>
    <t>Non-invasive modeling of heart rate and blood pressure from a photoplethysmography by using machine learning techniques</t>
  </si>
  <si>
    <t>http://dx.doi.org/10.1109/COMSNETS48256.2020.9027457</t>
  </si>
  <si>
    <t>10.1109/COMSNETS48256.2020.9027457</t>
  </si>
  <si>
    <t>Cardiovascular diseases(CVD) is one of the major causes of deaths in the world, which may damage the endothelium cells which may lead to atherosclerosis and cardiac arrhythmias. Blood pressure is an important parameter and indicator in cardiovascular disease, patients with CVD who have multiple risk factors such as hypertension, stress, and obesity have been increasing. Therefore, it is important in the field of cardiovascular disease prevention to predict those at risk of cardiovascular diseases in the general population. Electrocardiogram is not suitable for wearable devices and PPG is a non-invasive, inexpensive, and convenient diagnostic tool for monitoring of heart and blood pressure. Here, we present a PPG (photoplethysmography) based non-invasive detection of heart rate and blood pressure, containing 1260 segments from 140 subjects an age range of 20 – 50 years. Data acquisition was carried out using the standard operating procedures. The present study investigates the photoplethysmography signal filtering of various noise removal, extraction of PPG morphological features and its derivatives which contain a blood circulatory system information, and finally derived forty five diagnostic engineered features. A novel signal processing technique was applied to extract salient pulse wave for heart rate and blood pressure detection. The subset of optimal features was extracted using feature extraction methods in relation to the physiology of heart rate and blood pressure processes. Prediction of heart rate, systolic blood pressure and diastolic blood pressure with the root mean squared error (RMSE) of 4.3 beats per minute, 5.7 mmHg and 5.5 mmHg between Sphygmomanometer and PPG from 10-fold cross-validation method.</t>
  </si>
  <si>
    <t>V. Chulkov, N. Vereina, S. Sinitsyn, V. Dolgushina</t>
  </si>
  <si>
    <t>Estimation of central blood pressure and arterial stiffness in pregnant women with different forms of hypertension</t>
  </si>
  <si>
    <t>http://dx.doi.org/10.17116/TERARKH2014861215-19</t>
  </si>
  <si>
    <t>10.17116/TERARKH2014861215-19</t>
  </si>
  <si>
    <t>AIM To estimate central (aortic) blood pressure (BP) and arterial stiffness and their prognostic value in the development of preeclampsia (PE) in pregnant women with different forms of hypertension.   SUBJECTS AND METHODS The study included 106 patients with chronic hypertension, 21 with the latter concurrent with PE, 63 with gestational hypertension, 10 with PE, and 100 without hypertension. All the women underwent 24-hour BP monitoring by an oscillometric method to estimatecentral (aortic) BP and arterial stiffness at 16-22 weeks' gestation.   RESULTS The highest average daily central systolic and diastolic BP was in the pregnant women with PE. ROC analysis showed that the average daily aortic systolic BP greater than 115 mm Hg was most significant for the prediction of PE. The highest values of arterial stiffness (augmentation index, stiffness, maximum rate of blood pressure rise) were detected in the pregnant women with PE in the presence of chronic hypertension.   CONCLUSION 24-four BP monitoring inpregnant women can provide additional characteristics that reflect the stiffness of the aorta and peripheral arteries, which may be used to predict PE.</t>
  </si>
  <si>
    <t>M. Y. M. Wong, X. Y. Zhang, Y. T. Zhang</t>
  </si>
  <si>
    <t>The Cuffless Arterial Blood Pressure Estimation based on the Timing- Characteristics of Second Heart Sound</t>
  </si>
  <si>
    <t>2006 International Conference of the IEEE Engineering in Medicine and Biology Society</t>
  </si>
  <si>
    <t>http://dx.doi.org/10.1109/iembs.2006.259878</t>
  </si>
  <si>
    <t>10.1109/iembs.2006.259878</t>
  </si>
  <si>
    <t>http://xplorestaging.ieee.org/ielx5/4028925/4461641/04462044.pdf?arnumber=4462044</t>
  </si>
  <si>
    <t>Z Tang, Y Chen, SH Liu, T Kobayashi, ...</t>
  </si>
  <si>
    <t>Continuous cuffless blood pressure estimation based on pulse transit time: a new evaluation with invasive BP reference</t>
  </si>
  <si>
    <t>2019 IEEE 10th …</t>
  </si>
  <si>
    <t>https://ieeexplore.ieee.org/abstract/document/8923341/</t>
  </si>
  <si>
    <t>https://scholar.google.com/scholar?cites=3018722025714644104&amp;as_sdt=2005&amp;sciodt=2007&amp;hl=en</t>
  </si>
  <si>
    <t>… arterial tree or between the heart and a peripheral arterial site. In this work, we investigated the performance of four latest cuffless BP estimation … the estimated systolic BP and diastolic …</t>
  </si>
  <si>
    <t>https://ieeexplore.ieee.org/iel7/8913318/8923121/08923341.pdf</t>
  </si>
  <si>
    <t>https://scholar.google.com/scholar?q=related:iHReQrCn5CkJ:scholar.google.com/&amp;scioq=wearable+blood+pressure+monitoring+estimation+systolic+diastolic+cuffless&amp;hl=en&amp;as_sdt=2007</t>
  </si>
  <si>
    <t>S. Mottaghi, M. Moradi, Mahmoud Moghavvemi, L. Roohisefat, Eshwar C. V. Sagar</t>
  </si>
  <si>
    <t>Neuro-fuzzy Indirect Blood Pressure Estimation during Bruce Stress Test</t>
  </si>
  <si>
    <t>http://dx.doi.org/10.5220/0004862402570263</t>
  </si>
  <si>
    <t>10.5220/0004862402570263</t>
  </si>
  <si>
    <t>An accurate blood pressure monitoring method during the course of an exercise stress test is paramount. This is due to the fact that the patients are under intense physical pressure, and most of the time, are usually afflicted with cardiovascular problems. Exercise or intense physical activities elevates blood pressures, which renders cuff-based measuring systems highly inaccurate, but convenient for lesser artifacts. Much research has been conducted on The Pulse Arrival Time (PAT), and it was concluded that it is inexplicably linked to blood pressure. In this study, we propose a novel approach using a neuro-fuzzy system (Fuzzy Type I) and Adaptive neuro-fuzzy inference system (ANFIS)for cuffless blood pressure estimation before, during, and after the stress test. Systolic BP and diastolic BP estimation were carried out in this study as well. There are no significant advantages in having lower error rate and/or higher correlation coefficients between the fuzzy systems. However it has been shown that the results of the non-linear fuzzy estimators possess higher correlation and lower errors than the Least Squared regression introduced in previous studies.</t>
  </si>
  <si>
    <t>unclear but ranges of the recorded data for SBP and DBP were 69-170 and 53-100 mmHg</t>
  </si>
  <si>
    <t>J Cho</t>
  </si>
  <si>
    <t>Current status and prospects of health-related sensing technology in wearable devices</t>
  </si>
  <si>
    <t>Journal of Healthcare Engineering</t>
  </si>
  <si>
    <t>https://www.hindawi.com/journals/jhe/2019/3924508/</t>
  </si>
  <si>
    <t>https://scholar.google.com/scholar?cites=15219433125100409883&amp;as_sdt=2005&amp;sciodt=2007&amp;hl=en</t>
  </si>
  <si>
    <t>… erefore, accurate estimation of systolic and diastolic blood pressure requires efforts to find … In conclusion, the cuffless blood pressure estimation technology using PWV for wearable …</t>
  </si>
  <si>
    <t>https://scholar.google.com/scholar?q=related:G1RskMpJNtMJ:scholar.google.com/&amp;scioq=wearable+blood+pressure+monitoring+estimation+systolic+diastolic+cuffless&amp;hl=en&amp;as_sdt=2007</t>
  </si>
  <si>
    <t>S. Becker, J. Spiesshoefer, T. Brix, I. Tuleta, M. Mohr, M. Emdin, M. Boentert, A. Giannoni</t>
  </si>
  <si>
    <t>Validity of transit time–based blood pressure measurements in patients with and without heart failure or pulmonary arterial hypertension across different breathing maneuvers</t>
  </si>
  <si>
    <t>http://dx.doi.org/10.1007/s11325-019-01848-w</t>
  </si>
  <si>
    <t>10.1007/s11325-019-01848-w</t>
  </si>
  <si>
    <t>Purpose Pulse transit time (PTT) derived by ECG and plethysmographic signal can be a promising alternative to invasive or oscillometry-based blood pressure (BP) monitoring in sleep laboratories because it does not cause arousals from sleep. Therefore, this study assessed the validity of PTT for BP monitoring under sleep laboratory-like conditions. Methods Ten volunteers (55.8 ± 19.6 years), 12 patients with heart failure with reduced ejection fraction (HFrEF; 67.3 ± 8.6 years), and 14 patients with Nizza class I pulmonary arterial hypertension (PAH; 59.5 ± 13.4 years) performed different breathing patterns to simulate nocturnal sleep-disordered breathing (SDB). BP was measured at least every 15 min over 1 h using oscillometry (Task Force Monitor ™ ) and PTT (SOMNOscreen™) devices in free breathing conditions and during SDB simulation (alternating phases of hyperventilation and apneas). Results One hundred forty-two points of measurements were collected. No difference was found in both mean systolic BP (SBP) and diastolic BP (DBP) between oscillometric PTT-based BP measurements in the whole population and throughout the whole recording (SBP 111.3 ± 15.1 mmHg versus 110.0 ± 14.7 mmHg, p  = 0.051; DBP 69.9 ± 12.2 versus 69.9 ± 14.2 mmHg, p  = 0.701). Likewise, no significant difference in SBP and DBP was found between the two methods in the subgroups of healthy subjects, HFrEF patients and PAH patients, both in free breathing conditions ( p  &gt; 0.05) and during SDB simulation ( p  &gt; 0.05). Conclusions When monitoring BP in healthy subjects, and in patients with HFrEF or PAH, PTT provides a BP estimation comparable with oscillometric measurement, though slightly inaccurate, both in the condition of regular and unstable breathing.</t>
  </si>
  <si>
    <t>PM Nabeel, S Karthik, J Joseph, ...</t>
  </si>
  <si>
    <t>Arterial blood pressure estimation from local pulse wave velocity using dual-element photoplethysmograph probe</t>
  </si>
  <si>
    <t>… and Measurement</t>
  </si>
  <si>
    <t>https://ieeexplore.ieee.org/abstract/document/8301581/</t>
  </si>
  <si>
    <t>https://scholar.google.com/scholar?cites=1066211591421043326&amp;as_sdt=2005&amp;sciodt=2007&amp;hl=en</t>
  </si>
  <si>
    <t>… (r = 0.83) better than systolic BP (SBP; r = 0.69). It was … Cuffless estimation of arterial pressure was also performed on the … -invasive portable tonometer for determining arterial pressure …</t>
  </si>
  <si>
    <t>https://ieeexplore.ieee.org/iel7/19/8357403/08301581.pdf</t>
  </si>
  <si>
    <t>https://scholar.google.com/scholar?q=related:fiIOGsvxyw4J:scholar.google.com/&amp;scioq=wearable+blood+pressure+monitoring+estimation+systolic+diastolic+cuffless&amp;hl=en&amp;as_sdt=2007</t>
  </si>
  <si>
    <t>S. Thomas, V. Nathan, Chengzhi Zong, Karthik Soundarapandian, Xiangrong Shi, R. Jafari</t>
  </si>
  <si>
    <t>BioWatch: A Noninvasive Wrist-Based Blood Pressure Monitor That Incorporates Training Techniques for Posture and Subject Variability</t>
  </si>
  <si>
    <t>http://dx.doi.org/10.1109/JBHI.2015.2458779</t>
  </si>
  <si>
    <t>10.1109/JBHI.2015.2458779</t>
  </si>
  <si>
    <t>Noninvasive continuous blood pressure (BP) monitoring is not yet practically available for daily use. Challenges include making the system easily wearable, reducing noise level and improving accuracy. Variations in each person's physical characteristics, as well as the possibility of different postures, increase the complexity of continuous BP monitoring, especially outside the hospital. This study attempts to provide an easily wearable solution and proposes training to specific posture and individual for further improving accuracy. The wrist watch-based system we developed can measure electrocardiogram and photoplethysmogram. From these two signals, we measure pulse transit time through which we can obtain systolic and diastolic blood pressure through regression techniques. In this study, we investigate various functions to perform the training to obtain blood pressure. We validate measurements on different postures and subjects, and show the value of training the device to each posture and each subject. We observed that the average RMSE between the measured actual systolic BP and calculated systolic BP is between 7.83 to 9.37 mmHg across 11 subjects. The corresponding range of error for diastolic BP is 5.77 to 6.90 mmHg. The system can also automatically detect the arm position of the user using an accelerometer with an average accuracy of 98%, to make sure that the sensor is kept at the proper height. This system, called BioWatch, can potentially be a unified solution for heart rate, SPO2 and continuous BP monitoring.</t>
  </si>
  <si>
    <t>X He, RA Goubran, XP Liu</t>
  </si>
  <si>
    <t>Secondary peak detection of PPG signal for continuous cuffless arterial blood pressure measurement</t>
  </si>
  <si>
    <t>… Instrumentation and Measurement</t>
  </si>
  <si>
    <t>https://ieeexplore.ieee.org/abstract/document/6725634/</t>
  </si>
  <si>
    <t>https://scholar.google.com/scholar?cites=16744840369167593486&amp;as_sdt=2005&amp;sciodt=2007&amp;hl=en</t>
  </si>
  <si>
    <t>… This paper investigates a cuffless nonintrusive approach to estimate … the basic requirements for wearable medical devices, in … notch for estimation of systolic blood pressure using pulse …</t>
  </si>
  <si>
    <t>https://ieeexplore.ieee.org/iel7/19/6812145/06725634.pdf</t>
  </si>
  <si>
    <t>https://scholar.google.com/scholar?q=related:DvDaCJmfYegJ:scholar.google.com/&amp;scioq=wearable+blood+pressure+monitoring+estimation+systolic+diastolic+cuffless&amp;hl=en&amp;as_sdt=2007</t>
  </si>
  <si>
    <t>Soojeong Lee, Gangseong Lee, Gwanggil Jeon</t>
  </si>
  <si>
    <t>Statistical Approaches Based on Deep Learning Regression for Verification of Normality of Blood Pressure Estimates</t>
  </si>
  <si>
    <t>http://dx.doi.org/10.3390/s19092137</t>
  </si>
  <si>
    <t>10.3390/s19092137</t>
  </si>
  <si>
    <t>Oscillometric blood pressure (BP) monitors currently estimate a single point but do not identify variations in response to physiological characteristics. In this paper, to analyze BP’s normality based on oscillometric measurements, we use statistical approaches including kurtosis, skewness, Kolmogorov-Smirnov, and correlation tests. Then, to mitigate uncertainties, we use a deep learning method to determine the confidence limits (CLs) of BP measurements based on their normality. The proposed deep learning regression model decreases the standard deviation of error (SDE) of the mean error and the mean absolute error and reduces the uncertainties of the CLs and SDEs of the proposed technique. We validate the normality of the distribution of the BP estimation which fits the standard normal distribution very well. We use a rank test in the deep learning technique to demonstrate the independence of the artificial systolic BP and diastolic BP estimations. We perform statistical tests to verify the normality of the BP measurements for individual subjects. The proposed methodology provides accurate BP estimations and reduces the uncertainties associated with the CLs and SDEs using the deep learning algorithm.</t>
  </si>
  <si>
    <t>arm cuff; improving oscillometric estimation</t>
  </si>
  <si>
    <t>K. Konstantinou, K. Tsioufis, M. Mantzouranis, A. Koumeli, C. Fragoulis, N. Vogiatzakis, K. Dimitriadis, A. Kasiakogias, D. Tousoulis</t>
  </si>
  <si>
    <t>BLOOD PRESSURE VARIABILITY AND CLINICAL CHARACTERISTICS OF PATIENTS HOSPITALIZED FOR ACUTE MYOCARDIAL INFARCTION</t>
  </si>
  <si>
    <t>http://dx.doi.org/10.1097/01.hjh.0000539872.81798.02</t>
  </si>
  <si>
    <t>10.1097/01.hjh.0000539872.81798.02</t>
  </si>
  <si>
    <t>Objective: The aim of the present study was to assess blood pressure variability (BPV) in patients hospitalized for acute myocardial infarction. Design and method: We studied 75 patients (76% males, age 65 ± 13 years) who were hospitalized because of ST-elevation myocardial infarction (STEMI) and Non ST–elevation myocardial infarction (NSTEMI). All patients underwent baseline estimation of clinical and laboratory parameters during their hospitalization. Additionally, BPV was estimated based on double daily measurements of BP during hospitalization and with 24-hour ambulatory BP monitoring during the third day of hospital stay. The parameters of BPV analyzed were: a) standard deviation (SD) of systolic BP (24-h, daytime and nighttime), b) SD of diastolic BP (24-h, daytime and nighttime) and c) the coefficient of variation (CV) of systolic BP (24-h, daytime) and d) the average real variability (ARV) of systolic and diastolic BP across 24-h. Results: From the total population, 20% had family history of cardiovascular events, 72% were hypertensives, 32% had diabetes, 51% were smokers and 32% had previous history of coronary artery disease. Regarding the type of myocardial infarction, 37% were admitted for STEMI and 55% had coronary revascularization. Focusing on the mean systolic and diastolic BP and their SD the values were 72 ± 6.1mmHg, 127 ± 11.4mmHg and 74.5 ± 6.5mmHg, respectively. From the ambulatory BP the daytime, nighttime and total SD of systolic BP was 11.3 ± 2.8mmHg, 9.8 ± 3.1mmHg and 11.7 ± 2.9mmHg, respectively. Moreover, ARV was 9.31 ± 2.1mmHg while CV was 10.21 ± 26 %. The type of MI (STEMI and NSTEMI) was significantly related to systolic and diastolic ARV (r = 0.29, p = 0.012 and r = 0.28, p = 0.014, respectively). Conclusions: In patients admitted for acute myocardial infarction there is a relationship between the ARV and the type of myocardial infarction. These findings suggest differential impact of hemodynamic load on the cardiovascular system in patients with STEMI and NSTEMI.</t>
  </si>
  <si>
    <t>NA Gogiberidze, ZN Sagirova, NO Kuznetsova, ...</t>
  </si>
  <si>
    <t>Comparison of cuffless blood pressure measurement using an electrocardiogram monitor with photoplethysmography function with measurement by the Korotkov …</t>
  </si>
  <si>
    <t>谢切诺夫 …</t>
  </si>
  <si>
    <t>sechenovmedj.com</t>
  </si>
  <si>
    <t>https://www.sechenovmedj.com/jour/article/view/212/0?locale=zh_CN</t>
  </si>
  <si>
    <t>… Based on the parameters of the electrocardiogram and the photoplethysmogram the systolic and diastolic blood pressure (SBP and DBP) is calculated. Correlation analysis, Student’s t-…</t>
  </si>
  <si>
    <t>https://scholar.google.com/scholar?output=instlink&amp;q=info:ZyAv3F7wFugJ:scholar.google.com/&amp;hl=en&amp;as_sdt=2007&amp;scillfp=16617974702446418932&amp;oi=lle</t>
  </si>
  <si>
    <t>J R Banegas, J J de la Cruz, F Rodríguez-Artalejo, A Graciani, P Guallar-Castillón, R Herruzo</t>
  </si>
  <si>
    <t>Systolic vs diastolic blood pressure: community burden and impact on blood pressure staging</t>
  </si>
  <si>
    <t>http://dx.doi.org/10.1038/sj.jhh.1001310</t>
  </si>
  <si>
    <t>10.1038/sj.jhh.1001310</t>
  </si>
  <si>
    <t>https://www.nature.com/articles/1001310.pdf</t>
  </si>
  <si>
    <t>Vikram Chandrasekaran, Ram Dantu, Srikanth Jonnada, Shanti Thiyagaraja, Kalyan Pathapati Subbu</t>
  </si>
  <si>
    <t>Cuffless Differential Blood Pressure Estimation Using Smart Phones</t>
  </si>
  <si>
    <t>http://dx.doi.org/10.1109/tbme.2012.2211078</t>
  </si>
  <si>
    <t>10.1109/tbme.2012.2211078</t>
  </si>
  <si>
    <t>http://xplorestaging.ieee.org/ielx5/10/6480808/06256704.pdf?arnumber=6256704</t>
  </si>
  <si>
    <t>M. Chan Sun, Z. Ruhomally, R. Boojhawon, V. Neergheen-Bhujun</t>
  </si>
  <si>
    <t>Consumption of Moringa oleifera Lam Leaves Lowers Postprandial Blood Pressure</t>
  </si>
  <si>
    <t>http://dx.doi.org/10.1080/07315724.2019.1608602</t>
  </si>
  <si>
    <t>10.1080/07315724.2019.1608602</t>
  </si>
  <si>
    <t>irrelevant; abstract Objective: This clinical study monitored the effect of eating cooked Moringa oleifera leaves on the blood pressure (BP) of healthy participants in view of the perception that consumption of Moringa is associated with an increase in blood pressure, which is contradictory to the findings from the literature. Methods: A random sample of 41 healthy participants were enrolled in this prospective, placebo-controlled clinical study. Participants in the case study consumed 120 g of cooked M. oleifera leaves while the control group did not eat Moringa leaves. BP was measured at baseline before the meal and followed up at regular intervals over 24 hours for both groups. Baseline (T0) mean systolic blood pressure (SBP) and diastolic blood pressure (DBP) and postprandial follow-up (T2–T24) were measured for both groups. Participants recorded their diet for a week and this led to an estimation of the total salt consumption per day. Results: A significant difference was observed between DBP at baseline and two hours postprandial (T2) for the case group (p = 0.013). Moreover, in the case group, despite high consumption of salt (7 g/d) during the week preceding the clinical study, there was a significant decrease in both the SBP and DBP. In the control group, participants with prior high consumption of salt (7 g/d) during the week had elevated SBP and DBP. Conclusions: These findings in human subjects indicated the lowering effect of Moringa oleifera leaves consumption on the 2 hours postprandial BP and showed a potential lowering effect on both SBP and DBP despite prior high consumption of salt (7 g/d).</t>
  </si>
  <si>
    <t>Florian Congnard, Samir Henni, Alain Le Duff, Pierre Abraham, Thierry Pommeau, Bénédicte Noury-Desvaux</t>
  </si>
  <si>
    <t>Simulator-based assessment of ankle arterial systolic blood pressure measurement skills</t>
  </si>
  <si>
    <t>http://dx.doi.org/10.1097/mbp.0000000000000400</t>
  </si>
  <si>
    <t>10.1097/mbp.0000000000000400</t>
  </si>
  <si>
    <t>https://journals.lww.com/10.1097/MBP.0000000000000400</t>
  </si>
  <si>
    <t>1.25±7.30; 1.04±4.91</t>
  </si>
  <si>
    <t>8d</t>
  </si>
  <si>
    <t>P. PoojithaUthappa, K. Ram, P. Nabeel, V. RajKiran, J. Joseph, M. Sivaprakasam</t>
  </si>
  <si>
    <t>Blood Pressure Estimation using Arterial Diameter: Exploring Different Machine Learning Methods</t>
  </si>
  <si>
    <t>http://dx.doi.org/10.1109/MeMeA49120.2020.9137234</t>
  </si>
  <si>
    <t>10.1109/MeMeA49120.2020.9137234</t>
  </si>
  <si>
    <t>Blood pressure (BP) variation have been shown to result in health complications and are continuously related to the risk of stroke and coronary heart disease. Measurement of BP is one of the most useful parameters for early diagnosis. In this paper, we present a unique approach for extensive BP measurement that involves Machine Learning (ML) techniques which utilizes the extracted inherent features that are characteristic of arterial pressure and pulse transit relationships. Concurrent measurement of luminal diameter waveform were obtained from the arterial segments using our developed dualchannel A-mode ultrasound system and a probe with a pair of single-element ultrasound transducers. The data recorded by carrying out an in vivo study of 20 subjects was trained and validated on three ML and one Deep Learning (DL) models. The proposed technique uses a combination of 71 unique features of local arterial dimensions and blood pulse propagation characteristics for continuous cuff-less BP estimation. Out of the proposed techniques Multivariate adaptive regression spline (MARS) exhibited an acceptable accuracy, with a root-mean- square-error of 1.4 mmHg and 4.77 mmHg for Diastolic blood pressure (DBP) and Systolic blood pressure(SBP) respectively. The proposed technique could be used to develop a single PPG based cuff-less BP monitoring system with an accuracy that can be clinically and practically employed.</t>
  </si>
  <si>
    <t>Francesca Coccina, Anna M. Pierdomenico, Chiara Cuccurullo, Sante D. Pierdomenico</t>
  </si>
  <si>
    <t>Prognostic value of average real variability of systolic blood pressure in elderly treated hypertensive patients</t>
  </si>
  <si>
    <t>http://dx.doi.org/10.1097/mbp.0000000000000381</t>
  </si>
  <si>
    <t>10.1097/mbp.0000000000000381</t>
  </si>
  <si>
    <t>https://journals.lww.com/10.1097/MBP.0000000000000381</t>
  </si>
  <si>
    <t>N Kumar, A Agrawal, S Deb</t>
  </si>
  <si>
    <t>Cuffless BP measurement using a correlation study of pulse transient time and heart rate</t>
  </si>
  <si>
    <t>2014 International Conference on …</t>
  </si>
  <si>
    <t>https://ieeexplore.ieee.org/abstract/document/6968642/</t>
  </si>
  <si>
    <t>https://scholar.google.com/scholar?cites=16245111131539089245&amp;as_sdt=2005&amp;sciodt=2007&amp;hl=en</t>
  </si>
  <si>
    <t>… Blood Pressure is an important physiological parameter for … (l,ptt): systolic-Iinear variable- ptt and dia(l,ptt): diastolic-linear-… The estimated results were compared with BP measurements …</t>
  </si>
  <si>
    <t>https://ieeexplore.ieee.org/iel7/6949764/6968191/06968642.pdf</t>
  </si>
  <si>
    <t>https://scholar.google.com/scholar?q=related:Xach_IA6cuEJ:scholar.google.com/&amp;scioq=wearable+blood+pressure+monitoring+estimation+systolic+diastolic+cuffless&amp;hl=en&amp;as_sdt=2007</t>
  </si>
  <si>
    <t>Identification of blood pressure reflecting personalized traits using bilateral photoplethysmography</t>
  </si>
  <si>
    <t>http://dx.doi.org/10.3233/THC-209022</t>
  </si>
  <si>
    <t>10.3233/THC-209022</t>
  </si>
  <si>
    <t>BACKGROUND: Blood pressure (BP) is currently diagnosed by cuff-based devices, which are inconvenient and provide discontinuous measurements. Photoplethysmography (PPG)-based cuffless techniques have recently been used to accurately estimate both systolic BP (SBP) and diastolic BP (DBP). However, it is difficult to use these SBP and DBP estimations to reflect the personalized traits in the peripheral vascular condition; thus, their accuracy is limited. OBJECTIVE: The purpose of this study is to describe a technique that can be distinguished simply among three BP categories (normotensive, prehypertensive, and hypertensive) and reflect individual traits using PPG only. METHODS: We measured BP over 120 s using the fingers of 105 subjects. The PPG waveforms varied in size and amplitude over time. Therefore, normalization for uniform features for individual traits was done after the extracted waveforms were divided into multiple windows. The feature is determined by the lowest amplitude in the waveform within each divided window. The features have been applied to distinguish three BP categories using the first-eigenvector (1-EV) and second-eigenvector (2-EV) in linear discriminant analysis. RESULTS: The best decision boundary for each BP category was estimated using 1-EV (-0.02 to +0.02) and 2-EV (&gt;+0.02) in the hypertensive category, 1-EV (&lt; 0) and 2-EV (⩽+0.02) in the prehypertensive category, and 1-EV (⩾-0.02) and 2-EV (⩽+0.02) in the normotensive category. The overlap range with 1-EV (-0.02 to 0) and 2-EV (⩽+0.02) in particular accurately reflected individual traits. CONCLUSION: Discrimination among the three BP categories reflecting individual traits was successfully achieved using PPG. This method could improve limitations of cuff-based techniques.</t>
  </si>
  <si>
    <t>0.72±5.33; 1.62±5.05</t>
  </si>
  <si>
    <t>60d</t>
  </si>
  <si>
    <t>H. Gholamhosseini, M. Baig, Solmaz Rastegar, M. Lindén</t>
  </si>
  <si>
    <t>Cuffless Blood Pressure Estimation Using Pulse Transit Time and Photoplethysmogram Intensity Ratio</t>
  </si>
  <si>
    <t>http://dx.doi.org/10.3233/978-1-61499-868-6-77</t>
  </si>
  <si>
    <t>10.3233/978-1-61499-868-6-77</t>
  </si>
  <si>
    <t>High blood pressure (BP) is one of the common risk factors for heart disease, stroke, congestive heart failure, and kidney disease. An accurate, continuous and cuffless BP monitoring technique could help clinicians improve the rate of prevention, detection, and treatment of hypertension and related diseases. Pulse transit time (PTT) has attracted interest as an index of BP changes for cuffless BP measurement techniques. Currently, PPT-based BP measurement approaches have improved and are able to relieve the discomfort associated with an inflated cuff such as that used in auscultatory and oscillometric BP measurement techniques. However, PTT can only track the BP variation in high frequency (HF) which limits the true representation of BP changes. This paper presents a continuous and cuffless BP monitoring method based on multi-parameter fusion. We used photoplethysmogram (PPG) and a two-lead electrocardiogram (ECG) and employed an algorithm based on PTT and the PPG intensity ratio (PIR) to continuously track BP in both high and low frequencies and estimate systolic and diastolic BP.</t>
  </si>
  <si>
    <t>Steven D. Colan, Alan Fujii, Kenneth M. Borow, Debbie MacPherson, Stephen P. Sanders</t>
  </si>
  <si>
    <t>Noninvasive determination of systolic, diastolic and end-systolic blood pressure in neonates, infants and young children: Comparison with central aortic pressure measurements</t>
  </si>
  <si>
    <t>http://dx.doi.org/10.1016/0002-9149(83)90430-7</t>
  </si>
  <si>
    <t>10.1016/0002-9149(83)90430-7</t>
  </si>
  <si>
    <t>https://api.elsevier.com/content/article/PII:0002914983904307</t>
  </si>
  <si>
    <t>PL Lee, KK Shyu, HT Shu, TM Lee</t>
  </si>
  <si>
    <t>Apparatus and method for noninvasive and cuffless blood pressure measurement</t>
  </si>
  <si>
    <t>US irrelevant; patent App. 15/165,542</t>
  </si>
  <si>
    <t>https://irrelevant; patents.google.com/irrelevant; patent/US20160353998A1/en</t>
  </si>
  <si>
    <t>https://scholar.google.com/scholar?cites=18120432683324834540&amp;as_sdt=2005&amp;sciodt=2007&amp;hl=en</t>
  </si>
  <si>
    <t>… noninvasive and cuffless blood pressure measurement according to … and cuffless blood pressure measurement according to the … of a systolic/diastolic blood pressure, calculation may be …</t>
  </si>
  <si>
    <t>https://irrelevant; patentimages.storage.googleapis.com/67/bf/07/3953bfa7234753/US20160353998A1.pdf</t>
  </si>
  <si>
    <t>https://scholar.google.com/scholar?q=related:7IL08YS1ePsJ:scholar.google.com/&amp;scioq=wearable+blood+pressure+monitoring+estimation+systolic+diastolic+cuffless&amp;hl=en&amp;as_sdt=2007</t>
  </si>
  <si>
    <t>Carlos D. Libhaber, Angela J. Woodiwiss, Hendrik L. Booysen, Muzi J. Maseko, Olebogeng H.I. Majane, Pinhas Sareli, Gavin R. Norton</t>
  </si>
  <si>
    <t>Differential relationships of systolic and diastolic blood pressure with components of left ventricular diastolic dysfunction</t>
  </si>
  <si>
    <t>http://dx.doi.org/10.1097/hjh.0000000000000100</t>
  </si>
  <si>
    <t>10.1097/hjh.0000000000000100</t>
  </si>
  <si>
    <t>https://journals.lww.com/10.1097/HJH.0000000000000100</t>
  </si>
  <si>
    <t>Tam Nguyen, A. Dinh, F. Bui, Loc Luu</t>
  </si>
  <si>
    <t>Elimination of artifacts in oscillometric waveforms using empirical wavelet transform to improve accuracy of blood pressure estimation</t>
  </si>
  <si>
    <t>http://dx.doi.org/10.1109/IEMCON.2015.7344515</t>
  </si>
  <si>
    <t>10.1109/IEMCON.2015.7344515</t>
  </si>
  <si>
    <t>Blood pressure measurement is vital in healthcare and many methods have been developed for this purpose of which the oscillometric technique is the most popular. However, accurate estimation of BP using an oscillometric waveform remains a challenge, particularly when the waveform is distorted by noise and artifacts, such as due to involuntary motion. In response, this paper proposes a band pass filtering (BPF) method to deliver a filtered oscillometric signal that is suitable for blood pressure estimation using envelope detection. To validate the utility of the proposed method, two algorithms are implemented to estimate the systolic and diastolic BPs for various operating conditions. The obtained results indicate that a properly designed BPF exhibits significant improvement in delivering accurate BP measurement. It is envisioned that the proposed method is suitable for implementation in emergency medical devices, such as for blood pressure monitoring in an ambulance under significant motion artifacts.</t>
  </si>
  <si>
    <t>Jörgen Gundersen, Ingemar Ahlgren</t>
  </si>
  <si>
    <t>Evaluation of an Automatic Device for Measurement of the Indirect Systolic and Diastolic Blood Pressure, Arteriosonde 1217</t>
  </si>
  <si>
    <t>Acta Anaesthesiologica Scandinavica</t>
  </si>
  <si>
    <t>http://dx.doi.org/10.1111/j.1399-6576.1973.tb00819.x</t>
  </si>
  <si>
    <t>10.1111/j.1399-6576.1973.tb00819.x</t>
  </si>
  <si>
    <t>0001-5172</t>
  </si>
  <si>
    <t>https://api.wiley.com/onlinelibrary/tdm/v1/articles/10.1111%2Fj.1399-6576.1973.tb00819.x</t>
  </si>
  <si>
    <t>Xia Li, Shuyin Li, Zhen Fang, Qinwu Zhou</t>
  </si>
  <si>
    <t>Noninvasive Continuous Blood Pressure Estimation Algorithm Based on Features of Pulse Waves</t>
  </si>
  <si>
    <t>http://dx.doi.org/10.1109/CISP-BMEI48845.2019.8965820</t>
  </si>
  <si>
    <t>10.1109/CISP-BMEI48845.2019.8965820</t>
  </si>
  <si>
    <t>Hypertension has become one of the main threats to human health. How to accurately and conveniently obtain the information of blood pressure (BP) continuously is the prerequisite for effective prevention and treatment of hypertension. In this paper, we develop a new algorithm to realize continuous noninvasive BP estimation. Based on the pulse and BP waves in Medical Information Mart for Intensive Care (MIMIC) database, we exploit all available features (78 time-frequency features) of pulse waves extracted from different domains to build BP estimation model based on Elman neural network. In addition, to increase the accuracy of estimation, we use the Mean Impact Value (MIV) algorithm to select the features having the significant influence on BP prediction for each independent subject from the 78 features, and the Particle Swarm Optimization (PSO) algorithm is used to optimize network structure. The method complies with the Association for the Advancement of Medical Instrumentation (AAMI) standard in the estimation of systolic blood pressure (SBP) and diastolic blood pressure (DBP) values. The results indicate that the proposed algorithm for the noninvasive estimation of the BP has certain significance for promoting continuous BP monitoring using mobile health-care gadgets.</t>
  </si>
  <si>
    <t>Stefano Omboni, I. Posokhov, G. Parati, A. Rogoza, Y. Kotovskaya, A. Arystan, A. Avolio, V. Barkan, N. Bulanova, E. Cardona Muñoz, E. Grigoricheva, A. Konradi, I. Minyukhina, M. Muiesan, G. Mulè', I. Orlova, T. Pereira, J. M. Peixoto Maldonado, M. E. Statsenko, I. Tilea, G. Waisman</t>
  </si>
  <si>
    <t>Ambulatory blood pressure and arterial stiffness web‐based telemonitoring in patients at cardiovascular risk. First results of the VASOTENS (Vascular health ASsessment Of The hypertENSive patients) Registry</t>
  </si>
  <si>
    <t>http://dx.doi.org/10.1111/jch.13623</t>
  </si>
  <si>
    <t>10.1111/jch.13623</t>
  </si>
  <si>
    <t>The VASOTENS Registry is an international telehealth‐based repository of 24‐hour ambulatory blood pressure monitorings (ABPM) obtained through an oscillometric upper‐arm BP monitor allowing combined estimation of some vascular biomarkers. The present paper reports the results obtained in 1200 participants according to different categories of CV risk. Individual readings were averaged for each recording and 24‐hour mean of brachial and aortic systolic (SBP) and diastolic blood pressure (DBP), pulse wave velocity (PWV), and augmentation index (AIx) obtained. Peripheral and central BP, PWV and AIx values were increased in older participants (SBP only) and in case of hypertension (SBP and DBP). BP was lower and PWV and AIx higher in females. PWV was increased and BP unchanged in case of metabolic syndrome. Our results suggest that ambulatory pulse wave analysis in a daily life setting may help evaluate vascular health of individuals at risk for CV disease.</t>
  </si>
  <si>
    <t>Jafar Al-Said, Corazon Suyao</t>
  </si>
  <si>
    <t>Central Systolic and Diastolic Blood Pressure Pressures during Hemodialysis</t>
  </si>
  <si>
    <t>Saudi Journal of Kidney Diseases and Transplantation</t>
  </si>
  <si>
    <t>http://dx.doi.org/10.4103/1319-2442.318519</t>
  </si>
  <si>
    <t>10.4103/1319-2442.318519</t>
  </si>
  <si>
    <t>1319-2442</t>
  </si>
  <si>
    <t>S. Villata</t>
  </si>
  <si>
    <t>Cuffless Blood Pressure Measurement</t>
  </si>
  <si>
    <t>Continuous vital signals monitoring has gained a huge relevance for disease prevention that afflict a large part of the world population, for this reason the healthcare equipment should be easy-wear and convenient-operate. Nonintrusive and noninvasive detective methods are the basic requirement for the wearable medical devices, especially when the devices are used in sports applications or by the elderly for selfmonitoring. The aim of this thesis is to measure continuous arterial blood pressure through a cuffless non-intrusive approach. 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The approach utilized in this thesis is based on deep learning techniques: different neural networks are used to infer ABP starting from photoplethysmogram and electrocardiogram. In particular we predicted ABP first utilizing only PPG and then PPG and ECG, we demonstrated that adding ECG improved performance in every configuration achieving, after personalization, a MAE equal to 4.118 mmHg on systolic blood pressure 2.228 mmHg on diastolic blood pressure with a modified ResNet followed by 3 LSTM layers. Results were compliant with the American National Standards of the Association for the Advancement of Medical Instrumentation. ECG, PPG and blood pressure measurements are extracted from the MIMIC database that contains clinical signal data reflecting real measurements and validates the results on a custom dataset created at Neuronica Lab, Politecnico di Torino.</t>
  </si>
  <si>
    <t>deep learning; ResNET+LSTM</t>
  </si>
  <si>
    <t>15.706; 7.251</t>
  </si>
  <si>
    <t>16.128; 6.743</t>
  </si>
  <si>
    <t>S Rastegar Moghaddam Mansouri</t>
  </si>
  <si>
    <t>A Novel Approach for Cuff-less and Continuous Blood Pressure Monitoring Using Deep Learning Networks</t>
  </si>
  <si>
    <t>orapp.aut.ac.nz</t>
  </si>
  <si>
    <t>http://orapp.aut.ac.nz/handle/10292/14112</t>
  </si>
  <si>
    <t>… to estimate systolic blood pressure (SBP) and diastolic blood … a continuous and cuff-less BP estimation model that can … measurement devices and could be integrated into wearable …</t>
  </si>
  <si>
    <t>http://orapp.aut.ac.nz/bitstream/handle/10292/14112/RastegarMoghaddamMansouriS.pdf?sequence=3&amp;isAllowed=y</t>
  </si>
  <si>
    <t>https://scholar.google.com/scholar?q=related:aFQXVoXv9lgJ:scholar.google.com/&amp;scioq=wearable+blood+pressure+monitoring+estimation+systolic+diastolic+cuffless&amp;hl=en&amp;as_sdt=2007</t>
  </si>
  <si>
    <t>James A. Schoenberger</t>
  </si>
  <si>
    <t>Epidemiology of systolic and diastolic systemic blood pressure elevation in the elderly</t>
  </si>
  <si>
    <t>http://dx.doi.org/10.1016/0002-9149(86)91026-x</t>
  </si>
  <si>
    <t>10.1016/0002-9149(86)91026-x</t>
  </si>
  <si>
    <t>https://api.elsevier.com/content/article/PII:000291498691026X</t>
  </si>
  <si>
    <t>healthy; students</t>
  </si>
  <si>
    <t>9.916; 5.905</t>
  </si>
  <si>
    <t>YS Yan, YT Zhang</t>
  </si>
  <si>
    <t>Modeling the effects of radial blood pressure change on pulse transit time</t>
  </si>
  <si>
    <t>in Proc of 5th Int. Conf. Info. Tech. in Biomed</t>
  </si>
  <si>
    <t>https://citeseerx.ist.psu.edu/viewdoc/download?doi=10.1.1.455.4310&amp;rep=rep1&amp;type=pdf</t>
  </si>
  <si>
    <t>https://scholar.google.com/scholar?cites=5303361776863115329&amp;as_sdt=2005&amp;sciodt=2007&amp;hl=en</t>
  </si>
  <si>
    <t>… and cuffless blood pressure monitoring in wearable devices. … correlation of PTT with systolic and diastolic RBP for all the … study can be used for BP estimation immediately after exercise. …</t>
  </si>
  <si>
    <t>https://scholar.google.com/scholar?q=related:QXhPCXBTmUkJ:scholar.google.com/&amp;scioq=wearable+blood+pressure+monitoring+estimation+systolic+diastolic+cuffless&amp;hl=en&amp;as_sdt=2007</t>
  </si>
  <si>
    <t>Aaron M. Zakrzewski, Athena Y. Huang, Rebecca E Zubajlo, Brian W. Anthony</t>
  </si>
  <si>
    <t>Real-Time Blood Pressure Estimation From Force-Measured Ultrasound</t>
  </si>
  <si>
    <t>http://dx.doi.org/10.1109/TBME.2018.2873297</t>
  </si>
  <si>
    <t>10.1109/TBME.2018.2873297</t>
  </si>
  <si>
    <t>Objective: Our objective is to create a blood pressure measurement device, which may provide a way to easily acquire frequent measurements. Common techniques to measure blood pressure include an arterial catheter, an oscillometric pressure cuff, or an auscultatory pressure cuff. Methods: The approach takes as input ultrasound images of an artery and contact force between the ultrasound array and subject. A subject may perform the self-measurements. Image and force data is analyzed for its quality and used to provide guidance or reject poor measurements. Tissue motions, due to probe contact forces and pulsing blood pressure, are estimated from the ultrasound image. Tissues elasticities and blood pressure are found by optimally fitting the observed tissue motion versus applied forces to a table of predicted motion–pre-generated with a finite element tissue deformation model. The output of the optimization is an estimate of systolic and diastolic blood pressure, arterial stiffness, and surrounding tissue stiffness. Results: The real-time implementation of the algorithm was validated on a cohort of 21 single-visit volunteers and on four volunteers self-monitored longitudinally. The systolic and diastolic pressures were compared to oscillometric cuff readings. Regression and Bland–Altman analyses were performed. Conclusion: Systolic pressure and diastolic pressure can be estimated in real-time and by the subject using this novel non-invasive ultrasound-based method (systolic accuracy/precision: −5.2 mmHg/10.7 mmHg; diastolic accuracy/precision: −3.9/8.0 mmHg). Significance:  The method occupies a middle ground between the arterial catheter and cuff-based techniques. It has the potential to give calibration-free results.</t>
  </si>
  <si>
    <t>pressure sensor+ultrasound</t>
  </si>
  <si>
    <t>physiological model; numerical tissue model; models elasticity of the tissue surrounding the artery, elasticity of the arterial wall, and systolic and diastolic blood pressures which optimally agree with the observed tissue motions and externally applied loads; Levenberg-Marquardt</t>
  </si>
  <si>
    <t xml:space="preserve">111±11; 70±9 </t>
  </si>
  <si>
    <t>-5.2±10.7; -3.9±8.0</t>
  </si>
  <si>
    <t>Lutgarde Thijs, Eoin T OʼBrien, Jan A Staessen</t>
  </si>
  <si>
    <t>Ambulatory and conventional pulse pressures and mean pressures as determinants of the Sokolow-Lyon ECG voltage index in older patients with systolic hypertension</t>
  </si>
  <si>
    <t>http://dx.doi.org/10.1097/00126097-200108000-00007</t>
  </si>
  <si>
    <t>10.1097/00126097-200108000-00007</t>
  </si>
  <si>
    <t>http://journals.lww.com/00126097-200108000-00007</t>
  </si>
  <si>
    <t>N van Helmond, JI Joseph</t>
  </si>
  <si>
    <t>Comment on 'New photoplethysmogram indicators for improving cuffless and continuous blood pressure estimation accuracy'</t>
  </si>
  <si>
    <t>https://iopscience.iop.org/article/10.1088/1361-6579/aadf11/meta</t>
  </si>
  <si>
    <t>https://scholar.google.com/scholar?cites=6754899258721238271&amp;as_sdt=2005&amp;sciodt=2007&amp;hl=en</t>
  </si>
  <si>
    <t>10.1088/1361-6579/aadf11</t>
  </si>
  <si>
    <t>… in estimation error of 0.84 ± 1.25 mmHg for systolic BP and 0.79 ± 0.63 mmHg for diastolic BP in … to be unobtrusive, miniaturized, portable and wearable, and could be used for long-term …</t>
  </si>
  <si>
    <t>https://iopscience.iop.org/article/10.1088/1361-6579/aadf11/pdf</t>
  </si>
  <si>
    <t>https://scholar.google.com/scholar?q=related:__ygORY5vl0J:scholar.google.com/&amp;scioq=wearable+blood+pressure+monitoring+estimation+systolic+diastolic+cuffless&amp;hl=en&amp;as_sdt=2007</t>
  </si>
  <si>
    <t>12.435; 8.567</t>
  </si>
  <si>
    <t>H Tjahjadi, K Ramli</t>
  </si>
  <si>
    <t>Review of photoplethysmography based non-invasive continuous blood pressure methods</t>
  </si>
  <si>
    <t>… Conference on Quality in Research (QiR) …</t>
  </si>
  <si>
    <t>https://ieeexplore.ieee.org/abstract/document/8168477/</t>
  </si>
  <si>
    <t>https://scholar.google.com/scholar?cites=10149903772675088028&amp;as_sdt=2005&amp;sciodt=2007&amp;hl=en</t>
  </si>
  <si>
    <t>… to measure blood pressure, such as in wearable sensing, … cuff-less blood pressure measurement. Pulse transit time is a … “Adaptive blood pressure estimation from wearable PPG …</t>
  </si>
  <si>
    <t>https://scholar.google.com/scholar?output=instlink&amp;q=info:nB6yarSz24wJ:scholar.google.com/&amp;hl=en&amp;as_sdt=2007&amp;scillfp=14012407771227540019&amp;oi=lle</t>
  </si>
  <si>
    <t>https://scholar.google.com/scholar?q=related:nB6yarSz24wJ:scholar.google.com/&amp;scioq=wearable+blood+pressure+monitoring+estimation+systolic+diastolic+cuffless&amp;hl=en&amp;as_sdt=2007</t>
  </si>
  <si>
    <t>C. Walker, P. J. West</t>
  </si>
  <si>
    <t>Indirect estimation of systolic and diastolic blood pressure in the newborn: an impedance plethysmographic method using standard ECG recorders.</t>
  </si>
  <si>
    <t>http://dx.doi.org/10.1542/peds.50.3.387</t>
  </si>
  <si>
    <t>10.1542/peds.50.3.387</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</si>
  <si>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  Comparing this method with intra-arterial measurements gave correlation coefficients (r) of 0.95 (bias 10.09 mm Hg) for systolic pressure and 0.89 (Bias 10.09 mm Hg) for diastolic pressure. Values for the comparison with auscultation were 0.98 (bias 19.29 mm Hg) systolic and 0.86 (bias 10.17 mm Hg) diastolic, and for the comparison of the arithmetic mean value with the flush method 0.84 (bias 30.17 mm Hg). These results reveal a good correlation with the intra-arterial measurements and indicate that this technique can be used for the periodic or continuous blood pressure monitoring of infants.</t>
  </si>
  <si>
    <t>K Kario</t>
  </si>
  <si>
    <t>Management of hypertension in the digital era: small wearable monitoring devices for remote blood pressure monitoring</t>
  </si>
  <si>
    <t>https://www.ahajournals.org/doi/abs/10.1161/HYPERTENSIONAHA.120.14742</t>
  </si>
  <si>
    <t>https://scholar.google.com/scholar?cites=3766328806610439395&amp;as_sdt=2005&amp;sciodt=2007&amp;hl=en</t>
  </si>
  <si>
    <t>10.1161/HYPERTENSIONAHA.120.14742</t>
  </si>
  <si>
    <t>… be a wearable device that allows noninvasive cuff-less, beat-by-… show the distribution of systolic BP (SBP) and diastolic BP (DBP… BP devices, with refinement to reduce the estimated BP …</t>
  </si>
  <si>
    <t>https://scholar.google.com/scholar?q=related:4wxWQRiwRDQJ:scholar.google.com/&amp;scioq=wearable+blood+pressure+monitoring+estimation+systolic+diastolic+cuffless&amp;hl=en&amp;as_sdt=2007</t>
  </si>
  <si>
    <t>Samira Zaheri, Seyed Mohammed Marandi</t>
  </si>
  <si>
    <t>The effect of ginseng supplement on heart rate, systolic and diastolic blood pressure to resistance training in trained males</t>
  </si>
  <si>
    <t>http://dx.doi.org/10.1016/j.artres.2016.06.001</t>
  </si>
  <si>
    <t>10.1016/j.artres.2016.06.001</t>
  </si>
  <si>
    <t>https://api.elsevier.com/content/article/PII:S1872931216300187</t>
  </si>
  <si>
    <t>Hanbyul Kim, H. Lee, H. Baek, W. Lee, Jungsu Lee, K. Park</t>
  </si>
  <si>
    <t>A Preliminary Study of Non-intrusive Blood Pressure Monitoring using Portable Device</t>
  </si>
  <si>
    <t>http://dx.doi.org/10.5220/0004247101630167</t>
  </si>
  <si>
    <t>10.5220/0004247101630167</t>
  </si>
  <si>
    <t>Novel blood pressure (BP) monitoring device focused on portability was studied preliminarily. Electrocardiogram (ECG) and photoplethysmogram (PPG) was measured and pulse arrival time (PAT) was computed from these signals. Systolic blood pressure (SBP) and diastolic blood pressure (DBP) showed a clear correlation with PAT. BP estimation model was constructed based on this result and verified by means of leave-one-out cross-validation (LOOCV). Estimated SBP, DBP were involved in two standards of means of original data. This device is expected to be useful to the people who want to monitor BP at any time and space.</t>
  </si>
  <si>
    <t>Ewa Lindenstrøm, Gudrun Boysen, Jargøn Nyboe</t>
  </si>
  <si>
    <t>Influence of Systolic and Diastolic Blood Pressure on Stroke Risk: A Prospective Observational Study</t>
  </si>
  <si>
    <t>American Journal of Epidemiology</t>
  </si>
  <si>
    <t>http://dx.doi.org/10.1093/oxfordjournals.aje.a117595</t>
  </si>
  <si>
    <t>10.1093/oxfordjournals.aje.a117595</t>
  </si>
  <si>
    <t>1476-6256</t>
  </si>
  <si>
    <t>http://academic.oup.com/aje/article-pdf/142/12/1279/129509/142-12-1279.pdf</t>
  </si>
  <si>
    <t>N. Karoli, A. Rebrov, Anna Roschina</t>
  </si>
  <si>
    <t>24-hour blood pressure monitoring and 10 years systemic coronary risk evaluation in patients with bronchial asthma</t>
  </si>
  <si>
    <t>The aim of our work was to study The risk of 10 years Systemic Coronary Risk Evaluation in patients with bronchial asthma with different group arterial hypertension (AH).   We performed 24-hour blood pressure monitoring in 110 patients with stable asthma (average age 44,94±11.05 years). 85 patient had self-reported arterial hypertension (AH). Patient with was divided to 3 groups: without AH (26 pts), with stable (19 pts) and non-stable (65 pts) AH. Pts with stable AH had previously reported blood pressure elevated and high systolic and/or diastolic BP by 24-hour blood pressure monitoring (mean 24-hour systolic BP ≥125 mm Hg, diastolic BP≥80 mm Hg) . Patients with non-stable AH had previously reported blood pressure elevated in asthma attacks, asthma exacerbations, but by 24-hour blood pressure monitoring mean 24-hour systolic BP &lt;125 mm Hg, diastolic BP&lt;80 mm Hg .   The estimation of 10-year's risk of fatal complications estimated (SCORE - Systemic Coronary Risk Evaluation) at the patients with stable and non-stable AH was increased compared with pts without AH.  We noted correlation between SCORE and night-time and 24-h systolic BP (ρ=0,29, p&lt;0,05; ρ=0,29, p&lt;0,05), night-time, day-time and 24-h diastolic BP (ρ=0,34, p&lt;0,05; ρ=0,31, p&lt;0,05, ρ=0,34, p&lt;0,05) in this group pts.  Thus, the risk of 10 years' risk of death from CAD at the patients with asthma and AH without manifestations CAD are moderate. Patient with non-stable and stable AH had increased 10-year's risk of fatal complications estimated.</t>
  </si>
  <si>
    <t>T Botsva, D Chernetchenko</t>
  </si>
  <si>
    <t>Method and apparatus for cuff less blood pressure monitoring based on simultaneously measured ECG and PPG signals designed in wristband form for continuous …</t>
  </si>
  <si>
    <t>US irrelevant; patent App. 15/687,678</t>
  </si>
  <si>
    <t>https://irrelevant; patents.google.com/irrelevant; patent/US20190059752A1/en</t>
  </si>
  <si>
    <t>https://scholar.google.com/scholar?cites=10072287591052896824&amp;as_sdt=2005&amp;sciodt=2007&amp;hl=en</t>
  </si>
  <si>
    <t>… The possibility of using a wearable device for regular measurement of blood pressure … calculation described above this invention allows to calculate systolic and diastolic blood pressure …</t>
  </si>
  <si>
    <t>https://irrelevant; patentimages.storage.googleapis.com/a2/66/f9/95ff07e124ccb9/US20190059752A1.pdf</t>
  </si>
  <si>
    <t>https://scholar.google.com/scholar?q=related:OGpI5DL0x4sJ:scholar.google.com/&amp;scioq=wearable+blood+pressure+monitoring+estimation+systolic+diastolic+cuffless&amp;hl=en&amp;as_sdt=2007</t>
  </si>
  <si>
    <t>Marie-Pierre Sylvestre, Khady Kâ, Erika N. Dugas, Michael Zappitelli, Jennifer O’Loughlin</t>
  </si>
  <si>
    <t>Sex-specific trajectories of systolic and diastolic blood pressure in youth</t>
  </si>
  <si>
    <t>http://dx.doi.org/10.1097/hjh.0000000000001322</t>
  </si>
  <si>
    <t>10.1097/hjh.0000000000001322</t>
  </si>
  <si>
    <t>https://journals.lww.com/10.1097/HJH.0000000000001322</t>
  </si>
  <si>
    <t>S. Sun, R. Bezemer, J. Muehlsteff, R. Aarts</t>
  </si>
  <si>
    <t>A novel continuous noninvasive estimation of systolic blood pressure</t>
  </si>
  <si>
    <t>https://research.tue.nl/en/publications/a-novel-continuous-noninvasive-estimation-of-systolic-blood-press</t>
  </si>
  <si>
    <t>Continuous non-invasive blood pressure (BP) monitoring has been under intensive investigation by the clinical and technical community. The photoplethysmography (PPG) signal, measured unobtrusively at distal sites, serves as a popular surrogate. This is due to the fact that it indicates pulsatile blood volume changes and is morphologically similar to the continuous BP signal. From PPG and ECG, pulse arrival time (PAT) based methods are widely studied. However, PAT is determined not only by BP but also vasoregulation and vascular properties, making it an unstable estimator per se. Multiple features derived from a PPG signal have been used to estimate BP, but they either require calibration, fail to validate its ability to track BP, or ignore the abundant information contained within the PPG waveform [1,2]. In this study, we introduce BP changes in 18 healthy subjects, explore a number of features from various perspectives, and determine the performance of tracking Systolic Blood Pressure (SBP) in the absence of calibration. Besides PAT, we include timing features (time from systolic slope to dicrotic notch), and amplitude features (normalized systolic slope mean, variance and diastolic slope mean, variance), spectral features (Teager energy mean, variance, skewness). We fuse these features using Random Forest as regression model, and obtain an estimate of SBP every 30 seconds. By using leave-one-out cross-validation (LOOCV), recursively training on 17 subjects and testing on 1 subject, the resulting correlation coefficient is 0.85 and R-squared is 0.31. With a very limited number of subjects, we build a universal model to estimate SBP. This model is applied to all subjects without calibration, to estimate and track variations in their SBP. The result is promising and further work should investigate the potential of sensor fusion and PPG waveform analysis for blood pressure estimation. Sources of improvement might be found in involving more subjects and creating an appropriate model for fitting and analyzing PPG waveforms.</t>
  </si>
  <si>
    <t>CS Kim, AM Carek, OT Inan, ...</t>
  </si>
  <si>
    <t>Ballistocardiogram-based approach to cuffless blood pressure monitoring: Proof of concept and potential challenges</t>
  </si>
  <si>
    <t>https://ieeexplore.ieee.org/abstract/document/8267981/</t>
  </si>
  <si>
    <t>https://scholar.google.com/scholar?cites=1176923153458654629&amp;as_sdt=2005&amp;sciodt=2007&amp;hl=en</t>
  </si>
  <si>
    <t>… independent monitoring of diastolic and systolic pressures … ), or in wearable settings, may require a single BCG sensor (eg, an … transit time estimates as markers of blood pressure using …</t>
  </si>
  <si>
    <t>https://ieeexplore.ieee.org/iel7/10/8496928/08267981.pdf</t>
  </si>
  <si>
    <t>https://scholar.google.com/scholar?q=related:pe3VWV9FVRAJ:scholar.google.com/&amp;scioq=wearable+blood+pressure+monitoring+estimation+systolic+diastolic+cuffless&amp;hl=en&amp;as_sdt=2007</t>
  </si>
  <si>
    <t>Muntadher H. Dawood, Mustafa M. Al-Yassiry</t>
  </si>
  <si>
    <t>Effects of Coenzyme Q10 Administration on Systolic and Diastolic Blood Pressure in Pre-Hypertensive Patients</t>
  </si>
  <si>
    <t>NeuroQuantology</t>
  </si>
  <si>
    <t>NeuroQuantology Journal</t>
  </si>
  <si>
    <t>http://dx.doi.org/10.14704/nq.2021.19.8.nq21109</t>
  </si>
  <si>
    <t>10.14704/nq.2021.19.8.nq21109</t>
  </si>
  <si>
    <t>1303-5150</t>
  </si>
  <si>
    <t>This study has assessed the effect of coenzyme Q10 among patients with systolic and diastolic blood pressure of prehypertensive of 50 participants including 30 males and 20 females were selected for this research according to their clinical diagnosis of prehypertensive symptoms, the study was placed in were seen in Al-Sader Teaching Hospital, in Misan hospital, IRAQ. The patients were divided by half into the control group and the other group which received the Q10 within their diet and lifestyle for 12 weeks. The results showed that the daily consumption of coenzyme q10 (200mg) with significant improvements in both systolic and diastolic blood pressure in prehypertensive patients.</t>
  </si>
  <si>
    <t>PAMR Martins</t>
  </si>
  <si>
    <t>Cuffless Blood Pressure Estimation</t>
  </si>
  <si>
    <t>run.unl.pt</t>
  </si>
  <si>
    <t>https://run.unl.pt/handle/10362/90752</t>
  </si>
  <si>
    <t>https://scholar.google.com/scholar?cites=6162655872762338698&amp;as_sdt=2005&amp;sciodt=2007&amp;hl=en</t>
  </si>
  <si>
    <t>… One strong example is the growth in the demand of wearable … can be used to estimate systolic blood pressure. The cuff is … Systolic and diastolic blood pressure can be estimated using …</t>
  </si>
  <si>
    <t>https://run.unl.pt/bitstream/10362/90752/1/Martins_2019.pdf</t>
  </si>
  <si>
    <t>https://scholar.google.com/scholar?q=related:il35eN0mhlUJ:scholar.google.com/&amp;scioq=wearable+blood+pressure+monitoring+estimation+systolic+diastolic+cuffless&amp;hl=en&amp;as_sdt=2007</t>
  </si>
  <si>
    <t>P. Braconnier, E. Grouzmann, M. Bochud, M. Pruijm, G. Wuerzner</t>
  </si>
  <si>
    <t>URINARY NORMETANEPHRINES ARE ASSOCIATED WITH AMBULATORY SYSTOLIC AND DIASTOLIC BLOOD PRESSURE VARIABILITY</t>
  </si>
  <si>
    <t>http://dx.doi.org/10.1097/01.hjh.0000571704.61014.4f</t>
  </si>
  <si>
    <t>10.1097/01.hjh.0000571704.61014.4f</t>
  </si>
  <si>
    <t>http://journals.lww.com/jhypertension/Fulltext/10.1097/01.hjh.0000571704.61014.4f</t>
  </si>
  <si>
    <t>not wearable; urinary normetanephrines</t>
  </si>
  <si>
    <t>Mohammad Mahbubur Rahman Khan Mamun, Ali T. Alouani</t>
  </si>
  <si>
    <t>Cuffless Blood Pressure Measurement Using Linear and Nonlinear Optimized Feature Selection</t>
  </si>
  <si>
    <t>Diagnostics</t>
  </si>
  <si>
    <t>http://dx.doi.org/10.3390/diagnostics12020408</t>
  </si>
  <si>
    <t>10.3390/diagnostics12020408</t>
  </si>
  <si>
    <t>2075-4418</t>
  </si>
  <si>
    <t>The cuffless blood pressure (BP) measurement allows for frequent measurement without discomfort to the patient compared to the cuff inflation measurement. With the availability of a large dataset containing physiological waveforms, now it is possible to use them through different learning algorithms to produce a relationship with changes in BP. In this paper, a novel cuffless noninvasive blood pressure measurement technique has been proposed using optimized features from electrocardiogram and photoplethysmography based on multivariate symmetric uncertainty (MSU). The technique is an improvement over other contemporary methods due to the inclusion of feature optimization depending on both linear and nonlinear relationships with the change of blood pressure. MSU has been used as a selection criterion with algorithms such as the fast correlation and ReliefF algorithms followed by the penalty-based regression technique to make sure the features have maximum relevance as well as minimum redundancy. The result from the technique was compared with the performance of similar techniques using the MIMIC-II dataset. After training and testing, the root mean square error (RMSE) comes as 5.28 mmHg for systolic BP and 5.98 mmHg for diastolic BP. In addition, in terms of mean absolute error, the result improved to 4.27 mmHg for SBP and 5.01 for DBP compared to recent cuffless BP measurement techniques which have used substantially large datasets and feature optimization. According to the British Hypertension Society Standard (BHS), our proposed technique achieved at least grade B in all cumulative criteria for cuffless BP measurement.</t>
  </si>
  <si>
    <t>https://www.mdpi.com/2075-4418/12/2/408/pdf</t>
  </si>
  <si>
    <t>classical ML; regularized regression</t>
  </si>
  <si>
    <t>4.27; 5.01</t>
  </si>
  <si>
    <t>Kwangsub Song, Ku-young Chung, Joon-Hyuk Chang</t>
  </si>
  <si>
    <t>http://dx.doi.org/10.1109/tim.2019.2947103</t>
  </si>
  <si>
    <t>10.1109/tim.2019.2947103</t>
  </si>
  <si>
    <t>http://xplorestaging.ieee.org/ielx7/19/9112796/08868235.pdf?arnumber=8868235</t>
  </si>
  <si>
    <t>ECG+PPG; PAT; time-domain features; PATt; PATf; PATb</t>
  </si>
  <si>
    <t>M. Nitzan, A. Babchenko, Ch. Rosenfeld, I. Milishanski</t>
  </si>
  <si>
    <t>A NOVEL NONINVASIVE METHOD FOR AUTOMATIC MEASUREMENT OF SYSTOLIC AND DIASTOLIC BLOOD PRESSURE</t>
  </si>
  <si>
    <t>http://dx.doi.org/10.1097/00004872-200006001-00137</t>
  </si>
  <si>
    <t>10.1097/00004872-200006001-00137</t>
  </si>
  <si>
    <t>Benjamin Gavish, Iddo Z Ben-Dov, Michael Bursztyn</t>
  </si>
  <si>
    <t>Linear relationship between systolic and diastolic blood pressure monitored over 24 h: assessment and correlates</t>
  </si>
  <si>
    <t>http://dx.doi.org/10.1097/hjh.0b013e3282f25b5a</t>
  </si>
  <si>
    <t>10.1097/hjh.0b013e3282f25b5a</t>
  </si>
  <si>
    <t>http://journals.lww.com/00004872-200802000-00010</t>
  </si>
  <si>
    <t>Tomoyuki Ohata, K. Ishibashi, G. Sun</t>
  </si>
  <si>
    <t>Non-Contact Blood Pressure Measurement Scheme Using Doppler Radar</t>
  </si>
  <si>
    <t>http://dx.doi.org/10.1109/EMBC.2019.8857056</t>
  </si>
  <si>
    <t>10.1109/EMBC.2019.8857056</t>
  </si>
  <si>
    <t>A continuous cuffless non-contact blood pressure (BP) measurement scheme using Doppler radar is proposed. This non-contact BP estimation scheme uses the periods in which the heart beats and periods in which the heart contracts. These periods are obtained using Doppler radar signals. Diastolic BP (DBP) was estimated using the period in which the heart contracts. Pulse pressure (PP) was estimated using one period in which the heart beats and one period in which the heart contracts. Systolic BP (SBP) was obtained by the sum of the estimated DBP and PP. The correlation of the estimated BP and the BP acquired by the BP monitor was calculated. The correlation coefficients were 0.79 for SBP, 0.88 for DBP, and 0.81 for PP. The BP was successfully measured in a contactless manner.</t>
  </si>
  <si>
    <t>S Maqsood, S Xu, S Tran, S Garg, M Springer, ...</t>
  </si>
  <si>
    <t>A survey: From shallow to deep machine learning approaches for blood pressure estimation using biosensors</t>
  </si>
  <si>
    <t>Expert Systems with …</t>
  </si>
  <si>
    <t>https://www.sciencedirect.com/science/article/pii/S0957417422002470</t>
  </si>
  <si>
    <t>https://scholar.google.com/scholar?cites=11212149466872882219&amp;as_sdt=2005&amp;sciodt=2007&amp;hl=en</t>
  </si>
  <si>
    <t>… -based blood pressure estimation in a continuous, cuffless, and … Wearable sensors like health tracking devices are becoming … of systolic blood pressure (SBP), diastolic blood pressure (…</t>
  </si>
  <si>
    <t>Dong Zhang, Jianyu Zhang, Bo Zhang, Jin Zhang, M. He</t>
  </si>
  <si>
    <t>Association of Blood Pressure, White Matter Lesions, and Regional Cerebral Blood Flow</t>
  </si>
  <si>
    <t>http://dx.doi.org/10.12659/MSM.929958</t>
  </si>
  <si>
    <t>10.12659/MSM.929958</t>
  </si>
  <si>
    <t>Background At present, the association between blood pressure, regional cerebral blood flow, and white matter lesions is not well understood. Material/Methods A total of 147 subjects aged from 40 to 80 years were assessed by the Fazekas score for white matter lesions, CT perfusion imaging for regional cerebral blood flow, and 24-h ambulatory blood pressure monitoring for blood pressure level and rhythm. Logistic regression analysis was used to obtain the odds ratio and 95% confidence interval between Fazekas scores and relevant factors. The relationship between blood pressure index and regional cerebral blood flow was analyzed through cubic curve estimation. Results Fazekas score was negatively correlated with regional cerebral blood flow (r=−0.801; r=−0.831, P&lt;0.001). For subcortical lesion, the regional cerebral blood flow of Fazekas grade 0 was 1.976 times that of Fazekas grade 3 (OR=1.976, 95% CI=1.576–2.477), and for periventricular lesion, the regional cerebral blood flow of Fazekas grade 0 was 2.034 times that of Fazekas grade 3 (OR=2.034, 95% CI=1.602–2.583). Increased nighttime systolic blood pressure may be more dangerous (OR=1.112, 95% CI=1.059–1.169). The day-night systolic blood pressure ratio (OR=0.801, 95% CI 0.711–0.902) and the day-night diastolic blood pressure ratio (OR=0.876, 95% CI 0.807–0.950) were significantly correlated with Fazekas score. Conclusions The decrease of white matter regional cerebral blood flow caused by hypertension is probably one of the important causes of white matter lesions. Patients with white matter lesions should also pay attention to the rhythm of blood pressure when controlling hypertension, especially if their blood pressure is too high or too low at night.</t>
  </si>
  <si>
    <t>Ertan Yetkin, Utku Topbaş, Ahmet Yanik, Gulay Yetkin</t>
  </si>
  <si>
    <t>Does systolic and diastolic blood pressure follow Golden Ratio?</t>
  </si>
  <si>
    <t>http://dx.doi.org/10.1016/j.ijcard.2014.08.065</t>
  </si>
  <si>
    <t>10.1016/j.ijcard.2014.08.065</t>
  </si>
  <si>
    <t>https://api.elsevier.com/content/article/PII:S0167527314015927</t>
  </si>
  <si>
    <t>Jingyuan Hong, Jiasheng Gao, Qing Liu, Yuan-ting Zhang, Yali Zheng</t>
  </si>
  <si>
    <t>Deep Learning Model with Individualized Fine-tuning for Dynamic and Beat-to-Beat Blood Pressure Estimation</t>
  </si>
  <si>
    <t>http://dx.doi.org/10.1109/BSN51625.2021.9507019</t>
  </si>
  <si>
    <t>10.1109/BSN51625.2021.9507019</t>
  </si>
  <si>
    <t>Deep learning (DL) models have demonstrated great potential in cuffless blood pressure (BP) estimation under static conditions, while the performance under dynamic conditions was still not fully validated. This study developed a DL model using population data for training and followed by individualized fine-tuning to directly learn features from multisensory signals including electrocardiogram (ECG), photoplethysmogram (PPG) and PPG derivatives for beat-to-beat BP estimation under water drinking. 25 healthy subjects were recruited, and the leave-one-subject-out approach was used to evaluate the model performance. The results showed that individualized fine-tuning using a small amount of individual baseline data did not change the tracking capability of the model, while can largely reduce the individual bias in dynamic BP estimation, with the mean absolute errors decreased from 13.43 to 9.49 mmHg and 8.48 to 5.54 mmHg for systolic BP and diastolic BP, respectively. It was also found that the model presented better results around the baseline BP levels than that at larger deviations from the baseline, indicating that future work should incorporate individual dynamic data in the fine-tuning to improve dynamic BP estimation further.</t>
  </si>
  <si>
    <t>ECG+PPG; derivatives; learned features</t>
  </si>
  <si>
    <t>deep learning; CNN-GRU</t>
  </si>
  <si>
    <t>interventional study; different positions and drinking water</t>
  </si>
  <si>
    <t xml:space="preserve">2.06±16.64; 0.97±10.51 </t>
  </si>
  <si>
    <t>Non-Invasive Estimation of Blood Pressure through Genetic Programming - Preliminary Results</t>
  </si>
  <si>
    <t>http://dx.doi.org/10.5220/0005318002410249</t>
  </si>
  <si>
    <t>10.5220/0005318002410249</t>
  </si>
  <si>
    <t>The hypothesis underlying this paper is that a nonlinear relationship exists between Electrocardiography (ECG) and Heart Related Variability (HRV) parameters, plethysmography (PPG), and blood pressure (BP) values. If this hypothesis is true, rather than continuously measuring the patient’s BP, a wearable wireless PPG sensor can be applied to patient’s finger, an ECG sensor to his/her chest, HRV parameter values can be computed and, through regression, both systolic and diastolic BP values can be indirectly measured. Genetic Programming (GP) automatically both evolves the structure of the mathematical model and finds the most important parameters in it. Therefore, it is perfectly suited to perform regression task. As far as it can be found in the scientific literature of this field, until now nobody has ever investigated the use of GP to relate parameters derived from HRV analysis and PPG to BP values. Therefore, in this paper we have carried out preliminary experiments on the use of GP in facing this regression task. GP has been able to find a mathematical model expressing a nonlinear relationship between heart activity, and thus ECG and HRV parameters, PPG and BP values. The approximation error involved by the use of this method is lower than 2 mmHg for both systolic and diastolic BP values.</t>
  </si>
  <si>
    <t>Giuseppe Schillaci, Giacomo Pucci</t>
  </si>
  <si>
    <t>The dynamic relationship between systolic and diastolic blood pressure: yet another marker of vascular aging?</t>
  </si>
  <si>
    <t>http://dx.doi.org/10.1038/hr.2010.95</t>
  </si>
  <si>
    <t>10.1038/hr.2010.95</t>
  </si>
  <si>
    <t>http://www.nature.com/articles/hr201095.pdf</t>
  </si>
  <si>
    <t>A Patila, G Daganga, FTE Hocka, U Qidwaib, ...</t>
  </si>
  <si>
    <t>A Wearable Cuff-less Blood Pressure Monitor based on Body Sensor Network (BSN) and Artificial Neural Network (ANN)</t>
  </si>
  <si>
    <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t>
  </si>
  <si>
    <t>… – Systolic Blood Pressure (SBP) and Diastolic Blood Pressure (… its superiority over PTT method for cuff-less BP estimation … evaluated to obtain systolic blood pressure values using the …</t>
  </si>
  <si>
    <t>https://scholar.google.com/scholar?q=related:arhc2-GMPagJ:scholar.google.com/&amp;scioq=wearable+blood+pressure+monitoring+estimation+systolic+diastolic+cuffless&amp;hl=en&amp;as_sdt=2007</t>
  </si>
  <si>
    <t>Yang Wang, Zhiwen Liu, Shaodong Ma</t>
  </si>
  <si>
    <t>Cuff-less blood pressure measurement from dual-channel photoplethysmographic signals via peripheral pulse transit time with singular spectrum analysis.</t>
  </si>
  <si>
    <t>http://dx.doi.org/10.1088/1361-6579/aa996d</t>
  </si>
  <si>
    <t>OBJECTIVE This paper proposes an unobtrusive blood pressure (BP) measurement system design with a motion artifact (MA) compensation strategy as a potential surrogate to the traditional cuff-based sphygmomanometer for self-monitoring in a less restricted environment.   APPROACH A dual-channel photoplethysmographic signal acquisition system is designed and implemented for cuff-less BP measurement based on the peripheral pulse transit time (PPTT) acquired from the forearm and wrist. Comprising a motion decision, singular spectrum analysis, PPTT calculation and BP measurement, a novel approach is proposed to realize BP measurements and suppress MA interference.   MAIN RESULTS Compared with the reference BP recorded by a cuff-based sphygmomanometer, our preliminary examinations on 30 subjects found that the correlation coefficients for systolic BP estimation and diastolic BP estimation were 0.75 and 0.78, and the mean absolute differences were 7.61 mmHg and 6.82 mmHg, respectively. Meanwhile, the proposed approach was compared with the other most widely used pulse transit time (PTT) measuring methods and BP-PTT models. All the results indicate that our work was highly effective in realizing the BP measurement.   SIGNIFICANCE The proposed system and approach have resulted in remarkable progress in cuff-less BP measurements with MA removal, and have great potential value in wearable applications without environmental restrictions.</t>
  </si>
  <si>
    <t>C El-Hajj, PA Kyriacou</t>
  </si>
  <si>
    <t>http://dx.doi.org/10.1016/j.bspc.2020.102301</t>
  </si>
  <si>
    <t>10.1016/j.bspc.2020.102301</t>
  </si>
  <si>
    <t>https://api.elsevier.com/content/article/PII:S1746809420304201</t>
  </si>
  <si>
    <t>J Stamler, J D Neaton, D N Wentworth</t>
  </si>
  <si>
    <t>Blood pressure (systolic and diastolic) and risk of fatal coronary heart disease.</t>
  </si>
  <si>
    <t>http://dx.doi.org/10.1161/01.hyp.13.5_suppl.i2</t>
  </si>
  <si>
    <t>10.1161/01.hyp.13.5_suppl.i2</t>
  </si>
  <si>
    <t>Among the 356,222 men screened for the Multiple Risk Factor Intervention Trial who had no history of hospitalization for heart attack at entry, more than 2,000 coronary deaths occurred during 6 years of follow-up. With this large data set, detailed cross-tabulations clearly and simply showed the strong graded relation between blood pressure and coronary heart disease death. This risk gradient was evident in each of five age groups ranging from 35 to 57 years and for levels of diastolic blood pressure ranging from less than 75 mm Hg to greater than 115 mm Hg. Systolic blood pressure was more strongly associated with coronary heart disease death than was diastolic blood pressure, and isolated systolic blood pressure elevation was found to be an important risk factor in these middle-aged men. The risk of coronary death was increased among hypertensive men who had elevated serum cholesterol levels or who smoked cigarettes. Because less than 10% of hypertensive men had cholesterol levels in the lowest quintile (below 182 mg/dl) and were nonsmokers, a multi-intervention approach for the large majority of hypertensive persons is clearly indicated. Risks of death were also substantially increased among those hypertensive men who already had end-organ damage, emphasizing the importance of early treatment to prevent such damage. These findings have implications for the design of prevention trials and clinical practice, as it is clear that systolic as well as diastolic blood pressure should be considered in treating hypertensive patients. Additionally, treatment goals should be directed at preventing not only death but many other morbid events, clinical and subclinical, that are associated with elevated blood pressure and that are preventable with appropriate treatment.</t>
  </si>
  <si>
    <t>https://www.ahajournals.org/doi/pdf/10.1161/01.HYP.13.5_Suppl.I2</t>
  </si>
  <si>
    <t>personalization; leave one subject out cross validation</t>
  </si>
  <si>
    <t>-0.857±21.7; -0.616±12.4</t>
  </si>
  <si>
    <t>12.39±13.69; 6.65±9.00</t>
  </si>
  <si>
    <t>change in BP distribution estimated from figure</t>
  </si>
  <si>
    <t>C Landry</t>
  </si>
  <si>
    <t>Cuffless Blood Pressure Monitoring: Estimation of the Waveform and its Prediction Interval</t>
  </si>
  <si>
    <t>uwspace.uwaterloo.ca</t>
  </si>
  <si>
    <t>https://uwspace.uwaterloo.ca/handle/10012/17793</t>
  </si>
  <si>
    <t>… The IEEE cuffless wearable and the AAMI standard limits are also shown where applicable. .… cuffless BP monitoring only provide systolic (BP peak) and diastolic (BP trough) estimations, …</t>
  </si>
  <si>
    <t>https://uwspace.uwaterloo.ca/bitstream/handle/10012/17793/Landry_Cederick.pdf?sequence=4</t>
  </si>
  <si>
    <t>https://scholar.google.com/scholar?q=related:xkpLgDSRQOsJ:scholar.google.com/&amp;scioq=wearable+blood+pressure+monitoring+estimation+systolic+diastolic+cuffless&amp;hl=en&amp;as_sdt=2007</t>
  </si>
  <si>
    <t>duplicate; thesis from published papers</t>
  </si>
  <si>
    <t>J. Tian, Jiangan Xie, Zhonghua He, Qianfeng Ma, Xiuxin Wang</t>
  </si>
  <si>
    <t>http://dx.doi.org/10.1108/SR-09-2020-0216</t>
  </si>
  <si>
    <t>10.1108/SR-09-2020-0216</t>
  </si>
  <si>
    <t>Wrist-cuff oscillometric blood pressure monitors are very popular in the portable medical device market. However, its accuracy has always been controversial. In addition to the oscillatory pressure pulse wave, the finger photoplethysmography (PPG) can provide information on blood pressure changes. A blood pressure measurement system integrating the information of pressure pulse wave and the finger PPG may improve measurement accuracy. Additionally, a neural network can synthesize the information of different types of signals and approximate the complex nonlinear relationship between inputs and outputs. The purpose of this study is to verify the hypothesis that a wrist-cuff device using a neural network for blood pressure estimation from both the oscillatory pressure pulse wave and PPG signal may improve the accuracy.,A PPG sensor was integrated into a wrist blood pressure monitor, so the finger PPG and the oscillatory pressure wave could be detected at the same time during the measurement. After the peak detection, curves were fitted to the data of pressure pulse amplitude and PPG pulse amplitude versus time. A genetic algorithm-back propagation neural network was constructed. Parameters of the curves were inputted into the neural network, the outputs of which were the measurement values of blood pressure. Blood pressure measurements of 145 subjects were obtained using a mercury sphygmomanometer, the developed device with the neural network algorithm and an Omron HEM-6111 blood pressure monitor for comparison.,For the systolic blood pressure (SBP), the difference between the proposed device and the mercury sphygmomanometer is 0.0062 ± 2.55 mmHg (mean ± SD) and the difference between the Omron device and the mercury sphygmomanometer is 1.13 ± 9.48 mmHg. The difference in diastolic blood pressure between the mercury sphygmomanometer and the proposed device was 0.28 ± 2.99 mmHg. The difference in diastolic blood pressure between the mercury sphygmomanometer and Omron HEM-6111 was −3.37 ± 7.53 mmHg.,Although the difference in the SBP error between the proposed device and Omron HEM-6111 was not remarkable, there was a significant difference between the proposed device and Omron HEM-6111 in the diastolic blood pressure error. The developed device showed an improved performance. This study was an attempt to enhance the accuracy of wrist-cuff oscillometric blood pressure monitors by using the finger PPG and the neural network. The hardware framework constructed in this study can improve the conventional wrist oscillometric sphygmomanometer and may be used for continuous measurement of blood pressure.</t>
  </si>
  <si>
    <t>unclear but range 85-165 and 58-118</t>
  </si>
  <si>
    <t>YH Kao, PCP Chao, CL Wey</t>
  </si>
  <si>
    <t>Design and validation of a new PPG module to acquire high-quality physiological signals for high-accuracy biomedical sensing</t>
  </si>
  <si>
    <t>IEEE Journal of Selected Topics …</t>
  </si>
  <si>
    <t>https://ieeexplore.ieee.org/abstract/document/8470924/</t>
  </si>
  <si>
    <t>https://scholar.google.com/scholar?cites=3204498825377232853&amp;as_sdt=2005&amp;sciodt=2007&amp;hl=en</t>
  </si>
  <si>
    <t>… be integrated into portable or wearable devices in applications [… ), is considered for estimating blood pressures (BPs) based … -PD sensor module for cuffless blood pressure measurement …</t>
  </si>
  <si>
    <t>https://ieeexplore.ieee.org/iel7/2944/4481213/08470924.pdf</t>
  </si>
  <si>
    <t>https://scholar.google.com/scholar?q=related:1TfEGbSqeCwJ:scholar.google.com/&amp;scioq=wearable+blood+pressure+monitoring+estimation+systolic+diastolic+cuffless&amp;hl=en&amp;as_sdt=2007</t>
  </si>
  <si>
    <t>multi-wavelength PPG; PWV</t>
  </si>
  <si>
    <t>-1.16±5.38; -0.53±1.92</t>
  </si>
  <si>
    <t>Nicolás Roberto Robles, Francesco Fici, Guido Grassi</t>
  </si>
  <si>
    <t>J-shaped curve for cardiovascular mortality: systolic or diastolic blood pressure?</t>
  </si>
  <si>
    <t>Journal of Nephrology</t>
  </si>
  <si>
    <t>http://dx.doi.org/10.1007/s40620-018-0535-x</t>
  </si>
  <si>
    <t>10.1007/s40620-018-0535-x</t>
  </si>
  <si>
    <t>1121-8428</t>
  </si>
  <si>
    <t>http://link.springer.com/content/pdf/10.1007/s40620-018-0535-x.pdf</t>
  </si>
  <si>
    <t>AM Carek</t>
  </si>
  <si>
    <t>Cuffless blood pressure monitoring technologies based on pulse transit time</t>
  </si>
  <si>
    <t>smartech.gatech.edu</t>
  </si>
  <si>
    <t>https://smartech.gatech.edu/handle/1853/61263</t>
  </si>
  <si>
    <t>… for convenient and portable blood pressure tracking. The … , systolic blood pressure (SP) and diastolic blood pressure (… at estimating blood pressure, in particular diastolic pressure. …</t>
  </si>
  <si>
    <t>https://smartech.gatech.edu/bitstream/handle/1853/61263/CAREK-DISSERTATION-2019.pdf?sequence=1</t>
  </si>
  <si>
    <t>https://scholar.google.com/scholar?q=related:2g6A2tSFxPsJ:scholar.google.com/&amp;scioq=wearable+blood+pressure+monitoring+estimation+systolic+diastolic+cuffless&amp;hl=en&amp;as_sdt=2007</t>
  </si>
  <si>
    <t>duplicate; seismowatch</t>
  </si>
  <si>
    <t>Jennifer Sonter, Sean Sadler, Vivienne Chuter</t>
  </si>
  <si>
    <t>Inter-rater reliability of automated devices for measurement of toe systolic blood pressure and the toe brachial index</t>
  </si>
  <si>
    <t>http://dx.doi.org/10.1097/mbp.0000000000000083</t>
  </si>
  <si>
    <t>10.1097/mbp.0000000000000083</t>
  </si>
  <si>
    <t>https://journals.lww.com/10.1097/MBP.0000000000000083</t>
  </si>
  <si>
    <t>Marie Jung, M. Caris, S. Stanko</t>
  </si>
  <si>
    <t>Non-contact Blood Pressure Estimation Using a 300 GHz Continuous Wave Radar and Machine Learning Models</t>
  </si>
  <si>
    <t>http://dx.doi.org/10.1109/MeMeA52024.2021.9478734</t>
  </si>
  <si>
    <t>10.1109/MeMeA52024.2021.9478734</t>
  </si>
  <si>
    <t>This work shows a novel system to measure the blood pressure (BP) values of subjects without body contact. For this purpose, a continuous wave (CW) radar consisting of a vector network analyzer (VNA), horn antennas, and frequency converters is operated at 300 GHz. By using discrete wavelet transformation and suitable signal processing, characteristics of heart sounds and certain features in the time and frequency domain are extracted from the radar signal. During that process, the heart rate of the subjects was also measured with a mean relative error (MRE) of 4.57 %. A data set of eight subjects is built up and combined with an existing database, thus creating enough instances to use machine learning (ML) models for blood pressure estimation. The models are trained, optimized and cross-validated with different subsets of the features. The ones with the best performance, support vector machine (SVM) and bagging, are also tested with the data of individual subjects, unknown to the model, which was trained with the remaining instances. Using the features in the frequency domain the best results were obtained with an MRE of 8.3 % for the diastolic BP (DBP) and 8.04 % for the systolic BP (SBP). These results suggest that this technique is of potential use for blood pressure monitoring without body contact and offer exciting possibilities for future work.</t>
  </si>
  <si>
    <t>radar; time-domain features; frequency domain features; wavelet transform</t>
  </si>
  <si>
    <t>classical ML; SVM; bagging</t>
  </si>
  <si>
    <t>136.7±18.7; 75.7±10.9</t>
  </si>
  <si>
    <t>Y Pu, X Xie, L Xiong, H Zhang</t>
  </si>
  <si>
    <t>Cuff-Less Blood Pressure Estimation from Electrocardiogram and Photoplethysmography Based on VGG19-LSTM Network</t>
  </si>
  <si>
    <t>Computer Methods in Medicine …</t>
  </si>
  <si>
    <t>ebooks.iospress.nl</t>
  </si>
  <si>
    <t>https://ebooks.iospress.nl/doi/10.3233/ATDE210241</t>
  </si>
  <si>
    <t>10.3233/ATDE210241</t>
  </si>
  <si>
    <t>… wearable sensors, many scholars have done a lot of research on non-invasive continuous blood pressure estimation … features and estimate systolic and diastolic blood pressure. It has …</t>
  </si>
  <si>
    <t>https://ebooks.iospress.nl/pdf/doi/10.3233/ATDE210241</t>
  </si>
  <si>
    <t>https://scholar.google.com/scholar?q=related:YLY4qgTF5qAJ:scholar.google.com/&amp;scioq=wearable+blood+pressure+monitoring+estimation+systolic+diastolic+cuffless&amp;hl=en&amp;as_sdt=2007</t>
  </si>
  <si>
    <t>P. Li, Ming Liu, Xu Zhang, Xiaohui Hu, B. Pang, Zhaolin Yao, Hongda Chen</t>
  </si>
  <si>
    <t>Novel wavelet neural network algorithm for continuous and noninvasive dynamic estimation of blood pressure from photoplethysmography</t>
  </si>
  <si>
    <t>http://dx.doi.org/10.1007/s11432-015-5400-0</t>
  </si>
  <si>
    <t>10.1007/s11432-015-5400-0</t>
  </si>
  <si>
    <t>This paper proposes a novel wavelet neural network algorithm for the continuous and noninvasive dynamic estimation of blood pressure (BP). Unlike prior algorithms, the proposed algorithm capitalizes on the correlation between photoplethysmography (PPG) and BP. Complete BP waveforms are reconstructed based on PPG signals to extract systolic blood pressure (SBP) and diastolic blood pressure (DBP). To improve the robustness, Daubechies wavelet is implemented as the hidden layer node function for the neural network. An optimized neural network structure is proposed to reduce the computational complexity. Further, this paper investigates an inhomogeneous resilient backpropagation (IRBP) algorithm to calculate the weight of hidden layer nodes. The IRBP improves the convergence speed and reconstruction accuracy. Multiparameter intelligent monitoring in Intensive Care (MIMIC) databases, which contain a variety of physiological parameters captured from patient monitors, are used to validate this algorithm. The standard deviation σ between reconstructed and actual BP signals is 4.4797 mmHg, which satisfies the American National Standards of the Association for the Advancement of Medical Instrumentation. The reconstructed BP waveform can be used to extract the SBP and DBP, whose standard deviations σ are 2.91 mmHg and 2.41 mmHg respectively.</t>
  </si>
  <si>
    <t>Zhi Qing Fu, Jin Fan, Yu Tang Wang</t>
  </si>
  <si>
    <t>Toe photoplethysmographic monitor, a promising noninvasive technique for tracking systolic blood pressure trends beat-to-beat</t>
  </si>
  <si>
    <t>http://dx.doi.org/10.1097/mbp.0000000000000057</t>
  </si>
  <si>
    <t>10.1097/mbp.0000000000000057</t>
  </si>
  <si>
    <t>https://journals.lww.com/10.1097/MBP.0000000000000057</t>
  </si>
  <si>
    <t>Kin-fai Wu, Chun-hung Chan, Yuan-ting Zhang</t>
  </si>
  <si>
    <t>Contactless and Cuffless Monitoring of Blood Pressure on a Chair Using E-Textile Materials</t>
  </si>
  <si>
    <t>http://dx.doi.org/10.1109/issmdbs.2006.360107</t>
  </si>
  <si>
    <t>10.1109/issmdbs.2006.360107</t>
  </si>
  <si>
    <t>http://xplorestaging.ieee.org/ielx5/4201240/4201241/04201276.pdf?arnumber=4201276</t>
  </si>
  <si>
    <t>Shan He, H. Dajani, R. Meade, G. Kenny, M. Bolic</t>
  </si>
  <si>
    <t>Continuous Tracking of Changes in Systolic Blood Pressure using BCG and ECG</t>
  </si>
  <si>
    <t>http://dx.doi.org/10.1109/EMBC.2019.8856332</t>
  </si>
  <si>
    <t>10.1109/EMBC.2019.8856332</t>
  </si>
  <si>
    <t>Blood pressure (BP) is an important physiological marker of human health. It is commonly measured by a cuff-based monitor via either auscultatory or oscillometric methods. Recently, significant research has been conducted to mathematically estimate BP from pulse transit time (PTT) to enable cuffless and continuous BP measurement. In this research, a new time reference, RJ interval, which is the time delay between electrocardiogram (ECG) R peak and ballistocardiogram (BCG) J peak was evaluated to determine if it can be used as a surrogate of PTT in cuffless BP estimation. Biomedical signals from ten healthy subjects were acquired by BCG, ECG and PPG sensors and the continuous reference BP data were collected by a cuff-based Finometer PRO BP monitor. An exponential model was employed to estimate systolic blood pressure (SBP) using RJ interval and PTT. RJ intervals extracted from ECG and BCG were shown to be useful in evaluating trends of SBP and can be the surrogate of PTT in cuffless SBP estimation.</t>
  </si>
  <si>
    <t>Michael E. Holmstrup, Melanie M. Clarke, Cailin R. Conner, Brock T. Jensen</t>
  </si>
  <si>
    <t>An acute bout of aerobic exercise alters interarm systolic blood pressure difference</t>
  </si>
  <si>
    <t>http://dx.doi.org/10.1097/mbp.0000000000000232</t>
  </si>
  <si>
    <t>10.1097/mbp.0000000000000232</t>
  </si>
  <si>
    <t>https://journals.lww.com/10.1097/MBP.0000000000000232</t>
  </si>
  <si>
    <t>N Watanabe, YK Bando, T Kawachi, H Yamakita, ...</t>
  </si>
  <si>
    <t>Development and validation of a novel cuff-less blood pressure monitoring device</t>
  </si>
  <si>
    <t>Basic to Translational …</t>
  </si>
  <si>
    <t>https://www.jacc.org/doi/abs/10.1016/j.jacbts.2017.07.015</t>
  </si>
  <si>
    <t>https://scholar.google.com/scholar?cites=8258034374243643142&amp;as_sdt=2005&amp;sciodt=2007&amp;hl=en</t>
  </si>
  <si>
    <t>10.1016/j.jacbts.2017.07.015</t>
  </si>
  <si>
    <t>… system for the cuff-less blood pressure estimation (CLB) that … and wearable device that permits blood pressure monitoring … by the sufficient number of systolic blood pressure (SBP) rise …</t>
  </si>
  <si>
    <t>https://www.jacc.org/doi/full/10.1016/j.jacbts.2017.07.015</t>
  </si>
  <si>
    <t>https://scholar.google.com/scholar?q=related:Bu_Bq4JumnIJ:scholar.google.com/&amp;scioq=wearable+blood+pressure+monitoring+estimation+systolic+diastolic+cuffless&amp;hl=en&amp;as_sdt=2007</t>
  </si>
  <si>
    <t>PPG; unspecified features</t>
  </si>
  <si>
    <t>personalization; 1 month</t>
  </si>
  <si>
    <t>interventional study; BP rise via leg stretching and clamp</t>
  </si>
  <si>
    <t>unclear; reports experiment with change in BP but not the statistics</t>
  </si>
  <si>
    <t>-0.41±8.05; -1.53±12.8</t>
  </si>
  <si>
    <t>Naeem Eslamyeh Hamedani, Seyede Zohreh Sadredini, Mohammad Bagher Khodabakhshi</t>
  </si>
  <si>
    <t>A CNN Model for cuffless Blood Pressure Estimation from Nonlinear Characteristics of PPG Signals</t>
  </si>
  <si>
    <t>2021 28th National and 6th International Iranian Conference on Biomedical Engineering (ICBME)</t>
  </si>
  <si>
    <t>http://dx.doi.org/10.1109/icbme54433.2021.9750332</t>
  </si>
  <si>
    <t>10.1109/icbme54433.2021.9750332</t>
  </si>
  <si>
    <t>http://xplorestaging.ieee.org/ielx7/9750277/9750282/09750332.pdf?arnumber=9750332</t>
  </si>
  <si>
    <t>Aws Zuhair Sameen, R. Jaafar, E. Zahedi, G. Beng</t>
  </si>
  <si>
    <t>A novel waveform mirroring technique for systolic blood pressure estimation from anacrotic photoplethysmogram</t>
  </si>
  <si>
    <t>http://jestec.taylors.edu.my/Vol%2013%20issue%2010%20October%202018/13_10_18.pdf</t>
  </si>
  <si>
    <t>Continuous cuffless Blood Pressure (BP) measurement is an important tool to monitor the health of individuals at risk. In this study, a new method is proposed for Systolic BP (SBP) estimation utilizing Photoplethysmograms (PPG). To this end, toe and carotid PPG were recorded from seventeen subjects aged 20-28 years, whereas their SBP were measured using a standard BP cuff monitor for validation purpose. The proposed method is based on a novel mirroring technique, which allows for an accurate estimation of the Pulse Transit Time (PTT) from the PPG’s rising part (anacrotic) waveform using an ARX System Identification approach. Based on the modified Moens-Korteweg equation, SBP was then calculated based on the estimated PTT values obtained from the ARX model. The estimated PTT was found to be highly correlated to the measured SBP (R2 = 0.98). Comparison of calculated SBP to the measured SBP obtained using standard BP cuff monitor results in a mean error of 3.4%. Given that 95% of the estimated SBP values are accurate in the +/8 mmHg range, this method seems promising for non-invasive, continuous BP monitoring.</t>
  </si>
  <si>
    <t>Hayato Fukushima, Haruki Kawanaka, Md Shoaib Bhuiyan, Koji Oguri</t>
  </si>
  <si>
    <t>Cuffless blood pressure estimation using only photoplethysmography based on cardiovascular parameters</t>
  </si>
  <si>
    <t>2013 35th Annual International Conference of the IEEE Engineering in Medicine and Biology Society (EMBC)</t>
  </si>
  <si>
    <t>http://dx.doi.org/10.1109/embc.2013.6609955</t>
  </si>
  <si>
    <t>10.1109/embc.2013.6609955</t>
  </si>
  <si>
    <t>http://xplorestaging.ieee.org/ielx7/6596169/6609410/06609955.pdf?arnumber=6609955</t>
  </si>
  <si>
    <t>Z. Sagirova, N. Kuznetsova, N. Gogiberidze, D. Gognieva, A. Suvorov, P. Chomakhidze, Stefano Omboni, H. Saner, P. Kopylov</t>
  </si>
  <si>
    <t>http://dx.doi.org/10.3390/s21103525</t>
  </si>
  <si>
    <t>10.3390/s21103525</t>
  </si>
  <si>
    <t>The availability of simple, accurate, and affordable cuffless blood pressure (BP) devices has the potential to greatly increase the compliance with measurement recommendations and the utilization of BP measurements for BP telemonitoring. The aim of this study is to evaluate the correlation between findings from routine BP measurements using a conventional sphygmomanometer with the results from a portable ECG monitor combined with photoplethysmography (PPG) for pulse wave registration in patients with arterial hypertension. Methods: The study included 500 patients aged 32–88 years (mean 64 ± 7.9 years). Mean values from three routine BP measurements by a sphygmomanometer with cuff were selected for comparison; within one minute after the last measurement, an electrocardiogram (ECG) was recorded for 3 min in the standard lead I using a smartphone-case based single-channel ECG monitor (CardioQVARK®-limited responsibility company “L-CARD”, Moscow, Russia) simultaneously with a PPG pulse wave recording. Using a combination of the heart signal with the PPG, levels of systolic and diastolic BP were determined based on machine learning using a previously developed and validated algorithm and were compared with sphygmomanometer results. Results: According to the Bland–Altman analysis, SD for systolic BP was 3.63, and bias was 0.32 for systolic BP. SD was 2.95 and bias was 0.61 for diastolic BP. The correlation between the results from the sphygmomanometer and the cuffless method was 0.89 (p = 0.001) for systolic and 0.87 (p = 0.002) for diastolic BP. Conclusion: Blood pressure measurements on a smartphone-case without a cuff are encouraging. However, further research is needed to improve the accuracy and reliability of clinical use in the majority of patients.</t>
  </si>
  <si>
    <t>Michel E. Safar, Annie Rudnichi, Roland Asmar</t>
  </si>
  <si>
    <t>Drug treatment of hypertension</t>
  </si>
  <si>
    <t>http://dx.doi.org/10.1097/00004872-200018090-00001</t>
  </si>
  <si>
    <t>10.1097/00004872-200018090-00001</t>
  </si>
  <si>
    <t>http://journals.lww.com/00004872-200018090-00001</t>
  </si>
  <si>
    <t>M Thanikachalam, A Biswas</t>
  </si>
  <si>
    <t>First of Its Kind, Cuff-Less, Standalone, Wearable Technology for Continuous, Non-invasive Blood Pressure Monitoring</t>
  </si>
  <si>
    <t>https://www.ahajournals.org/doi/abs/10.1161/circ.140.suppl_1.12363</t>
  </si>
  <si>
    <t>10.1161/circ.140.suppl_1.12363</t>
  </si>
  <si>
    <t>… which use proxy markers of BP estimation and have failed to … BP and a novel, cuff-less, wearable cNIBP technology. The … a direct measure of systolic and diastolic BP. Thereafter, the …</t>
  </si>
  <si>
    <t>https://scholar.google.com/scholar?output=instlink&amp;q=info:O7rCUieFR4IJ:scholar.google.com/&amp;hl=en&amp;as_sdt=2007&amp;scillfp=13355227621748269856&amp;oi=lle</t>
  </si>
  <si>
    <t>SG Khalid, J Zhang, F Chen, D Zheng</t>
  </si>
  <si>
    <t>Blood pressure estimation using photoplethysmography only: comparison between different machine learning approaches</t>
  </si>
  <si>
    <t>Journal of healthcare …</t>
  </si>
  <si>
    <t>https://www.hindawi.com/journals/JHE/2018/1548647/</t>
  </si>
  <si>
    <t>https://scholar.google.com/scholar?cites=4517768131330830086&amp;as_sdt=2005&amp;sciodt=2007&amp;hl=en</t>
  </si>
  <si>
    <t>… true wearable applications. erefore, developing a single PPGbased cuffless BP estimation … Nollo, “Feasibility of cuff-free measurement of systolic and diastolic arterial blood pressure,” …</t>
  </si>
  <si>
    <t>https://scholar.google.com/scholar?q=related:Bu-N5S1Wsj4J:scholar.google.com/&amp;scioq=wearable+blood+pressure+monitoring+estimation+systolic+diastolic+cuffless&amp;hl=en&amp;as_sdt=2007</t>
  </si>
  <si>
    <t>Kent L. Christensen, Michael J. Mulvany, Lennard Tang Jespersen</t>
  </si>
  <si>
    <t>Can mean arterial pressure be estimated from measurements of systolic and diastolic blood pressure, and vice versa?</t>
  </si>
  <si>
    <t>http://dx.doi.org/10.1097/00004872-199004000-00005</t>
  </si>
  <si>
    <t>10.1097/00004872-199004000-00005</t>
  </si>
  <si>
    <t>http://journals.lww.com/00004872-199004000-00005</t>
  </si>
  <si>
    <t>Gonzalo Tapia, Rodrigo F. Salas, Matias Salinas, C. Saavedra, Alejandro Veloz, Alexis Arriola, S. Chabert, A. Glaria</t>
  </si>
  <si>
    <t>An Extreme Learning Machine for Blood Pressure Waveform Estimation using the Photoplethysmography Signal</t>
  </si>
  <si>
    <t>http://dx.doi.org/10.55708/js0104018</t>
  </si>
  <si>
    <t>10.55708/js0104018</t>
  </si>
  <si>
    <t>Blood Pressure (BP) waveform is a result of the response of the arteries to the blood ejection produced by the heart and, therefore, it is an important indicator of the state of the cardiovascular system. Currently, its measurement is performed invasively in critically ill patients who need a continuous and real time monitoring of their treatment response, however, it is possible to measure the BP, continuously and non-invasively, in non-critical patients to detect, monitor and control possible hypertensive events. Nevertheless, current non-invasive techniques can cause discomfort in patients and they are not used in critically ill patients. Consequently, non-Invasive and minimally-Intrusive methodologies (nImI) are required to estimate BP and its waveform. In the current study, the performance of machine learning algorithms, specifically the Extreme Learning Machine (ELM) algorithm, is evaluated to estimate both Blood Pressure and its waveform from the Photoplethysmography (PPG) signal and its first derivative’s (VPG) waveforms. A total of 15 healthy volunteers participated in this study. They performed two handgrips, which is isometric maneuver to induce controlled BP rises. The first handgrip is used to train ELM and the second handgrip is used to test the ELM. Our results show that there are high correlation performances (0.98) between the estimated and measured BP waveforms, and a relative error of 3.3 ± 1.4%. An arterial volume-clamp at the middle finger is used as the gold-standard measurement. Meanwhile, BP extreme values estimations, Systolic BP (SBP) and Diastolic BP (DBP), are also performed. ELMs have a performance with an average RMSE of 5.9 ± 2.7 mmHG for SBP and 4.8 ± 2.0 mmHg for DBP and, an average relative error of 5.0 ± 2.7% for SBP and 7.0 ± 4.0% for DBP.</t>
  </si>
  <si>
    <t>T. -. Lin, H. Guo, H. Lee, P. Su</t>
  </si>
  <si>
    <t>P801Continuous cuff-less blood pressure monitoring using vascular elasticity model on photoplethysmogram</t>
  </si>
  <si>
    <t>http://dx.doi.org/10.1093/eurheartj/ehz747.0400</t>
  </si>
  <si>
    <t>10.1093/eurheartj/ehz747.0400</t>
  </si>
  <si>
    <t xml:space="preserve">      Hypertension is a well-known risk factor for potentially cardiovascular diseases, which is underdiagnosis and treatment. Clinical evidence suggests that periodic and continuous monitoring of blood pressure (BP) is helpful for the early detection of hypertension to reduce the cardiovascular risk. Photoplethysmogram (PPG) is a simple and non-invasive technique to measure the instantaneous blood flow in capillaries. This study proposes a miniaturized PPG sensor, which is feasible to integrate into smartphone, to estimate cuff-less BP and heart rate (HR).        A miniaturized PPG sensor, provided by FocalTech Smart Sensors Co., Ltd., was used to collect reflective finger PPG signal. The methodology of BP estimation from PPG was using a vascular elasticity model which estimating the physiological parameters from PPG features Simultaneously, we utilized oscillometric blood pressure monitors to obtain automated BP readings as the validation standard.        Seventy-one subjects were recruited in this validation study. By using our PPG algorithm, an accuracy of ± 11.9 mmHg for systolic BP and ± 8.0 mmHg for diastolicBP was observed at 71 subjects. There was a good linear correlation (CC) between PPG-estimating BP and automated BP (systolic BP, CC=0.4; diastolic BP, CC=0/.45).Likewise, slopes of the liner fit on the Bland Altman plots for both systolic BP (slope = −0.23) and diastolic BP (slope = −0.11) indicated there was no particular bias in predicting high or low BP.  Subjects characteristics Parameters Total number (subjects) 71 Entry BP range Normal 21 Prehypertension 27 Stage 1 hypertension 17 Stage 2 hypertension 6 Sex Male 37 Female 34 Age (years) Mean ± standard deviation 55±12 Range 27–77          In this study, the feasibility of mobile based cuff-less BP measurement using a vascular elasticity model on finger PPG signal was demonstrated with a level of acceptable accuracy. Based on mobile-based and easy-to-use features of our sensor/device, the incorporation this real-time measurement into the monitoring of BP could be helpful for the management of hypertension. </t>
  </si>
  <si>
    <t>Zeljka Milincic, Dejan Nikolic, Slavko Simeunovic, Ivana Novakovic, Ivana Petronic, Dijana Risimic, Dejan Simeunovic</t>
  </si>
  <si>
    <t>School children systolic and diastolic blood pressure values: YUSAD study</t>
  </si>
  <si>
    <t>Open Medicine</t>
  </si>
  <si>
    <t>http://dx.doi.org/10.2478/s11536-011-0070-9</t>
  </si>
  <si>
    <t>10.2478/s11536-011-0070-9</t>
  </si>
  <si>
    <t>2391-5463</t>
  </si>
  <si>
    <t>irrelevant; abstract: The aim of the study was to analyze changes of systolic and diastolic blood pressure values over five and ten years separately boys and girls and to estimate correlation between them. Three age groups from 8 centers in Serbia were evaluated: Group 1: 10 year old patients, Group 2: 15 year old and Group 3: 20 year old. Group with normal blood pressure values, prehypertensive and hypertensive group were analyzed. Regarding the period of follow-up we analyzed: 10/15 years period-children between 10 and 15 years, 15/20 years period-children between 15 and 20 years, and 10/20 years period-children between 10 and 20 years. Significant increase of diastolic blood pressure was noticed for both genders in 10/15 years period of prehypertensive population, while in hypertensive children, boys showed decline in frequency for systolic and diastolic blood pressure and girls only for diastolic. In 15/20 years period there was significant decrease of prehypertensive and significant increase of hypertensive diastolic blood pressure frequency. In 10/20 years period significant reduction in frequency of prehypertensive systolic blood pressure was noticed, while only hypertensive group of boys showed significant reduction regarding systolic blood pressure frequency. Prehypertensive diastolic and hypertensive systolic blood pressure fluctuations are more related to age.</t>
  </si>
  <si>
    <t>http://link.springer.com/content/pdf/10.2478/s11536-011-0070-9.pdf</t>
  </si>
  <si>
    <t>MMRK Mamun, A Alouani</t>
  </si>
  <si>
    <t>Using Photoplethysmography &amp; ECG Towards a Non-Invasive Cuff less Blood Pressure Measurement</t>
  </si>
  <si>
    <t>https://ieeexplore.ieee.org/document/8861521</t>
  </si>
  <si>
    <t>… calibration, the BP portable devices are even less attractive. … to arterial stiffness and can be used to estimate systolic and … steps: Measurement of ECG and PPG wave, Calculation of PTT …</t>
  </si>
  <si>
    <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t>
  </si>
  <si>
    <t>https://scholar.google.com/scholar?q=related:RMeZ7Peu-ZwJ:scholar.google.com/&amp;scioq=wearable+blood+pressure+monitoring+estimation+systolic+diastolic+cuffless&amp;hl=en&amp;as_sdt=2007</t>
  </si>
  <si>
    <t>S. Bredie, J. M. de Jong, Tom H. van de Belt, H. van Goor</t>
  </si>
  <si>
    <t>Authors’ Reply to: Comment on “Feasibility of a New Cuffless Device for Ambulatory Blood Pressure Measurement in Patients With Hypertension: Mixed Methods Study”</t>
  </si>
  <si>
    <t>http://dx.doi.org/10.2196/16205</t>
  </si>
  <si>
    <t>10.2196/16205</t>
  </si>
  <si>
    <t>We are aware of the questions about validity and certification raised by van Helmond et al [1], and we are pleased that through this platform, we can discuss the issues that we have already covered extensively in our manuscripts. Regarding the validity of Checkme’s systolic BP results, we stated, as discussed extensively in our previous comment on their letter [5], that as long as there is no adequate validation protocol specifically for cuffless BP monitors, a formal validation study in accordance with leading protocols is impossible. Thus, in its current form, it is too early to implement a device such as Checkme in daily practice. We found that a real-life comparison currently gives the best insight into the potential value. In their study of both of a smartwatch and a portable health device (Checkme), van Helmond et al [6] concluded that the Bodimetrics device was more accurate, possibly due to calibration immediately prior to the study. However, the BP device still failed to meet the accuracy guidelines of the Association for the Advancement of Medical Instrumentation validation protocol, from which van Helmond et al derived their investigation. This protocol assumes that a device should actually be capable of measuring BP without an initial calibration reference measurement. This is peculiar, since it is precisely for the use of cuffless BP monitors that a validation measurement with a traditional BP monitor is required (for estimation of vascular compliance using pulse-oxymetry and electrocardiogram). Only then can an estimate of the BP with these two signals be made. The argument that accuracy improves after a validation measurement taken shortly before a cuffless measurement [6] is therefore not valid. Precisely, the choice of reference BP monitors and conditions under which measurement is to be made are not included in the current validation protocols and are the reason that regulatory authorities such as the US Food and Drug Administration could not release Checkme for BP measurement.</t>
  </si>
  <si>
    <t>Sally Emma Brett, Antoine Guilcher, Brian Clapp, Phil Chowienczyk</t>
  </si>
  <si>
    <t>Estimating central systolic blood pressure during oscillometric determination of blood pressure</t>
  </si>
  <si>
    <t>http://dx.doi.org/10.1097/mbp.0b013e328352ae5b</t>
  </si>
  <si>
    <t>10.1097/mbp.0b013e328352ae5b</t>
  </si>
  <si>
    <t>http://journals.lww.com/00126097-201206000-00008</t>
  </si>
  <si>
    <t>Yusuf Tavil, Mehmet Gungor Kaya, Nihat Sen, Gulten Tacoy, Kaan Okyay, Huseyin Ugur Yazc, Mehmet Ridvan Yalcin, Atiye Cengel</t>
  </si>
  <si>
    <t>Assessment of left ventricular systolic and diastolic function by tissue Doppler analysis in patients with hypertension with or without hyperuricemia</t>
  </si>
  <si>
    <t>http://dx.doi.org/10.1097/mbp.0b013e3282faa732</t>
  </si>
  <si>
    <t>10.1097/mbp.0b013e3282faa732</t>
  </si>
  <si>
    <t>http://journals.lww.com/00126097-200804000-00003</t>
  </si>
  <si>
    <t>Feasibility of a New Cuffless Device for Ambulatory Blood Pressure Measurement in Patients With Hypertension: Mixed Methods Study</t>
  </si>
  <si>
    <t>http://dx.doi.org/10.2196/11164</t>
  </si>
  <si>
    <t>10.2196/11164</t>
  </si>
  <si>
    <t>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t>
  </si>
  <si>
    <t>ECG+PPG; Checkme Pro Health Monitor</t>
  </si>
  <si>
    <t>personalization; 3 weeks</t>
  </si>
  <si>
    <t>0.26±7.66</t>
  </si>
  <si>
    <t>multiple over 3w</t>
  </si>
  <si>
    <t>Yibin Li, Shengnan Li, N. Deng</t>
  </si>
  <si>
    <t>Noninvasive and continuous blood pressure monitoring with better accuracy by combining pulse arrival time and peak delay</t>
  </si>
  <si>
    <t>http://dx.doi.org/10.1177/1550147718818738</t>
  </si>
  <si>
    <t>10.1177/1550147718818738</t>
  </si>
  <si>
    <t>In this article, we propose a more accurate method to achieve noninvasive and continuous blood pressure monitoring with the aid of pulse arrival time and peak delay. Theoretical analysis shows that peak delay is positively correlated with the viscoelastic delay. Analysis of 12 subjects indicates that pulse arrival time with the compensation of peak delay (PATC) is much steadier and more robust than traditional pulse arrival time. Three common models (linear, inverse linear, and inverse quadratic) are employed to study the relationship between pulse arrival time/PATC and blood pressure. From pulse arrival time to PATC, the average promotions of correlation coefficient for systolic blood pressure are 0.065, 0.060, and 0.058 for the three models, respectively, accounting for 8.59%, 7.68%, and 7.43% improvement; for diastolic blood pressure are 0.070, 0.067, and 0.064, respectively, accounting for 12.73%, 12.05%, and 11.48% improvement. Finally, we find that peak delay is efficacious against the negative effects of the terminal reflection and the viscoelastic delay on the peripheral pulse wave. Our method is promising in developing novel applications on portable and wearable device for real-time blood pressure monitoring.</t>
  </si>
  <si>
    <t>M Elgendi, R Fletcher, Y Liang, N Howard, ...</t>
  </si>
  <si>
    <t>The use of photoplethysmography for assessing hypertension</t>
  </si>
  <si>
    <t>NPJ digital …</t>
  </si>
  <si>
    <t>https://www.nature.com/articles/s41746-019-0136-7</t>
  </si>
  <si>
    <t>https://scholar.google.com/scholar?cites=15701815646848697324&amp;as_sdt=2005&amp;sciodt=2007&amp;hl=en</t>
  </si>
  <si>
    <t>… wearable devices were developed that used PPG sensors and PPG signal analysis to estimate blood pressure… photoplethysmography as a tool for cuffless estimation of BP, examining …</t>
  </si>
  <si>
    <t>https://scholar.google.com/scholar?q=related:7EMWlyMO6NkJ:scholar.google.com/&amp;scioq=wearable+blood+pressure+monitoring+estimation+systolic+diastolic+cuffless&amp;hl=en&amp;as_sdt=2007</t>
  </si>
  <si>
    <t>Heather T. Ma</t>
  </si>
  <si>
    <t>A Blood Pressure Monitoring Method for Stroke Management</t>
  </si>
  <si>
    <t>http://dx.doi.org/10.1155/2014/571623</t>
  </si>
  <si>
    <t>10.1155/2014/571623</t>
  </si>
  <si>
    <t>Blood pressure is one important risk factor for stroke prognosis. Therefore, continuous monitoring of blood pressure is crucial for preventing and predicting stroke. However, current blood pressure devices are mainly air-cuff based, which only can provide measurements intermittently. This study proposed a new blood pressure estimation method based on the pulse transit time to realize continuous monitoring. The proposed method integrated a linear model with a compensation algorithm. A calibration method was further developed to guarantee that the model was personalized for individuals. Variation and variability of pulse transit time were introduced to construct the compensation algorithm in the model. The proposed method was validated by the data collected from 30 healthy subjects, aged from 23 to 25 years old. By comparing the estimated value to the measurement from an oscillometry, the result showed that the mean error of the estimated blood pressure was −0.2 ± 2.4 mmHg and 0.5 ± 3.9 mmHg for systolic and diastolic blood pressure, respectively. In addition, the estimation performance of the proposed model is better than the linear model, especially for the diastolic blood pressure. The results indicate that the proposed method has promising potential to realize continuous blood pressure measurement.</t>
  </si>
  <si>
    <t>SM Fati, A Muneer, NA Akbar, SM Taib</t>
  </si>
  <si>
    <t>Continuous Cuffless Blood Pressure Estimation Using Tree-Based Pipeline Optimization Tool</t>
  </si>
  <si>
    <t>https://www.researchgate.net/profile/Amgad-Muneer-2/publication/350847241_A_Continuous_Cuffless_Blood_Pressure_Estimation_Using_Tree-Based_Pipeline_Optimization_Tool/links/6075c63f92851cb4a9dbf3ce/A-Continuous-Cuffless-Blood-Pressure-Estimation-Using-Tree-Based-Pipeline-Optimization-Tool.pdf</t>
  </si>
  <si>
    <t>… volume change at the skin surface using a pulse oximeter or wearable devices such as a … proposed a cuff-less systolic and diastolic blood pressure estimation method for estimating BP …</t>
  </si>
  <si>
    <t>https://scholar.google.com/scholar?q=related:w3S6PwT4BaMJ:scholar.google.com/&amp;scioq=wearable+blood+pressure+monitoring+estimation+systolic+diastolic+cuffless&amp;hl=en&amp;as_sdt=2007</t>
  </si>
  <si>
    <t>MS Norsuriati, MSNM Sobri, HZ Hafiszah, ...</t>
  </si>
  <si>
    <t>Development of IoT Based Cuffless Blood Pressure Measurement System</t>
  </si>
  <si>
    <t>Journal of Physics …</t>
  </si>
  <si>
    <t>https://iopscience.iop.org/article/10.1088/1742-6596/2071/1/012030/meta</t>
  </si>
  <si>
    <t>10.1088/1742-6596/2071/1/012030</t>
  </si>
  <si>
    <t>… Hg) for systolic pressure and 80 mm Hg for diastolic pressure. … show that they can estimate systolic blood pressure (SBP) in … will be embedded into the wearable device to monitor the BP …</t>
  </si>
  <si>
    <t>https://iopscience.iop.org/article/10.1088/1742-6596/2071/1/012030/pdf</t>
  </si>
  <si>
    <t>https://scholar.google.com/scholar?q=related:gnzwyYD4FpUJ:scholar.google.com/&amp;scioq=wearable+blood+pressure+monitoring+estimation+systolic+diastolic+cuffless&amp;hl=en&amp;as_sdt=2007</t>
  </si>
  <si>
    <t>PPG+PPG; PTT; finger and earlobe</t>
  </si>
  <si>
    <t>22.6±20.6; 1.6±1.2</t>
  </si>
  <si>
    <t>YH Kao, TY Tu, PCP Chao, YP Lee, CL Wey</t>
  </si>
  <si>
    <t>Optimizing a new cuffless blood pressure sensor via a solid–fluid-electric finite element model with consideration of varied mis-positionings</t>
  </si>
  <si>
    <t>Microsystem Technologies</t>
  </si>
  <si>
    <t>https://link.springer.com/article/10.1007/s00542-016-2895-2</t>
  </si>
  <si>
    <t>https://scholar.google.com/scholar?cites=10427987675892590734&amp;as_sdt=2005&amp;sciodt=2007&amp;hl=en</t>
  </si>
  <si>
    <t>10.1007/s00542-016-2895-2</t>
  </si>
  <si>
    <t>… ; then, using an algorithm developed by the current study, the blood pressures can be accurately estimated. … where SBP refers to systolic blood pressure while DBP does diastolic blood …</t>
  </si>
  <si>
    <t>https://scholar.google.com/scholar?q=related:jqi6l4qnt5AJ:scholar.google.com/&amp;scioq=wearable+blood+pressure+monitoring+estimation+systolic+diastolic+cuffless&amp;hl=en&amp;as_sdt=2007</t>
  </si>
  <si>
    <t>Changyun Miao, D. Mu, Cheng Zhang, Chunjiao Miao, Hongqiang Li</t>
  </si>
  <si>
    <t>[Research on the Method of Blood Pressure Monitoring Based on Multiple Parameters of Pulse Wave].</t>
  </si>
  <si>
    <t>In order to improve the accuracy of blood pressure measurement in wearable devices, this paper presents a method for detecting blood pressure based on multiple parameters of pulse wave. Based on regression analysis between blood pressure and the characteristic parameters of pulse wave, such as the pulse wave transit time (PWTT), cardiac output, coefficient of pulse wave, the average slope of the ascending branch, heart rate, etc. we established a model to calculate blood pressure. For overcoming the application deficiencies caused by measuring ECG in wearable device, such as replacing electrodes and ECG lead sets which are not convenient, we calculated the PWTT with heart sound as reference (PWTT(PCG)). We experimentally verified the detection of blood pressure based on PWTT(PCG) and based on multiple parameters of pulse wave. The experiment results showed that it was feasible to calculate the PWTT from PWTT(PCG). The mean measurement error of the systolic and diastolic blood pressure calculated by the model based on multiple parameters of pulse wave is 1.62 mm Hg and 1.12 mm Hg, increased by 57% and 53% compared to those of the model based on simple parameter. This method has more measurement accuracy.</t>
  </si>
  <si>
    <t>H Jiang, F Miao, M Gao, X Hong, Q He, H Ma, ...</t>
  </si>
  <si>
    <t>A novel indicator for cuff-less blood pressure estimation based on photoplethysmography</t>
  </si>
  <si>
    <t>… Conference on Health …</t>
  </si>
  <si>
    <t>https://link.springer.com/chapter/10.1007/978-3-319-48335-1_13</t>
  </si>
  <si>
    <t>https://scholar.google.com/scholar?cites=3536980817938727123&amp;as_sdt=2005&amp;sciodt=2007&amp;hl=en</t>
  </si>
  <si>
    <t>10.1007/978-3-319-48335-1_13</t>
  </si>
  <si>
    <t>… systolic blood pressure (SBP), mean artery pressure (MAP) and diastolic blood pressure (DBP) estimation … may realize portable, generalized and high precision BP measurement in the …</t>
  </si>
  <si>
    <t>https://drive.google.com/file/d/1imss-inMziq0ulMQUYQE8tBxje0VBUb0/view</t>
  </si>
  <si>
    <t>https://scholar.google.com/scholar?q=related:08CbblDhFTEJ:scholar.google.com/&amp;scioq=wearable+blood+pressure+monitoring+estimation+systolic+diastolic+cuffless&amp;hl=en&amp;as_sdt=2007</t>
  </si>
  <si>
    <t>Younhee Choi, Qiao Zhang, Seokbum Ko</t>
  </si>
  <si>
    <t>Noninvasive cuffless blood pressure estimation using pulse transit time and Hilbert–Huang transform</t>
  </si>
  <si>
    <t>Computers &amp;amp; Electrical Engineering</t>
  </si>
  <si>
    <t>http://dx.doi.org/10.1016/j.compeleceng.2012.09.005</t>
  </si>
  <si>
    <t>10.1016/j.compeleceng.2012.09.005</t>
  </si>
  <si>
    <t>0045-7906</t>
  </si>
  <si>
    <t>https://api.elsevier.com/content/article/PII:S0045790612001711</t>
  </si>
  <si>
    <t>K Kido, Z Chen, M Huang, T Tamura, W Chen, N Ono, ...</t>
  </si>
  <si>
    <t>Discussion of Cuffless Blood Pressure Prediction Using Plethysmograph Based on a Longitudinal Experiment: Is the Individual Model Necessary?</t>
  </si>
  <si>
    <t>Life</t>
  </si>
  <si>
    <t>https://www.mdpi.com/1417222</t>
  </si>
  <si>
    <t>https://scholar.google.com/scholar?cites=9546672450684444012&amp;as_sdt=2005&amp;sciodt=2007&amp;hl=en</t>
  </si>
  <si>
    <t>… of cuffless BP estimation. For example, the MIMIC database is well used in blood pressure estimation, … This observation suggests that the diastolic BP is more stable than the systolic BP. …</t>
  </si>
  <si>
    <t>https://www.mdpi.com/2075-1729/12/1/11/pdf</t>
  </si>
  <si>
    <t>https://scholar.google.com/scholar?q=related:bN0NcgOYfIQJ:scholar.google.com/&amp;scioq=wearable+blood+pressure+monitoring+estimation+systolic+diastolic+cuffless&amp;hl=en&amp;as_sdt=2007</t>
  </si>
  <si>
    <t xml:space="preserve">PPG; PIR, reflection index, area, diastolic time, </t>
  </si>
  <si>
    <t>classical ML; regression; gaussian process</t>
  </si>
  <si>
    <t>-2.2±6.2; -2.0±5.4</t>
  </si>
  <si>
    <t>unclear, 20 samples</t>
  </si>
  <si>
    <t>TY Tu, YH Kao, PCP Chao, ...</t>
  </si>
  <si>
    <t>Effects of mis-positioning a new cuffless blood pressure sensor and optimal design via a 3d fluid-solid-electric finite element model</t>
  </si>
  <si>
    <t>https://asmedigitalcollection.asme.org/IDETC-CIE/proceedings-abstract/IDETC-CIE2015/V008T13A026/274961</t>
  </si>
  <si>
    <t>… This new small-sized, portable blood pressure sensor is able to offer … can lead to fair estimates on blood pressures. … and then diastolic and systolic blood pressures. The FEM includes …</t>
  </si>
  <si>
    <t>https://asmedigitalcollection.asme.org/IDETC-CIE/proceedings-pdf/IDETC-CIE2015/57181/V008T13A026/4475227/v008t13a026-detc2015-47305.pdf</t>
  </si>
  <si>
    <t>https://scholar.google.com/scholar?q=related:tW0XxE9NuGAJ:scholar.google.com/&amp;scioq=wearable+blood+pressure+monitoring+estimation+systolic+diastolic+cuffless&amp;hl=en&amp;as_sdt=2007</t>
  </si>
  <si>
    <t>Shota Shimazaki, Shoaib Bhuiyan, Haruki Kawanaka, Koji Oguri</t>
  </si>
  <si>
    <t>Features Extraction for Cuffless Blood Pressure Estimation by Autoencoder from Photoplethysmography</t>
  </si>
  <si>
    <t>2018 40th Annual International Conference of the IEEE Engineering in Medicine and Biology Society (EMBC)</t>
  </si>
  <si>
    <t>http://dx.doi.org/10.1109/embc.2018.8512829</t>
  </si>
  <si>
    <t>10.1109/embc.2018.8512829</t>
  </si>
  <si>
    <t>http://xplorestaging.ieee.org/ielx7/8471725/8512178/08512829.pdf?arnumber=8512829</t>
  </si>
  <si>
    <t>126±20.5</t>
  </si>
  <si>
    <t>0±11.86</t>
  </si>
  <si>
    <t>estimated bias to be 0 b/c not given. did not given STD for overall BP distribution (only male and female splits). used largest STD (female)</t>
  </si>
  <si>
    <t>D. Buxi, Jean-Michel Redouté, M. Yuce</t>
  </si>
  <si>
    <t>Blood Pressure Estimation Using Pulse Transit Time From Bioimpedance and Continuous Wave Radar</t>
  </si>
  <si>
    <t>http://dx.doi.org/10.1109/TBME.2016.2582472</t>
  </si>
  <si>
    <t>10.1109/TBME.2016.2582472</t>
  </si>
  <si>
    <t>&lt;italic&gt;Objective:&lt;/italic&gt; We have developed and tested a new architecture for pulse transit time (PTT) estimation at the central arteries using electrical bioimpedance, electrocardiogram, and continuous wave radar to estimate cuffless blood pressure. &lt;italic&gt;Methods:&lt;/italic&gt; A transmitter and receiver antenna are placed at the sternum to acquire the arterial pulsation at the aortic arch. A four-electrode arrangement across the shoulders acquires arterial pulse across the carotid and subclavian arteries from bioimpedance as well as a bipolar lead I electrocardiogram. The PTT and pulse arrival times (PATs) are measured on six healthy male subjects during exercise on a bicycle ergometer. Using linear regression, the estimated PAT and PTT values are calibrated to the systolic and mean as well as diastolic blood pressure from an oscillometric device. &lt;italic&gt;Results:&lt;/italic&gt; For all subjects, the Pearson correlation coefficients for PAT–SBP and PTT–SBP are −0.66 (&lt;italic&gt;p&lt;/italic&gt; = 0.001) and −0.48 (&lt;italic&gt;p&lt;/italic&gt; = 0.0029), respectively. Correlation coefficients for individual subjects ranged from −0.54 to −0.9 and −0.37 to −0.95, respectively. &lt;italic&gt;Conclusion:&lt;/italic&gt; The proposed system architecture is promising in estimating cuffless arterial blood pressure at the central, proximal arteries, which obey the Moens–Korteweg equation more closely when compared to peripheral arteries. &lt;italic&gt;Significance:&lt;/italic&gt; An important advantage of PTT from the carotid and subclavian arteries is that the PTT over the central elastic arteries is measured instead of the peripheral arteries, which potentially reduces the changes in PTT due to vasomotion. Furthermore, the sensors can be completely hidden under a patients clothes, making them more acceptable by the patient for ambulatory monitoring.</t>
  </si>
  <si>
    <t>Yan-Cheng Hsu, Yung-Hui Li, Ching-Chun Chang, Latifa Nabila Harfiya</t>
  </si>
  <si>
    <t>http://dx.doi.org/10.3390/s20195668</t>
  </si>
  <si>
    <t>10.3390/s20195668</t>
  </si>
  <si>
    <t>Due to the growing public awareness of cardiovascular disease (CVD), blood pressure (BP) estimation models have been developed based on physiological parameters extracted from both electrocardiograms (ECGs) and photoplethysmograms (PPGs). Still, in order to enhance the usability as well as reduce the sensor cost, researchers endeavor to establish a generalized BP estimation model using only PPG signals. In this paper, we propose a deep neural network model capable of extracting 32 features exclusively from PPG signals for BP estimation. The effectiveness and accuracy of our proposed model was evaluated by the root mean square error (RMSE), mean absolute error (MAE), the Association for the Advancement of Medical Instrumentation (AAMI) standard and the British Hypertension Society (BHS) standard. Experimental results showed that the RMSEs in systolic blood pressure (SBP) and diastolic blood pressure (DBP) are 4.643 mmHg and 3.307 mmHg, respectively, across 9000 subjects, with 80.63% of absolute errors among estimated SBP records lower than 5 mmHg and 90.19% of absolute errors among estimated DBP records lower than 5 mmHg. We demonstrated that our proposed model has remarkably high accuracy on the largest BP database found in the literature, which shows its effectiveness compared to some prior works.</t>
  </si>
  <si>
    <t>https://www.mdpi.com/1424-8220/20/19/5668/pdf</t>
  </si>
  <si>
    <t>Seamless healthcare monitoring</t>
  </si>
  <si>
    <t>https://link.springer.com/chapter/10.1007/978-3-319-69362-0_4</t>
  </si>
  <si>
    <t>https://scholar.google.com/scholar?cites=1071431414106566150&amp;as_sdt=2005&amp;sciodt=2007&amp;hl=en</t>
  </si>
  <si>
    <t>10.1007/978-3-319-69362-0_4</t>
  </si>
  <si>
    <t>… A simple handling of wearable blood pressure monitor is … Whereas cuffless blood pressure monitor has been attempted. … is used to estimate in blood pressure based on biomechanical …</t>
  </si>
  <si>
    <t>https://scholar.google.com/scholar?q=related:Bi4ExzF93g4J:scholar.google.com/&amp;scioq=wearable+blood+pressure+monitoring+estimation+systolic+diastolic+cuffless&amp;hl=en&amp;as_sdt=2007</t>
  </si>
  <si>
    <t>K Kohara, Y Tabara, H Tomita, T Nagai, M Igase, T Miki</t>
  </si>
  <si>
    <t>Clinical usefulness of the second peak of radial systolic blood pressure for estimation of aortic systolic blood pressure</t>
  </si>
  <si>
    <t>http://dx.doi.org/10.1038/jhh.2008.154</t>
  </si>
  <si>
    <t>10.1038/jhh.2008.154</t>
  </si>
  <si>
    <t>https://www.nature.com/articles/jhh2008154.pdf</t>
  </si>
  <si>
    <t>unclear; provides ranges</t>
  </si>
  <si>
    <t>10; 9</t>
  </si>
  <si>
    <t>reported result estimated from figure</t>
  </si>
  <si>
    <t>Nam Bui, Nhat Pham, Jessica Jacqueline Barnitz, Zhanan Zou, Phuc Nguyen, Anh-Hoang Truong, Taeho Kim, N. Farrow, Anh Nguyen, Jianliang Xiao, R. Deterding, Thang N. Dinh, Tam N. Vu</t>
  </si>
  <si>
    <t>eBP: A Wearable System For Frequent and Comfortable Blood Pressure Monitoring From User's Ear</t>
  </si>
  <si>
    <t>http://dx.doi.org/10.1145/3300061.3345454</t>
  </si>
  <si>
    <t>10.1145/3300061.3345454</t>
  </si>
  <si>
    <t>Frequent blood pressure (BP) assessment is key to the diagnosis and treatment of many severe diseases, such as heart failure, kidney failure, hypertension, and hemodialysis. Current "gold-standard'' BP measurement techniques require the complete blockage of blood flow, which causes discomfort and disruption to normal activity when the assessment is done repetitively and frequently. Unfortunately, patients with hypertension or hemodialysis often have to get their BP measured every 15 minutes for a duration of 4-5 hours or more. The discomfort of wearing a cumbersome and limited mobility device affects their normal activities. In this work, we propose a device called eBP to measure BP from inside the user's ear aiming to minimize the measurement's impact on users' normal activities while maximizing its comfort level. eBP has 3 key components: (1) a light-based pulse sensor attached on an inflatable pipe that goes inside the ear, (2) a digital air pump with a fine controller, and (3) a BP estimation algorithm. In contrast to existing devices, eBP introduces a novel technique that eliminates the need to block the blood flow inside the ear, which alleviates the user's discomfort. We prototyped eBP custom hardware and software and evaluated the system through a comparative study on 35 subjects. The study shows that eBP obtains the average error of 1.8 mmHg and -3.1 mmHg and a standard deviation error of 7.2 mmHg and 7.9 mmHg for systolic (high-pressure value) and diastolic (low-pressure value), respectively. These errors are around the acceptable margins regulated by the FDA's AAMI protocol, which allows mean errors of up to 5 mmHg and a standard deviation of up to 8 mmHg.</t>
  </si>
  <si>
    <t>pressure+PPG; air pump</t>
  </si>
  <si>
    <t>classical ML; adaptive estimation of systole ratio</t>
  </si>
  <si>
    <t>117.27±10.67; 79.53±12.90</t>
  </si>
  <si>
    <t>1.8±7.2; -3.1±7.9</t>
  </si>
  <si>
    <t>estimated BP distribution from figure</t>
  </si>
  <si>
    <t>Ágnes Fekete, D. Givens, Julie Lovegrove</t>
  </si>
  <si>
    <t>Casein-Derived Lactotripeptides Reduce Systolic and Diastolic Blood Pressure in a Meta-Analysis of Randomised Clinical Trials</t>
  </si>
  <si>
    <t>http://dx.doi.org/10.3390/nu7010659</t>
  </si>
  <si>
    <t>10.3390/nu7010659</t>
  </si>
  <si>
    <t>http://www.mdpi.com/2072-6643/7/1/659/pdf</t>
  </si>
  <si>
    <t>Y. Chen</t>
  </si>
  <si>
    <t>Estimating Cuff-less Continuous Blood Pressure from Fingertip Photoplethysmogram Signals with Deep Neural Network Model</t>
  </si>
  <si>
    <t>http://dx.doi.org/10.1101/2022.03.14.22272354</t>
  </si>
  <si>
    <t>10.1101/2022.03.14.22272354</t>
  </si>
  <si>
    <t>Objective: Blood pressure (BP) is an important physiological index reflecting cardiovascular function. Continuous blood pressure monitoring helps to reduce the prevalence and mortality of cardiovascular diseases. In this study, we aim to estimate systolic blood pressure (SBP) and diastolic blood pressure (DBP) values continuously based on fingertip photoplethysmogram (PPG) waveforms using deep neural network models. Methods: Two models were proposed and both models consisted of three stages. The only difference between them was the method of extracting features from PPG signals in the first stage. Model 1 adopted Bidirectional Long Short-Term Memory (BiLSTM), while the other used convolutional neural network. Then, the residual connection was applied to multiple stacked LSTM layers in the second stage, following by the third stage with two fully connected layers. Results: Our proposed models outperformed other methods based on similar dataset or framework, while in our proposed models, the model 2 was superior to model 1. It satisfied the standard of Association for the Advancement of the Medical Instrumentation (AAMI) and obtained grade A for SBP and DBP estimation according to the British Hypertension Society (BHS) standard. The mean error (ME) and standard deviation (STD) for SBP and DBP estimations were 0.21 6.40 mmHg and 0.19 4.71 mmHg, respectively. Conclusion: Our proposed models could extract important features of fingertip PPG waveforms automatically and realize cuff-less continuous BP monitoring, which can be helpful in the identification and early treatment of abnormal blood pressure, thus may reduce the occurrence of cardiovascular malignant events.</t>
  </si>
  <si>
    <t>PK Chan, CC Chen, CL Yang</t>
  </si>
  <si>
    <t>Systolic and diastolic blood pressure estimation from pulse transit time using dual split-ring resonators with notch structure</t>
  </si>
  <si>
    <t>2019 IEEE MTT-S International …</t>
  </si>
  <si>
    <t>https://ieeexplore.ieee.org/abstract/document/8701050/</t>
  </si>
  <si>
    <t>https://scholar.google.com/scholar?cites=4538668053870583883&amp;as_sdt=2005&amp;sciodt=2007&amp;hl=en</t>
  </si>
  <si>
    <t>… proposes a novel cuffless BP measurement technology by … radial and carotid artery to estimate SBP and DBP. And using … sensor with a notch filter with high sensitivity for wearable BP …</t>
  </si>
  <si>
    <t>https://ieeexplore.ieee.org/iel7/8697340/8700641/08701050.pdf</t>
  </si>
  <si>
    <t>https://scholar.google.com/scholar?q=related:S6BeUIyW_D4J:scholar.google.com/&amp;scioq=wearable+blood+pressure+monitoring+estimation+systolic+diastolic+cuffless&amp;hl=en&amp;as_sdt=2007</t>
  </si>
  <si>
    <t>AS Alghamdi, K Polat, A Alghoson, AA Alshdadi, ...</t>
  </si>
  <si>
    <t>A novel blood pressure estimation method based on the classification of oscillometric waveforms using machine-learning methods</t>
  </si>
  <si>
    <t>Applied Acoustics</t>
  </si>
  <si>
    <t>https://www.sciencedirect.com/science/article/pii/S0003682X20300013</t>
  </si>
  <si>
    <t>https://scholar.google.com/scholar?cites=6815766785019398838&amp;as_sdt=2005&amp;sciodt=2007&amp;hl=en</t>
  </si>
  <si>
    <t>… systolic blood pressure (SBP) and diastolic blood pressure (… The blood pressure could be measured as the cuff and cuffless … in the wearable blood pressure measurement systems with …</t>
  </si>
  <si>
    <t>https://scholar.google.com/scholar?output=instlink&amp;q=info:tsr8jMd3ll4J:scholar.google.com/&amp;hl=en&amp;as_sdt=2007&amp;scillfp=1070853476190247815&amp;oi=lle</t>
  </si>
  <si>
    <t>https://scholar.google.com/scholar?q=related:tsr8jMd3ll4J:scholar.google.com/&amp;scioq=wearable+blood+pressure+monitoring+estimation+systolic+diastolic+cuffless&amp;hl=en&amp;as_sdt=2007</t>
  </si>
  <si>
    <t>Binod Neupane, Joseph Beyene</t>
  </si>
  <si>
    <t>Bivariate linear mixed model analysis to test joint associations of genetic variants on systolic and diastolic blood pressure</t>
  </si>
  <si>
    <t>http://dx.doi.org/10.1186/1753-6561-8-s1-s75</t>
  </si>
  <si>
    <t>10.1186/1753-6561-8-s1-s75</t>
  </si>
  <si>
    <t>http://link.springer.com/content/pdf/10.1186/1753-6561-8-S1-S75.pdf</t>
  </si>
  <si>
    <t>Zhengling He, Xianxiang Chen, Z. Fang, Minfang Tang, Junxia Li, S. Xia</t>
  </si>
  <si>
    <t>Cuff-less blood pressure estimation using Kalman filter on android platform</t>
  </si>
  <si>
    <t>http://dx.doi.org/10.1109/HealthCom.2017.8210803</t>
  </si>
  <si>
    <t>10.1109/HealthCom.2017.8210803</t>
  </si>
  <si>
    <t>The continuous monitoring of blood pressure (BP) has been found to significantly predict the risk of severe cardiovascular disease. Pulse arrival time (PAT), generally extracted from synchronized photoplethysmogram (PPG) and electrocardiogram (ECG) signals, is widely adopted in noninvasive blood pressure studies. However, motion artifact and physical activities introduce different levels of noise to the ECG and PPG signals in wearable devices, resulting in large fluctuations in PAT-based BP estimation, which may confuse and mislead users. We explored the potential of Kalman filter to enhance the stability of continuous BP estimation. We developed an Android application collecting data from the wearable device via Bluetooth technology, two Kalman filters were designed and implemented to evaluate the systolic blood pressure (SBP) and pulse pressure (PP) separately, whose gains were adjusted automatically by signal quality indicators. Validation experiments were performed on 6 volunteers to ensure the effectiveness of Kalman filters, and the preliminary results compared with a standard commercial sphygmomanometer showed that our approach can achieve higher stability than the method without Kalman filtering.</t>
  </si>
  <si>
    <t>D.H. Follett, H.F. Freundlich, D.B. Shaw, D.H. Davies</t>
  </si>
  <si>
    <t>AN APPARATUS FOR THE AUTOMATIC RECORDING OF SYSTOLIC AND DIASTOLIC BLOOD-PRESSURE</t>
  </si>
  <si>
    <t>http://dx.doi.org/10.1016/s0140-6736(63)91510-1</t>
  </si>
  <si>
    <t>10.1016/s0140-6736(63)91510-1</t>
  </si>
  <si>
    <t>https://api.elsevier.com/content/article/PII:S0140673663915101</t>
  </si>
  <si>
    <t>R Mukherjee, S Ghosh, B Gupta, ...</t>
  </si>
  <si>
    <t>A literature review on current and proposed technologies of noninvasive blood pressure measurement</t>
  </si>
  <si>
    <t>Telemedicine and e …</t>
  </si>
  <si>
    <t>liebertpub.com</t>
  </si>
  <si>
    <t>https://www.liebertpub.com/doi/abs/10.1089/tmj.2017.0068</t>
  </si>
  <si>
    <t>https://scholar.google.com/scholar?cites=15037360520465354545&amp;as_sdt=2005&amp;sciodt=2007&amp;hl=en</t>
  </si>
  <si>
    <t>10.1089/tmj.2017.0068</t>
  </si>
  <si>
    <t>… Estimation of diastolic BP using this method is not … a portable instrument for long-term ambulatory monitoring of … Beat-to-beat blood pressure measurement using a cuffless device does …</t>
  </si>
  <si>
    <t>https://scholar.google.com/scholar?output=instlink&amp;q=info:MQ_S1bhvr9AJ:scholar.google.com/&amp;hl=en&amp;as_sdt=2007&amp;scillfp=17659309219074416685&amp;oi=lle</t>
  </si>
  <si>
    <t>https://scholar.google.com/scholar?q=related:MQ_S1bhvr9AJ:scholar.google.com/&amp;scioq=wearable+blood+pressure+monitoring+estimation+systolic+diastolic+cuffless&amp;hl=en&amp;as_sdt=2007</t>
  </si>
  <si>
    <t>Yang Chen, Shuo Shi, Ying-Ke Liu, Shoujun Huang, Ting Ma</t>
  </si>
  <si>
    <t>Cuffless blood-pressure estimation method using a heart-rate variability-derived parameter.</t>
  </si>
  <si>
    <t>http://dx.doi.org/10.1088/1361-6579/aad902</t>
  </si>
  <si>
    <t>10.1088/1361-6579/aad902</t>
  </si>
  <si>
    <t>OBJECTIVE Cuffless blood-pressure (BP) estimation has attracted widespread interest owing to its potential for long-term, non-invasive BP monitoring. But it is still impractical in clinical settings, mainly owing to ongoing challenges with respect to accuracy in hypertensive patients. To better estimate the BP, the current study proposes a new cuffless estimation method that includes a sympathetic tone, which has been reported with a varied pattern in hypertensive patients.   APPROACH First, the heart-rate variability of all subjects is investigated, and a new parameter, the heart-rate power spectrum ratio (HPSR), is proposed to indicate BP dynamics under sympathetic regulation. Then, a new BP estimation model is constructed by integrating HPSP with the pulse transit time (PTT) and photoplethysmography intensity ratio. The estimation accuracy is further evaluated by making comparisons with the standard sphygmomanometer BP on 60 subjects (29 hypertensive and 31 normotensive).   MAIN RESULTS A significant increase in HPSR was observed in hypertensive patients compared to normotensive subjects. Of the 60 subjects, the estimation accuracy was 0.73  ±  10.04 mmHg for systolic BP (SBP) and 0.90  ±  7.10 mmHg for diastolic BP (DBP) in hypertensive patients, which is comparable to 0.54  ±  7.52 mmHg for SBP and 0.82  ±  6.20 mmHg for DBP in normotensive subjects. Furthermore, the proposed method overperformed the traditional PTT-based algorithm by reducing the 3 mmHg error in the standard deviation in hypertensive patients.   SIGNIFICANCE The results of the current study demonstrate that the inclusion of factors associated with autonomic activities in the BP estimation model would improve the BP estimation accuracy, especially for hypertensive subjects.</t>
  </si>
  <si>
    <t>Jun Xu, Jiehui Jiang, Hucheng Zhou, Zhuangzhi Yan</t>
  </si>
  <si>
    <t>A novel Blood Pressure estimation method combing Pulse Wave Transit Time model and neural network model.</t>
  </si>
  <si>
    <t>http://dx.doi.org/10.1109/EMBC.2017.8037275</t>
  </si>
  <si>
    <t>10.1109/EMBC.2017.8037275</t>
  </si>
  <si>
    <t>Blood Pressure (BP) measurement can assist doctors to assess patients' cardiovascular status and diagnose heart diseases. Pulse Wave Transit Time (PWTT) model is one frequently used BP estimation method to monitor BP continuously in clinics. However, individual variations may influence the measurement accuracy of PWTT model. Focusing on above promble, this paper proposes a novel BP estimation method combining a classical PWTT model and a neural network model. The novel method is composed of five steps: signal pre-processing, feature extraction, initial PWTT model selection, model correction by neural network model, and final PWTT model identification. A validation experiment based on 10 patients from Multiparameter Intelligent Monitoring in Intensive Care (MIMIC) database showed that the BP estimation results by our method had a minimum mean of error readout value 5 mmHg with a standard deviation of error readout value ±8mmHg. As a result, both the diastolic blood pressure and systolic blood pressure estimation by our method can meet clinical requirements.</t>
  </si>
  <si>
    <t>J Amar, J P Cambou, S Quentzel, E Amelineau, N Danchin</t>
  </si>
  <si>
    <t>Controlled diastolic blood pressure, previous stroke and associated risk factors are obstacles to improving systolic blood pressure</t>
  </si>
  <si>
    <t>http://dx.doi.org/10.1038/sj.jhh.1002243</t>
  </si>
  <si>
    <t>10.1038/sj.jhh.1002243</t>
  </si>
  <si>
    <t>https://www.nature.com/articles/1002243.pdf</t>
  </si>
  <si>
    <t>GMW Janjua</t>
  </si>
  <si>
    <t>Cuffless Blood Pressure Measurement: Comparison and Validation Study of the Arterial Waveforms</t>
  </si>
  <si>
    <t>pure.ulster.ac.uk</t>
  </si>
  <si>
    <t>https://pure.ulster.ac.uk/files/90425506/2021JanjuaGPhD.pdf</t>
  </si>
  <si>
    <t>https://scholar.google.com/scholar?cites=15152405037217331351&amp;as_sdt=2005&amp;sciodt=2007&amp;hl=en</t>
  </si>
  <si>
    <t>… sensor does not require an operator and is a wearable, low-cost sensor that can accurately assess arterial … of a novel, single-location estimation of arterial stiffness. The co-location of …</t>
  </si>
  <si>
    <t>https://scholar.google.com/scholar?q=related:l7gtuBkoSNIJ:scholar.google.com/&amp;scioq=wearable+blood+pressure+monitoring+estimation+systolic+diastolic+cuffless&amp;hl=en&amp;as_sdt=2007</t>
  </si>
  <si>
    <t>KJ Lee, J Roh, D Cho, J Hyeong, S Kim</t>
  </si>
  <si>
    <t>A chair-based unconstrained/nonintrusive cuffless blood pressure monitoring system using a two-channel ballistocardiogram</t>
  </si>
  <si>
    <t>https://www.mdpi.com/404326</t>
  </si>
  <si>
    <t>https://scholar.google.com/scholar?cites=6447642712706322637&amp;as_sdt=2005&amp;sciodt=2007&amp;hl=en</t>
  </si>
  <si>
    <t>… that IPD could estimate more accurate readings of blood pressure … of a nonintrusive blood pressure monitoring system. … for the systolic blood pressure, whereas for the diastolic pressure, …</t>
  </si>
  <si>
    <t>https://www.mdpi.com/1424-8220/19/3/595/htm</t>
  </si>
  <si>
    <t>https://scholar.google.com/scholar?q=related:zRB_2eKgelkJ:scholar.google.com/&amp;scioq=wearable+blood+pressure+monitoring+estimation+systolic+diastolic+cuffless&amp;hl=en&amp;as_sdt=2007</t>
  </si>
  <si>
    <t>KNG Priyanka, PCP Chao, TY Tu, YH Kao, ...</t>
  </si>
  <si>
    <t>Estimating blood pressure via artificial neural networks based on measured photoplethysmography waveforms</t>
  </si>
  <si>
    <t>https://ieeexplore.ieee.org/abstract/document/8589796/</t>
  </si>
  <si>
    <t>https://scholar.google.com/scholar?cites=708255425754395992&amp;as_sdt=2005&amp;sciodt=2007&amp;hl=en</t>
  </si>
  <si>
    <t>… -invasive cuff-less blood pressure measurement techniques … the estimated outputs are systolic blood pressure (SBP) and … , "Adaptive blood pressure estimation from wearable PPG …</t>
  </si>
  <si>
    <t>https://ieeexplore.ieee.org/iel7/8572682/8589503/08589796.pdf</t>
  </si>
  <si>
    <t>https://scholar.google.com/scholar?q=related:WHVVpo461AkJ:scholar.google.com/&amp;scioq=wearable+blood+pressure+monitoring+estimation+systolic+diastolic+cuffless&amp;hl=en&amp;as_sdt=2007</t>
  </si>
  <si>
    <t>114.40±10.46; 73.75±6.26</t>
  </si>
  <si>
    <t>estimated BP distribution from figure; overfit? 30 neurons</t>
  </si>
  <si>
    <t>Seungman Yang, J. Sohn, Saram Lee, Joonnyong Lee, Hee Chan Kim</t>
  </si>
  <si>
    <t>Estimation and Validation of Arterial Blood Pressure Using Photoplethysmogram Morphology Features in Conjunction With Pulse Arrival Time in Large Open Databases</t>
  </si>
  <si>
    <t>http://dx.doi.org/10.1109/JBHI.2020.3009658</t>
  </si>
  <si>
    <t>10.1109/JBHI.2020.3009658</t>
  </si>
  <si>
    <t>Although various predictors and methods for BP estimation have been proposed, differences in study designs have led to difficulties in determining the optimal method. This study presents analyses of BP estimation methods using 2.4 million cardiac cycles of two commonly used non-invasive biosignals, electrocardiogram (ECG) and photoplethysmogram (PPG), from 1376 surgical patients. Feature selection methods were used to determine the best subset of predictors from a total of 42 including PAT, heart rate (HR), and various PPG morphology features, and BP estimation models constructed using linear regression (LR), random forest (RF), artificial neural network (ANN), and recurrent neural network (RNN) were evaluated. 28 features out of 42 were determined as suitable for BP estimation, in particular two PPG morphology features outperformed PAT, which has been conventionally seen as the best non-invasive indicator of BP. By modelling the low frequency component of BP using ANN and the high frequency component using RNN with the selected predictors, mean errors of 0.05 ± 6.92 mmHg for systolic BP, and -0.05 ± 3.99 mmHg for diastolic BP were achieved. External validation of the model using another biosignal database consisting of 334 intensive care unit patients led to similar results, satisfying three standards for accuracy of BP monitors. The results indicate that the proposed method can contribute to the realization of ubiquitous non-invasive continuous BP monitoring.</t>
  </si>
  <si>
    <t>record level split without personalization; subtracted mean from each BP segment - data leakage</t>
  </si>
  <si>
    <t>personalization; mean ABP subtracted from signal</t>
  </si>
  <si>
    <t>37±19; 21±11</t>
  </si>
  <si>
    <t>0.05±6.92; -0.05±3.99</t>
  </si>
  <si>
    <t>https://github.com/Jangjay</t>
  </si>
  <si>
    <t>JM Bote, J Recas, R Hermida</t>
  </si>
  <si>
    <t>Evaluation of blood pressure estimation models based on pulse arrival time</t>
  </si>
  <si>
    <t>Computers &amp; Electrical Engineering</t>
  </si>
  <si>
    <t>https://www.sciencedirect.com/science/article/pii/S0045790620304717</t>
  </si>
  <si>
    <t>https://scholar.google.com/scholar?cites=10819070757418763288&amp;as_sdt=2005&amp;sciodt=2007&amp;hl=en</t>
  </si>
  <si>
    <t>… estimate the two extreme values of BP: systolic blood pressure (SBP) and diastolic blood pressure … By using a low-power consumption wearable prototype made by SmartCardia, we …</t>
  </si>
  <si>
    <t>https://scholar.google.com/scholar?output=instlink&amp;q=info:GATDL4gPJZYJ:scholar.google.com/&amp;hl=en&amp;as_sdt=2007&amp;scillfp=6418059396600751982&amp;oi=lle</t>
  </si>
  <si>
    <t>https://scholar.google.com/scholar?q=related:GATDL4gPJZYJ:scholar.google.com/&amp;scioq=wearable+blood+pressure+monitoring+estimation+systolic+diastolic+cuffless&amp;hl=en&amp;as_sdt=2007</t>
  </si>
  <si>
    <t>classical ML; linear regression; inverse quadratic regression</t>
  </si>
  <si>
    <t>9; 4.8</t>
  </si>
  <si>
    <t>reports MAE for different recalibration periods in beats. recorded longest recalibration error (10000 beats). estimated MAE from figure. assume 80bpm - recalibration time is 2-3m</t>
  </si>
  <si>
    <t>FRED M. SMITH</t>
  </si>
  <si>
    <t>THE RELATIVE IMPORTANCE OF THE SYSTOLIC AND THE DIASTOLIC BLOOD PRESSURE IN MAINTAINING THE CORONARY CIRCULATION</t>
  </si>
  <si>
    <t>http://dx.doi.org/10.1001/archinte.1926.00120250114007</t>
  </si>
  <si>
    <t>10.1001/archinte.1926.00120250114007</t>
  </si>
  <si>
    <t>http://jamanetwork.com/journals/jamainternalmedicine/fullarticle/535171</t>
  </si>
  <si>
    <t>A novel Blood Pressure estimation method combing Pulse Wave Transit Time model and neural network model</t>
  </si>
  <si>
    <t>K Kim, J Choi, Y Jeong, I Cho, M Kim, ...</t>
  </si>
  <si>
    <t>Highly Sensitive and Wearable Liquid Metal‐Based Pressure Sensor for Health Monitoring Applications: Integration of a 3D‐Printed Microbump Array with the …</t>
  </si>
  <si>
    <t>https://onlinelibrary.wiley.com/doi/abs/10.1002/adhm.201900978</t>
  </si>
  <si>
    <t>https://scholar.google.com/scholar?cites=9915558913886128739&amp;as_sdt=2005&amp;sciodt=2007&amp;hl=en</t>
  </si>
  <si>
    <t>… (ECG) signal for the cuffless blood pressure estimation and a wireless wearable body … to previous studies on cuffless blood pressure estimation, systolic BP (SBP) and diastolic BP (DBP…</t>
  </si>
  <si>
    <t>https://onlinelibrary.wiley.com/doi/pdf/10.1002/adhm.201900978</t>
  </si>
  <si>
    <t>https://scholar.google.com/scholar?q=related:YwqkG0wkm4kJ:scholar.google.com/&amp;scioq=wearable+blood+pressure+monitoring+estimation+systolic+diastolic+cuffless&amp;hl=en&amp;as_sdt=2007</t>
  </si>
  <si>
    <t>RICHARD E. TRACY</t>
  </si>
  <si>
    <t>WEIGHTED MEANS OF SYSTOLIC AND DIASTOLIC BLOOD PRESSURE IN THE COMPARISON OF DIRECT WITH INDIRECT MEASUREMENTS1</t>
  </si>
  <si>
    <t>http://dx.doi.org/10.1093/oxfordjournals.aje.a121107</t>
  </si>
  <si>
    <t>10.1093/oxfordjournals.aje.a121107</t>
  </si>
  <si>
    <t>http://academic.oup.com/aje/article-pdf/91/1/21/364023/91-1-21.pdf</t>
  </si>
  <si>
    <t>J Hong, J Gao, Q Liu, Y Zhang, ...</t>
  </si>
  <si>
    <t>Deep learning model with individualized fine-tuning for dynamic and beat-to-beat blood pressure estimation</t>
  </si>
  <si>
    <t>… Conference on Wearable …</t>
  </si>
  <si>
    <t>https://ieeexplore.ieee.org/abstract/document/9507019/</t>
  </si>
  <si>
    <t>https://scholar.google.com/scholar?cites=15022245040947643050&amp;as_sdt=2005&amp;sciodt=2007&amp;hl=en</t>
  </si>
  <si>
    <t>… 9.49 mmHg and 8.48 to 5.54 mmHg for systolic BP and diastolic BP, respectively. It was also … calibration strategies for cuffless and beat-to-beat BP estimation under dynamic conditions. …</t>
  </si>
  <si>
    <t>https://ieeexplore.ieee.org/iel7/9507008/9507009/09507019.pdf</t>
  </si>
  <si>
    <t>https://scholar.google.com/scholar?q=related:qsKOAka8edAJ:scholar.google.com/&amp;scioq=wearable+blood+pressure+monitoring+estimation+systolic+diastolic+cuffless&amp;hl=en&amp;as_sdt=2007</t>
  </si>
  <si>
    <t>G Fierro, R Armentano, F Silveira</t>
  </si>
  <si>
    <t>Evaluation of transit time-based models in wearable central aortic blood pressure estimation</t>
  </si>
  <si>
    <t>https://iopscience.iop.org/article/10.1088/2057-1976/ab7a55/meta</t>
  </si>
  <si>
    <t>https://scholar.google.com/scholar?cites=3521925518633702482&amp;as_sdt=2005&amp;sciodt=2007&amp;hl=en</t>
  </si>
  <si>
    <t>10.1088/2057-1976/ab7a55</t>
  </si>
  <si>
    <t>… systolic and diastolic behavior is expected, which would prevent systolic and diastolic variables from being estimated from … M 2006 Cuffless estimation of systolic blood pressure for short …</t>
  </si>
  <si>
    <t>https://iopscience.iop.org/article/10.1088/2057-1976/ab7a55/pdf</t>
  </si>
  <si>
    <t>https://scholar.google.com/scholar?q=related:UpSLZ5lk4DAJ:scholar.google.com/&amp;scioq=wearable+blood+pressure+monitoring+estimation+systolic+diastolic+cuffless&amp;hl=en&amp;as_sdt=2007</t>
  </si>
  <si>
    <t>ECG+BCG; PTT</t>
  </si>
  <si>
    <t>interventional study; Breath Holding, Valsalva, Cold pressor</t>
  </si>
  <si>
    <t>4.4; 5.3</t>
  </si>
  <si>
    <t>W. B. Applegate</t>
  </si>
  <si>
    <t>The relative importance of focusing on elevations of systolic vs diastolic blood pressure. A definitive answer at last</t>
  </si>
  <si>
    <t>http://dx.doi.org/10.1001/archinte.152.10.1969</t>
  </si>
  <si>
    <t>10.1001/archinte.152.10.1969</t>
  </si>
  <si>
    <t>SS Lee, IH Son, JG Choi, DH Nam, YS Hong, ...</t>
  </si>
  <si>
    <t>Estimated blood pressure algorithm for a wrist-wearable pulsimeter using Hall device</t>
  </si>
  <si>
    <t>J. Korean Phys …</t>
  </si>
  <si>
    <t>https://www.researchgate.net/profile/Dong-Hyun-Nam-3/publication/253768538_Estimated_Blood_Pressure_Algorithm_of_Wrist_Wearable_Pulsimeter_Using_by_Hall_Device/links/53e852190cf21cc29fdc37ca/Estimated-Blood-Pressure-Algorithm-of-Wrist-Wearable-Pulsimeter-Using-by-Hall-Device.pdf</t>
  </si>
  <si>
    <t>https://scholar.google.com/scholar?cites=14500358665378049571&amp;as_sdt=2005&amp;sciodt=2007&amp;hl=en</t>
  </si>
  <si>
    <t>… blood pressure (BP) by using the pulse wave obtained from the radial artery, we developed a cuffless wrist-wearable … of the estimated values of the systolic and the diastolic BP, in which …</t>
  </si>
  <si>
    <t>https://scholar.google.com/scholar?q=related:I66dRWGfO8kJ:scholar.google.com/&amp;scioq=wearable+blood+pressure+monitoring+estimation+systolic+diastolic+cuffless&amp;hl=en&amp;as_sdt=2007</t>
  </si>
  <si>
    <t>JACQUES S. GOTTLIEB</t>
  </si>
  <si>
    <t>RELATIONSHIP OF THE SYSTOLIC TO THE DIASTOLIC BLOOD PRESSURE IN SCHIZOPHRENIA</t>
  </si>
  <si>
    <t>Archives of Neurology &amp;amp; Psychiatry</t>
  </si>
  <si>
    <t>http://dx.doi.org/10.1001/archneurpsyc.1936.02260060098008</t>
  </si>
  <si>
    <t>10.1001/archneurpsyc.1936.02260060098008</t>
  </si>
  <si>
    <t>0096-6754</t>
  </si>
  <si>
    <t>M Jain, S Deb, AV Subramanyam</t>
  </si>
  <si>
    <t>Face video based touchless blood pressure and heart rate estimation</t>
  </si>
  <si>
    <t>2016 IEEE 18th …</t>
  </si>
  <si>
    <t>https://ieeexplore.ieee.org/abstract/document/7813389/</t>
  </si>
  <si>
    <t>https://scholar.google.com/scholar?cites=14937323341013042691&amp;as_sdt=2005&amp;sciodt=2007&amp;hl=en</t>
  </si>
  <si>
    <t>… a transmission or reflective type wearable sensor to collect the … PPG to estimate the HR as well as systolic and diastolic BP, … , “Noninvasive cuff’less estimation of blood pressure using …</t>
  </si>
  <si>
    <t>https://ieeexplore.ieee.org/iel7/7802353/7813332/07813389.pdf</t>
  </si>
  <si>
    <t>https://scholar.google.com/scholar?q=related:A8Y79G8ITM8J:scholar.google.com/&amp;scioq=wearable+blood+pressure+monitoring+estimation+systolic+diastolic+cuffless&amp;hl=en&amp;as_sdt=2007</t>
  </si>
  <si>
    <t>iPPG; time-domain features</t>
  </si>
  <si>
    <t>subject level split; cross validation (5 subjects/fold)</t>
  </si>
  <si>
    <t>healthy; normal range BP</t>
  </si>
  <si>
    <t>5.37; 5.08</t>
  </si>
  <si>
    <t>Suliman Mohamed Fati, Amgad Muneer, Nur Arifin Akbar, Shakirah Mohd Taib</t>
  </si>
  <si>
    <t>Symmetry</t>
  </si>
  <si>
    <t>http://dx.doi.org/10.3390/sym13040686</t>
  </si>
  <si>
    <t>10.3390/sym13040686</t>
  </si>
  <si>
    <t>2073-8994</t>
  </si>
  <si>
    <t>High blood pressure (BP) may lead to further health complications if not monitored and controlled, especially for critically ill patients. Particularly, there are two types of blood pressure monitoring, invasive measurement, whereby a central line is inserted into the patient’s body, which is associated with infection risks. The second measurement is cuff-based that monitors BP by detecting the blood volume change at the skin surface using a pulse oximeter or wearable devices such as a smartwatch. This paper aims to estimate the blood pressure using machine learning from photoplethysmogram (PPG) signals, which is obtained from cuff-based monitoring. To avoid the issues associated with machine learning such as improperly choosing the classifiers and/or not selecting the best features, this paper utilized the tree-based pipeline optimization tool (TPOT) to automate the machine learning pipeline to select the best regression models for estimating both systolic BP (SBP) and diastolic BP (DBP) separately. As a pre-processing stage, notch filter, band-pass filter, and zero phase filtering were applied by TPOT to eliminate any potential noise inherent in the signal. Then, the automated feature selection was performed to select the best features to estimate the BP, including SBP and DBP features, which are extracted using random forest (RF) and k-nearest neighbors (KNN), respectively. To train and test the model, the PhysioNet global dataset was used, which contains 32.061 million samples for 1000 subjects. Finally, the proposed approach was evaluated and validated using the mean absolute error (MAE). The results obtained were 6.52 mmHg for SBS and 4.19 mmHg for DBP, which show the superiority of the proposed model over the related works.</t>
  </si>
  <si>
    <t>https://www.mdpi.com/2073-8994/13/4/686/pdf</t>
  </si>
  <si>
    <t>S He, HR Dajani, RD Meade, ...</t>
  </si>
  <si>
    <t>Continuous tracking of changes in systolic blood pressure using BCG and ECG</t>
  </si>
  <si>
    <t>https://ieeexplore.ieee.org/abstract/document/8856332/</t>
  </si>
  <si>
    <t>https://scholar.google.com/scholar?cites=3237140436418635876&amp;as_sdt=2005&amp;sciodt=2007&amp;hl=en</t>
  </si>
  <si>
    <t>… ± 5.6 mmHg for systolic and diastolic BP (SBP and … wearable, cuffless blood pressure measuring devices [14], the device will be graded as Grade A if the MAD between the estimation …</t>
  </si>
  <si>
    <t>https://ieeexplore.ieee.org/iel7/8844528/8856280/08856332.pdf</t>
  </si>
  <si>
    <t>https://scholar.google.com/scholar?q=related:ZCjJaBOi7CwJ:scholar.google.com/&amp;scioq=wearable+blood+pressure+monitoring+estimation+systolic+diastolic+cuffless&amp;hl=en&amp;as_sdt=2007</t>
  </si>
  <si>
    <t>Muammar Sadrawi, Yin-Tsong Lin, Chien-Hung Lin, Bhekumuzi Mathunjwa, S. Fan, M. Abbod, J. Shieh</t>
  </si>
  <si>
    <t>http://dx.doi.org/10.3390/s20143829</t>
  </si>
  <si>
    <t>10.3390/s20143829</t>
  </si>
  <si>
    <t>Hypertension affects a huge number of people around the world. It also has a great contribution to cardiovascular- and renal-related diseases. This study investigates the ability of a deep convolutional autoencoder (DCAE) to generate continuous arterial blood pressure (ABP) by only utilizing photoplethysmography (PPG). A total of 18 patients are utilized. LeNet-5- and U-Net-based DCAEs, respectively abbreviated LDCAE and UDCAE, are compared to the MP60 IntelliVue Patient Monitor, as the gold standard. Moreover, in order to investigate the data generalization, the cross-validation (CV) method is conducted. The results show that the UDCAE provides superior results in producing the systolic blood pressure (SBP) estimation. Meanwhile, the LDCAE gives a slightly better result for the diastolic blood pressure (DBP) prediction. Finally, the genetic algorithm-based optimization deep convolutional autoencoder (GDCAE) is further administered to optimize the ensemble of the CV models. The results reveal that the GDCAE is superior to either the LDCAE or UDCAE. In conclusion, this study exhibits that systolic blood pressure (SBP) and diastolic blood pressure (DBP) can also be accurately achieved by only utilizing a single PPG signal.</t>
  </si>
  <si>
    <t>C El-Hajj, P.A Kyriacou</t>
  </si>
  <si>
    <t>http://dx.doi.org/10.1016/j.bspc.2021.102984</t>
  </si>
  <si>
    <t>10.1016/j.bspc.2021.102984</t>
  </si>
  <si>
    <t>https://api.elsevier.com/content/article/PII:S1746809421005814</t>
  </si>
  <si>
    <t>S. Shahrbabaki, B. Ahmed, T. Penzel, D. Cvetkovic</t>
  </si>
  <si>
    <t>Photoplethysmography derivatives and pulse transit time in overnight blood pressure monitoring.</t>
  </si>
  <si>
    <t>http://dx.doi.org/10.1109/EMBC.2016.7591325</t>
  </si>
  <si>
    <t>10.1109/EMBC.2016.7591325</t>
  </si>
  <si>
    <t>Overnight continuous blood pressure measurement provides simultaneous monitoring of blood pressure and sleep architecture. By this means, we are able to investigate whether different sleep events are associated to blood pressure fluctuations. In this paper, we used the Pulse Transit Time (PTT) to develop and evaluate functions for measurement of blood pressure. We focused on the first and second derivatives of fingertip Photoplethysmography (PPG) recordings to detect PPG critical points. By applying R wave of ECG and PPG critical points, we created two PTT-based models for estimation of systolic and diastolic blood pressure (SBP and DBP). Seven subjects polysomnography datasets that contained PPG, ECG and blood pressure recordings were utilised to validate and compare developed PTT-BP functions. Results found that if the peak of the first derivative of PPG (VPG) was considered as the pulse pressure arrival point, the resulted PTT (PTTV) would more accurately predict both SBP and DBP. The average R-squared coefficient for SBP and DBP were correspondingly 0.593 and 0.416. The obtained mean error for PTTV based functions in SBP was ±3.96 mmHg with standard deviation of 1.41 mmHg and in DBP was ±6.88 mmHg with standard deviation of 3.03 mmHg. We concluded PTT detected from VPG is a reliable and suitable maker for overnight continuous blood pressure monitoring.</t>
  </si>
  <si>
    <t>D Konstantinidis, P Iliakis, F Tatakis, ...</t>
  </si>
  <si>
    <t>Wearable blood pressure measurement devices and new approaches in hypertension management: the digital era</t>
  </si>
  <si>
    <t>… of Human Hypertension</t>
  </si>
  <si>
    <t>https://www.nature.com/articles/s41371-022-00675-z</t>
  </si>
  <si>
    <t>… This method provides an accurate estimate of changes in systolic and diastolic pressure compared to … InstaBP: cuff-less blood pressure monitoring on smartphone using single PPG …</t>
  </si>
  <si>
    <t>Aman Gaurav, M. Maheedhar, V. N. Tiwari, R. Narayanan</t>
  </si>
  <si>
    <t>Cuff-less PPG based continuous blood pressure monitoring — A smartphone based approach</t>
  </si>
  <si>
    <t>http://dx.doi.org/10.1109/EMBC.2016.7590775</t>
  </si>
  <si>
    <t>10.1109/EMBC.2016.7590775</t>
  </si>
  <si>
    <t>Cuff-less estimation of systolic (SBP) and diastolic (DBP) blood pressure is an efficient approach for non-invasive and continuous monitoring of an individual's vitals. Although pulse transit time (PTT) based approaches have been successful in estimating the systolic and diastolic blood pressures to a reasonable degree of accuracy, there is still scope for improvement in terms of accuracies. Moreover, PTT approach requires data from sensors placed at two different locations along with individual calibration of physiological parameters for deriving correct estimation of systolic and diastolic blood pressure (BP) and hence is not suitable for smartphone deployment. Heart Rate Variability is one of the extensively used non-invasive parameters to assess cardiovascular autonomic nervous system and is known to be associated with SBP and DBP indirectly. In this work, we propose a novel method to extract a comprehensive set of features by combining PPG signal based and Heart Rate Variability (HRV) related features using a single PPG sensor. Further, these features are fed into a DBP feedback based combinatorial neural network model to arrive at a common weighted average output of DBP and subsequently SBP. Our results show that using this current approach, an accuracy of ±6.8 mmHg for SBP and ±4.7 mmHg for DBP is achievable on 1,750,000 pulses extracted from a public database (comprising 3000 people). Since most of the smartphones are now equipped with PPG sensor, a mobile based cuff-less BP estimation will enable the user to monitor their BP as a vital parameter on demand. This will open new avenues towards development of pervasive and continuous BP monitoring systems leading to an early detection and prevention of cardiovascular diseases.</t>
  </si>
  <si>
    <t>Camilo Fernandez, Robert Hsu, Gary Sander, Azad Hussain, Rupert Barshop, Shengxu Li, Tian Shu, Tao Zhang, Patrycja Galazka, Wei Chen, Lydia Bazzano, Thomas D. Giles</t>
  </si>
  <si>
    <t>Methodological evaluation of the noninvasive estimation of central systolic blood pressure in nontreated patients</t>
  </si>
  <si>
    <t>http://dx.doi.org/10.1097/mbp.0000000000000224</t>
  </si>
  <si>
    <t>10.1097/mbp.0000000000000224</t>
  </si>
  <si>
    <t>https://journals.lww.com/10.1097/MBP.0000000000000224</t>
  </si>
  <si>
    <t>proprietary; transfer function</t>
  </si>
  <si>
    <t>AA Aboughaly, D Iqbal, ...</t>
  </si>
  <si>
    <t>NICBPM: non-invasive cuff-less blood pressure monitor</t>
  </si>
  <si>
    <t>2017 29th …</t>
  </si>
  <si>
    <t>https://ieeexplore.ieee.org/abstract/document/8268843/</t>
  </si>
  <si>
    <t>https://scholar.google.com/scholar?cites=14949137070814737467&amp;as_sdt=2005&amp;sciodt=2007&amp;hl=en</t>
  </si>
  <si>
    <t>… portable wearable device to monitor the Blood Pressure. … Personalized BP monitoring devices to estimate sBP, can be … -free measurement of systolic and diastolic arterial blood pressure.…</t>
  </si>
  <si>
    <t>https://ieeexplore.ieee.org/iel7/8255703/8268805/08268843.pdf</t>
  </si>
  <si>
    <t>https://scholar.google.com/scholar?q=related:OzSJRPYAds8J:scholar.google.com/&amp;scioq=wearable+blood+pressure+monitoring+estimation+systolic+diastolic+cuffless&amp;hl=en&amp;as_sdt=2007</t>
  </si>
  <si>
    <t>N. Selvaraj, H. Reddivari</t>
  </si>
  <si>
    <t>Feasibility of Noninvasive Blood Pressure Measurement using a Chest-worn Patch Sensor</t>
  </si>
  <si>
    <t>http://dx.doi.org/10.1109/EMBC.2018.8513211</t>
  </si>
  <si>
    <t>10.1109/EMBC.2018.8513211</t>
  </si>
  <si>
    <t>Pulse arrival time (PAT) and pulse transit time (PTT) derived from the finger have been widely investigated for noninvasive blood pressure (BP) measurement. The study investigates the feasibility of BP measurement using a chestworn patch sensor derived systolic timing intervals and pulse timing measurements. Healthy volunteers (N=14, 38 ± 13 years) carried out a protocol including deep breathing test, sustained hand grip test and modified Valsalva test with continuous physiological measurements from a patch sensor attached on left chest and intermittent BP measurements from an automated oscillometric monitor as a reference. The efficacy of chest derived PAT and PTT for univariate BP prediction is assessed using correlation and regression slope. The cross validation performance of predicting BP using multivariate regression model with chest derived systolic timing intervals and pulse timing features were also evaluated. The results suggest that the chest derived PAT and PTT had modest correlations (-0.52 and -0.31) and regression slopes (-0.21 and -0.14) with automated oscillometric systolic and diastolic BP references, respectively. On the other hand, a multivariate regression approach for prediction of mean blood pressure (MBP) using patch sensor measurements showed a correlation of 0.72, mean error of 0.1 mmHg and RMSE error of 5.1 mmHg compared to the oscillometric MBP values. The study demonstrated the feasibility of BP measurement using a wearable chest-worn patch sensor in healthy control subjects.</t>
  </si>
  <si>
    <t>ECG+PCG+PPG; PAT; time-domain features</t>
  </si>
  <si>
    <t>interventional study; deep breathing, handgrip, valsalva</t>
  </si>
  <si>
    <t>120.19±7.95; 68.23±7.37</t>
  </si>
  <si>
    <t>-0.2±6.6; 0.6±5.5</t>
  </si>
  <si>
    <t>DT Arunbhai, U Pandya</t>
  </si>
  <si>
    <t>Feature Extraction and Parameter Estimation of Vital Signs for Wearable Multi-Channel Patient Monitoring System</t>
  </si>
  <si>
    <t>gtusitecirculars.s3.amazonaws.com</t>
  </si>
  <si>
    <t>http://gtusitecirculars.s3.amazonaws.com/uploads/PhDThesis_149997117002_TD_374601.pdf</t>
  </si>
  <si>
    <t>… estimates systolic and diastolic blood pressure using features of PPG and ECG. A number of approaches for patient monitoring … cuff less and continuous measurement of blood pressure …</t>
  </si>
  <si>
    <t>https://scholar.google.com/scholar?q=related:3AIcibaSazkJ:scholar.google.com/&amp;scioq=wearable+blood+pressure+monitoring+estimation+systolic+diastolic+cuffless&amp;hl=en&amp;as_sdt=2007</t>
  </si>
  <si>
    <t>ECG+PPG; time-domain features; wavelet features</t>
  </si>
  <si>
    <t>125±18; 60±11</t>
  </si>
  <si>
    <t>1.91±15.91; -0.637±9.652</t>
  </si>
  <si>
    <t>reported smallest error (SVR and MLR). also used deep learning</t>
  </si>
  <si>
    <t>Ravi Narasimhan, Tushar Parlikar, George Verghesel, M. McConnell</t>
  </si>
  <si>
    <t>Finger-Wearable Blood Pressure Monitor</t>
  </si>
  <si>
    <t>http://dx.doi.org/10.1109/EMBC.2018.8513065</t>
  </si>
  <si>
    <t>10.1109/EMBC.2018.8513065</t>
  </si>
  <si>
    <t>Convenient and painless blood pressure measurement can enable increased user adoption of regular monitoring and early intervention for hypertension, which is a significant cause of mortality worldwide. This paper introduces a fingerwearable blood pressure measurement device to enable frequent daytime and nocturnal monitoring. The blood pressure measurement is achieved using a two-dimensional capacitive tactile sensor array that is located next to a digital artery. A pumpdriven pneumatic bladder presses the tactile array and the finger towards each other to obtain a pressure sweep versus time. The digital artery pressure waveform data collected during this sweep are used to estimate arterial blood pressure. A clinical study (N =97) was conducted to obtain training (N =49) and validation (N =19) data for blood pressure algorithm development and test (N =29) data to determine the estimation accuracy compared to brachial dual-observer auscultation. On the test set, the mean and standard deviation of the error in the systolic blood pressure estimate are 0.9 mmHg and 6.9 mmHg, respectively, while the corresponding quantities for diastolic blood pressure are −3.2 mmHg and 7.0 mmHg, respectively. These results compare favorably to blood pressure accuracy requirements specified by international standards.</t>
  </si>
  <si>
    <t>pressure sensor; two-dimensional capacitive tactile sensor array and pump-driven pneumatic bladder; contact pressure based; time-domain features; pressure sweep and take maximum amplitude signal</t>
  </si>
  <si>
    <t>128.9±10.2; 85.7±8.7</t>
  </si>
  <si>
    <t xml:space="preserve">0.9±6.9; -3.2±7.0 </t>
  </si>
  <si>
    <t>BP distribution is unclear but provides constant estimate error STD of 10.2 and 8.7 when estimating 120 and 80mmHg for SBP and DBP. actual BP distribution is smaller.</t>
  </si>
  <si>
    <t>X Fan, H Wang, F Xu, Y Zhao, ...</t>
  </si>
  <si>
    <t>Homecare-oriented intelligent long-term monitoring of blood pressure using electrocardiogram signals</t>
  </si>
  <si>
    <t>https://ieeexplore.ieee.org/abstract/document/8943989/</t>
  </si>
  <si>
    <t>https://scholar.google.com/scholar?cites=15566685657296033999&amp;as_sdt=2005&amp;sciodt=2007&amp;hl=en</t>
  </si>
  <si>
    <t>… , and mean arterial pressure estimation in levels of 0.18 소 10.83, … By integrating with a wearable/portable ECG monitoring … cuffless BP measurement consists of systolic blood pressure (…</t>
  </si>
  <si>
    <t>https://ieeexplore.ieee.org/iel7/9424/4389054/08943989.pdf</t>
  </si>
  <si>
    <t>https://scholar.google.com/scholar?q=related:z1hMJSH6B9gJ:scholar.google.com/&amp;scioq=wearable+blood+pressure+monitoring+estimation+systolic+diastolic+cuffless&amp;hl=en&amp;as_sdt=2007</t>
  </si>
  <si>
    <t>0.18±10.83; 1.24±5.90</t>
  </si>
  <si>
    <t>split train, val and test set based on the "records", which are assumed to be subject independent</t>
  </si>
  <si>
    <t>Ariane Sasso, Suparno Datta, Michael Jeitler, N. Steckhan, C. Kessler, A. Michalsen, B. Arnrich, E. Böttinger</t>
  </si>
  <si>
    <t>HYPE: Predicting Blood Pressure from Photoplethysmograms in a Hypertensive Population</t>
  </si>
  <si>
    <t>http://dx.doi.org/10.1101/2020.05.27.20107243</t>
  </si>
  <si>
    <t>10.1101/2020.05.27.20107243</t>
  </si>
  <si>
    <t>The state of the art for monitoring hypertension relies on measuring blood pressure (BP) using uncomfortable cuff-based devices. Hence, for increased adherence in monitoring, a better way of measuring BP is needed. That could be achieved through comfortable wearables that contain photoplethysmography (PPG) sensors. There have been several studies showing the possibility of statistically estimating systolic and diastolic BP (SBP/DBP) from PPG signals. However, they are either based on measurements of healthy subjects or on patients on intensive care units (ICUs). Thus, there is a lack of studies with patients out of the normal range of BP and with daily life monitoring out of the ICUs. To address this, we created a dataset (HYPE) composed of data from hypertensive subjects that executed a stress test and had 24-hours monitoring. We then trained and compared machine learning (ML) models to predict BP. We evaluated handcrafted feature extraction approaches vs image representation ones and compared different ML algorithms for both. Moreover, in order to evaluate the models in a different scenario, we used an openly available set from a stress test with healthy subjects (EVAL). The best results for our HYPE dataset were in the stress test and had a mean absolute error (MAE) in mmHg of 8.79 (SD 3.17) for SBP and 6.37 (SD 2.62) for DBP; for our EVAL dataset it was 14.74 (SD 4.06) and 7.12 (SD 2.32) respectively. Although having tested a range of signal processing and ML techniques, we were not able to reproduce the small error ranges claimed in the literature. The mixed results suggest a need for more comparative studies with subjects out of the intensive care and across all ranges of blood pressure. Until then, the clinical relevance of PPG-based predictions in daily life should remain an open question.</t>
  </si>
  <si>
    <t>PPG; time-domain features; learned features</t>
  </si>
  <si>
    <t>subject level split; leave-2-subjectsout cross validation</t>
  </si>
  <si>
    <t>deep learning+classical ML; Spectograms-Resnet18; gradient boosting machines</t>
  </si>
  <si>
    <t>EVAL Stress Test; cuff</t>
  </si>
  <si>
    <t>interventional study; stress test</t>
  </si>
  <si>
    <t>134.79±26.94; 70.72±13.20</t>
  </si>
  <si>
    <t>14.74; 7.12</t>
  </si>
  <si>
    <t>downloaded dataset to compute BP distribution</t>
  </si>
  <si>
    <t>https://github.com/arianesasso/aime-2020</t>
  </si>
  <si>
    <t xml:space="preserve">classical ML; gradient boosting machines; </t>
  </si>
  <si>
    <t>HYPE; Stress Test; cuff</t>
  </si>
  <si>
    <t>139.69±14.74; 105.67±11.35</t>
  </si>
  <si>
    <t>8.79; 6.37</t>
  </si>
  <si>
    <t>requested and downloaded dataset to compute BP distribution</t>
  </si>
  <si>
    <t>HYPE; 24H; cuff</t>
  </si>
  <si>
    <t>14.44; 11.48</t>
  </si>
  <si>
    <t>V. M. Leinonen, J. Päivärinta, M. Sillanpää, R. Vesalainen, I. Kantola</t>
  </si>
  <si>
    <t>SYSTOLIC BLOOD PRESSURE IS SIGNIFICANTLY HIGHER AND DIASTOLIC BLOOD PRESSURE SIGNIFICANTLY LOWER IN DRUG-TREATED HYPERTENSIVE PATIENTS USING NSAIDS -POPULATION STUDY</t>
  </si>
  <si>
    <t>http://dx.doi.org/10.1097/00004872-200406002-00425</t>
  </si>
  <si>
    <t>10.1097/00004872-200406002-00425</t>
  </si>
  <si>
    <t>R. Del Pinto, D. Pietropaoli, G. Properzi, C. Ferri</t>
  </si>
  <si>
    <t>[LB.01.09] DIASTOLIC BLOOD PRESSURE RANGES AND INCIDENT OUTCOMES IN THE SYSTOLIC BLOOD PRESSURE INTERVENTION TRIAL</t>
  </si>
  <si>
    <t>http://dx.doi.org/10.1097/01.hjh.0000523042.19396.33</t>
  </si>
  <si>
    <t>10.1097/01.hjh.0000523042.19396.33</t>
  </si>
  <si>
    <t>https://journals.lww.com/10.1097/01.hjh.0000523042.19396.33</t>
  </si>
  <si>
    <t>D. Hullender, Olen R. Brown</t>
  </si>
  <si>
    <t>Cardiovascular diagnostic information about blood pressure, arterial stiffness and atrial fibrillation is contained in oscillometric blood pressure profiles and is extractable by mathematical analysis</t>
  </si>
  <si>
    <t>http://dx.doi.org/10.21203/rs.2.19293/v1</t>
  </si>
  <si>
    <t>10.21203/rs.2.19293/v1</t>
  </si>
  <si>
    <t xml:space="preserve">  Background: Oscillometric measurement of blood pressure is generally accepted as convenient and reasonable for home monitoring and increasingly is being used in the hospital setting. Oscillometric devices use a wrist or (less frequently) an upper arm cuff with an automated inflation/deflation cycle, a pressure sensor and microprocessor programmed with proprietary algorithms to produce values for heart rate, and systolic and diastolic blood pressures. There is reason for concern, however, about accuracy which decreases with pathology such as atrial fibrillation and arterial stiffness. Methods: Useful information is extractable from the pressure oscillations in the cuff generated by the blood flow as affected by the frequency and strength of the heart beat and interaction of the blood with the artery walls including changes produced by atherosclerosis. A mathematical model and nonlinear estimation algorithm are used to identify the blood pressure waveform and the stiffness properties of the artery walls in order to generate improved reliability for quantifying systolic and diastolic pressures and to detect and quantify arterial stiffness and atrial fibrillation. The mathematical model is based on previously tested and documented formulations for artery and cuff compliance; specifically, a differential equation with 15 unknown constants is formulated to describe an actual blood pressure waveform and the stiffness properties of an artery. Results: Simulation results demonstrate that a nonlinear estimation algorithm can use measured cuff pressure oscillations to accurately estimate and identify a hypothetical blood pressure waveform including cases with a variable heart rate rhythm and changing systolic and diastolic pressure levels. In addition, useful diagnostic information about arterial stiffness is present in the oscillations and was successfully quantified. Conclusions: Application of mathematical analysis to the blood pressure oscillometric model generated reliable information about the effects of irregularities in heart rate, including atrial fibrillation, and arterial stiffness on systolic and diastolic blood pressure levels. There are applications for blood pressure monitors designed for home use and for professional, diagnostic screening.</t>
  </si>
  <si>
    <t>Kun-Ying Yeh, Ting-Hao Lin, Yi-Yen Hsieh, Chia-Ming Chang, Yao-Joe Yang, Shey-Shi Lu</t>
  </si>
  <si>
    <t>A cuffless wearable system for real-time cutaneous pressure monitoring with cloud computing assistance</t>
  </si>
  <si>
    <t>2018 International Symposium on VLSI Design, Automation and Test (VLSI-DAT)</t>
  </si>
  <si>
    <t>http://dx.doi.org/10.1109/vlsi-dat.2018.8373251</t>
  </si>
  <si>
    <t>10.1109/vlsi-dat.2018.8373251</t>
  </si>
  <si>
    <t>http://xplorestaging.ieee.org/ielx7/8370612/8373223/08373251.pdf?arnumber=8373251</t>
  </si>
  <si>
    <t>Photoplethysmography derivatives and pulse transit time in overnight blood pressure monitoring</t>
  </si>
  <si>
    <t>Cuicui Wang, Fan Yang, X. Yuan, Yang'an Zhang, Kunliang Chang, Zhengyang Li</t>
  </si>
  <si>
    <t>An End-to-End Neural Network Model for Blood Pressure Estimation Using PPG Signal</t>
  </si>
  <si>
    <t>http://dx.doi.org/10.1007/978-981-15-0187-6_30</t>
  </si>
  <si>
    <t>10.1007/978-981-15-0187-6_30</t>
  </si>
  <si>
    <t>With the increasing number of hypertension patients, the monitoring of blood pressure information becomes an important task. In this study, an end-to-end approach is proposed to estimate blood pressure from the pulse wave signal. In this approach, a normalized single pulse wave is the input of a neural network, which consists of the convolutional layers and the recurrent layers, then outputs the corresponding blood pressure. The convolutional layers consist of one-dimensional convolutional layers and depth-separable convolutional layers. The gated recurrent unit (GRU) is used in the recurrent layer. Finally, a dense layer is used to output estimated values of blood pressure. In comparison with previous approaches, the proposed method does not require complicated feature extraction. It is only necessary to input a single pulse wave into the neural network and blood pressure can be estimated. The proposed approach is tested in the multi-parameter intelligent monitoring in intensive care (MIMIC) dataset, and the average absolute error is 3.95 mmHg for systolic blood pressure and 2.14 mmHg for diastolic blood pressure. This result fulfills the international standard of blood pressure measurement, which shows the proposed approach is simple and effective. In practice, the proposed method is designed to obtain blood pressure information from pulse waves.</t>
  </si>
  <si>
    <t>KM Lee, Z Qian, R Yabuki, B Du, H Kino, ...</t>
  </si>
  <si>
    <t>Continuous peripheral blood pressure measurement with ECG and PPG signals at fingertips</t>
  </si>
  <si>
    <t>… Circuits and Systems …</t>
  </si>
  <si>
    <t>https://ieeexplore.ieee.org/abstract/document/8584776/</t>
  </si>
  <si>
    <t>https://scholar.google.com/scholar?cites=6652876617534693247&amp;as_sdt=2005&amp;sciodt=2007&amp;hl=en</t>
  </si>
  <si>
    <t>… potential to become a wireless wearable in the future. The … In this paper, we proposed a cuff-less BP monitoring system … to estimate systolic blood pressure (SBP) and diastolic blood …</t>
  </si>
  <si>
    <t>https://ieeexplore.ieee.org/iel7/8572002/8584657/08584776.pdf</t>
  </si>
  <si>
    <t>https://scholar.google.com/scholar?q=related:f1-oAgnEU1wJ:scholar.google.com/&amp;scioq=wearable+blood+pressure+monitoring+estimation+systolic+diastolic+cuffless&amp;hl=en&amp;as_sdt=2007</t>
  </si>
  <si>
    <t>Paolo Castiglioni, Davide Lazzeroni, Valerio Brambilla, Paolo Coruzzi, Andrea Faini</t>
  </si>
  <si>
    <t>Multifractal multiscale dfa of cardiovascular time series: Differences in complex dynamics of systolic blood pressure, diastolic blood pressure and heart rate</t>
  </si>
  <si>
    <t>http://dx.doi.org/10.1109/embc.2017.8037605</t>
  </si>
  <si>
    <t>10.1109/embc.2017.8037605</t>
  </si>
  <si>
    <t>http://xplorestaging.ieee.org/ielx7/8026122/8036736/08037605.pdf?arnumber=8037605</t>
  </si>
  <si>
    <t>K Atomi, H Kawanaka, M Bhuiyan, K Oguri</t>
  </si>
  <si>
    <t>Cuffless blood pressure estimation based on data-oriented continuous health monitoring system</t>
  </si>
  <si>
    <t>… mathematical methods in …</t>
  </si>
  <si>
    <t>https://www.hindawi.com/journals/cmmm/2017/1803485/</t>
  </si>
  <si>
    <t>https://scholar.google.com/scholar?cites=9491934333062392487&amp;as_sdt=2005&amp;sciodt=2007&amp;hl=en</t>
  </si>
  <si>
    <t>… “Nondipper” means a pattern with nocturnal decrease of 10% or less than daytime averages of systolic blood pressure (SBP) and diastolic blood pressure (DBP). Here, daytime means …</t>
  </si>
  <si>
    <t>https://scholar.google.com/scholar?q=related:p6qESfwfuoMJ:scholar.google.com/&amp;scioq=wearable+blood+pressure+monitoring+estimation+systolic+diastolic+cuffless&amp;hl=en&amp;as_sdt=2007</t>
  </si>
  <si>
    <t>Oded Schlesinger, Nitai Vigderhouse, Y. Moshe, D. Eytan</t>
  </si>
  <si>
    <t>http://dx.doi.org/10.1097/CCE.0000000000000095</t>
  </si>
  <si>
    <t>10.1097/CCE.0000000000000095</t>
  </si>
  <si>
    <t>Supplemental Digital Content is available in the text. Objectives: Continuous tracking of blood pressure in critically ill patients allows rapid identification of clinically important changes and helps guide treatment. Classically, such tracking requires invasive monitoring with its associated risks, discomfort, and low availability outside critical care units. We hypothesized that information contained in a prevalent noninvasively acquired signal (photoplethysmograph: a byproduct of pulse oximetry) combined with advanced machine learning will allow continuous estimation of the patient’s blood pressure. Design: Retrospective cohort study with split sampling for model training and testing. Setting: A single urban academic hospital. Patients: Three-hundred twenty-nine adult patients admitted to a critical care unit. Interventions: None. Measurements and Main Results: One hundred thirty-six thousand four-hundred fifty-nine photoplethysmography waveforms of length 30 seconds were used for training (60%), validation (20%), and testing (20%) of the blood pressure estimation network. Each sample had an associated systolic, mean, and diastolic blood pressures extracted from concurrently recorded invasive arterial line waveforms. Blood pressure estimation using photoplethysmography waveforms is achieved using advanced machine learning methods (convolutional neural networks and a Siamese architectural configuration) calibrated for each patient on a single, first available photoplethysmography sample and associated blood pressure reading. The average estimation bias error was 0.52, 0.1, and –0.76 mm Hg for diastolic, mean, and systolic blood pressure, respectively, with associated mean absolute errors of 4.11, 5.51, and 7.98 mm Hg. If used to identify clinically important changes in blood pressure from the initial baseline, with a threshold of a 10 mm Hg increase or decrease in blood pressure, our algorithm shows an accuracy of 85%, 78%, and 74% for diastolic, mean, and systolic blood pressure, respectively. We also report the network’s performance in detecting systolic and diastolic hypo- or hypertension with accuracies ranging from 86% to 97%. Conclusions: Using advanced machine learning tools, we show that blood pressure estimation can be achieved using a common noninvasively recorded signal, the photoplethysmography. Such tools can allow for better monitoring of patients that do not have invasively recorded blood pressure, both in the critical care setting and on inpatient wards.</t>
  </si>
  <si>
    <t>Dezhi Hong, Jiwei Wang, Hai Su, Jingsong Xu, Yanna Liu, Qiang Peng, Lijuan Wang</t>
  </si>
  <si>
    <t>One arm exercise induces significant interarm diastolic blood pressure difference</t>
  </si>
  <si>
    <t>http://dx.doi.org/10.1097/mbp.0b013e328346a81e</t>
  </si>
  <si>
    <t>10.1097/mbp.0b013e328346a81e</t>
  </si>
  <si>
    <t>http://journals.lww.com/00126097-201106000-00006</t>
  </si>
  <si>
    <t>Nabeel P M, J. Joseph, S. Karthik, M. Sivaprakasam, M. Chenniappan</t>
  </si>
  <si>
    <t>Bi-Modal Arterial Compliance Probe for Calibration-Free Cuffless Blood Pressure Estimation</t>
  </si>
  <si>
    <t>http://dx.doi.org/10.1109/TBME.2018.2866332</t>
  </si>
  <si>
    <t>10.1109/TBME.2018.2866332</t>
  </si>
  <si>
    <t>Objective: We propose a calibration-free method and system for cuffless blood pressure (BP) measurement from superficial arteries. A prototype device with bi-modal probe arrangement was designed and developed to estimate carotid BP – an indicator of central aortic pressure. Methods: Mathematical models relating BP parameters of an arterial segment to its dimensions and local pulse wave velocity (PWV) are introduced. A bi-modal probe utilizing ultrasound and photoplethysmograph sensors was developed and used to measure diameter values and local PWV from the carotid artery. Carotid BP was estimated using the measured physiological parameters without any subject- or population-specific calibration procedures. The proposed cuffless BP estimation method and system were tested for accuracy, usability, and for potential utility in hypertension screening, on a total of 83 subjects. Results: The prototype device demonstrated its capability of detecting beat-by-beat arterial dimensions and local PWV simultaneously. Carotid diastolic BP (DBP) and systolic BP (SBP) were estimated over multiple cardiac cycles in real-time. The absolute error in carotid DBP was &lt;10 mmHg in 82% cases, and root-mean-square-error = 8.3 mmHg. Consistent with the theory, estimated SBP at the carotid site was lower than the reference brachial SBP. ROC curves obtained for hypertension screening analysis revealed an area under the curve ≥0.8 for both carotid SBP and DBP values, illustrating the potential for using the developed method in hypertension screening. Conclusion: The feasibility of calibration-free, cuffless BP measurement at an arterial site of interest was demonstrated with a level of acceptable accuracy. The study also demonstrated the potential utility of the proposed method and system in hypertension screening and local evaluation of arterial stiffness indices. Significance: Novel approach for calibration-free cuffless BP estimation; a potential tool for local BP measurement and hypertension screening.</t>
  </si>
  <si>
    <t>PPG+ultrasound; PWV</t>
  </si>
  <si>
    <t>physiological model; bramwell-hill and arterial model; corrects for hydrostatic pressure</t>
  </si>
  <si>
    <t>health+diseased; normal and hypertensive</t>
  </si>
  <si>
    <t>144±19; 85±12</t>
  </si>
  <si>
    <t>3.8±1.96</t>
  </si>
  <si>
    <t>SBP at carotid artery was lower than the brachial SBP. Absolute values of estimated carotid SBP could not be compared with the brachial SBP values. assume relatively constant nature of DBP throughout the arterial tree</t>
  </si>
  <si>
    <t>Saeed Shihab, Robert E. Boucher, Nikita Abraham, Guo Wei, Srinivasan Beddhu</t>
  </si>
  <si>
    <t>Influence of Baseline Diastolic Blood Pressure on the Effects of Intensive Systolic Blood Pressure Lowering on the Risk of Stroke</t>
  </si>
  <si>
    <t>http://dx.doi.org/10.1161/hypertensionaha.121.18172</t>
  </si>
  <si>
    <t>10.1161/hypertensionaha.121.18172</t>
  </si>
  <si>
    <t>Background:: Guidelines recommend lowering systolic blood pressure below 130 mm Hg, irrespective of previous strokes. However, there is a concern that lowering systolic blood pressure in people with low baseline diastolic blood pressure might increase the risk of stroke. Methods:: We conducted a secondary analysis of the Secondary Prevention of Small Subcortical Strokes trial that randomly assigned participants with a history of subcortical strokes to an intensive (&lt;130 mm Hg; N=1519) or standard (130–149 mm Hg; N=1501) systolic targets. We examined the effects of blood pressure intervention on stroke and cardiovascular composite across the range of baseline diastolic blood pressure in spline regression models and tested for interaction of baseline diastolic blood pressure with the intervention on outcomes. Results:: Mean baseline systolic and diastolic blood pressures were 143±19 and 78±11 mm Hg, respectively. Within each baseline diastolic blood pressure tertile, the achieved diastolic was lower in the intensive versus standard arm. There were 275 stroke events over 10 889 years of follow-up. Lower baseline diastolic blood pressure was associated with increased risk of stroke in an observational spline regression model. Hazard ratios relating blood pressure intervention with the risk of stroke in the lowest (hazard ratio, 0.78 [95% CI, 0.52–1.16]) and the highest (hazard ratio, 0.80 [95% CI, 0.53–1.21]) baseline diastolic tertiles were similar ( Conclusions:: Intensive systolic control does not appear to increase the risk of stroke in those with low baseline diastolic blood pressure and prior stroke. Registration:: URL:</t>
  </si>
  <si>
    <t>https://www.ahajournals.org/doi/full/10.1161/HYPERTENSIONAHA.121.18172</t>
  </si>
  <si>
    <t>JG Cho, S Jung, JJ Im</t>
  </si>
  <si>
    <t>Method and apparatus for cufflessly and non-invasively measuring wrist blood pressure in association with communication device</t>
  </si>
  <si>
    <t>US irrelevant; patent 8,086,301</t>
  </si>
  <si>
    <t>https://irrelevant; patents.google.com/irrelevant; patent/US8086301B2/en</t>
  </si>
  <si>
    <t>https://scholar.google.com/scholar?cites=13969524147749030828&amp;as_sdt=2005&amp;sciodt=2007&amp;hl=en</t>
  </si>
  <si>
    <t>… a portable continuous blood pressure measurement apparatus … a systolic blood pressure value and a diastolic blood pressure … of a calculation process of the continuous blood pressure …</t>
  </si>
  <si>
    <t>https://irrelevant; patentimages.storage.googleapis.com/24/f6/df/37c5e35dd1e2b4/US8086301.pdf</t>
  </si>
  <si>
    <t>https://scholar.google.com/scholar?q=related:rIvS2zK43cEJ:scholar.google.com/&amp;scioq=wearable+blood+pressure+monitoring+estimation+systolic+diastolic+cuffless&amp;hl=en&amp;as_sdt=2007</t>
  </si>
  <si>
    <t>Zengding Liu, B. Zhou, Ye Li, Min Tang, Fen Miao</t>
  </si>
  <si>
    <t>http://dx.doi.org/10.3389/fphys.2020.575407</t>
  </si>
  <si>
    <t>Objective Continuous blood pressure (BP) provides valuable information for the disease management of patients with arrhythmias. The traditional intra-arterial method is too invasive for routine healthcare settings, whereas cuff-based devices are inferior in reliability and comfortable for long-term BP monitoring during arrhythmias. The study aimed to investigate an indirect method for continuous and cuff-less BP estimation based on electrocardiogram (ECG) and photoplethysmogram (PPG) signals during arrhythmias and to test its reliability for the determination of BP using invasive BP (IBP) as reference. Methods Thirty-five clinically stable patients (15 with ventricular arrhythmias and 20 with supraventricular arrhythmias) who had undergone radiofrequency ablation were enrolled in this study. Their ECG, PPG, and femoral arterial IBP signals were simultaneously recorded with a multi-parameter monitoring system. Fifteen features that have the potential ability in indicating beat-to-beat BP changes during arrhythmias were extracted from the ECG and PPG signals. Four machine learning algorithms, decision tree regression (DTR), support vector machine regression (SVR), adaptive boosting regression (AdaboostR), and random forest regression (RFR), were then implemented to develop the BP models. Results The results showed that the mean value ± standard deviation of root mean square error for the estimated systolic BP (SBP), diastolic BP (DBP) with the RFR model against the reference in all patients were 5.87 ± 3.13 and 3.52 ± 1.38 mmHg, respectively, which achieved the best performance among all the models. Furthermore, the mean error ± standard deviation of error between the estimated SBP and DBP with the RFR model against the reference in all patients were −0.04 ± 6.11 and 0.11 ± 3.62 mmHg, respectively, which complied with the Association for the Advancement of Medical Instrumentation and the British Hypertension Society (Grade A) standards. Conclusion The results indicated that the utilization of ECG and PPG signals has the potential to enable cuff-less and continuous BP estimation in an indirect way for patients with arrhythmias.</t>
  </si>
  <si>
    <t>E Rexhaj, M Proenca, J Ambuehl, G Bonnier, M Lemay</t>
  </si>
  <si>
    <t>Evaluation of a cuffless watch-like sensor for 24-hour ambulatory blood pressure monitoring</t>
  </si>
  <si>
    <t>http://dx.doi.org/10.1093/eurheartj/ehab724.2348</t>
  </si>
  <si>
    <t>10.1093/eurheartj/ehab724.2348</t>
  </si>
  <si>
    <t>Introduction: Ambulatory blood pressure monitoring (ABPM) is increasingly used in clinical practice for the formal diagnosis of hypertension, and particularly indicated in cases of suspected white-coat effect, masked, or nocturnal hypertension. However, the use of cuffs for ABPM may be painful and cause discomfort, particularly at night, where it may even provoke arousal from sleep and lead to non-representative nighttime blood pressure (BP) values. Purpose: To investigate the feasibility of using a cuffless watch-like photoplethysmographic (PPG) sensor for 24-hour ABPM by comparing the PPG-based BP estimates with conventional cuff-derived ABPM values. Methods: Our study was approved by the local ethical committee and conducted in 70 participants (43±18 y, 35 with hypertension, 41 male) undergoing cuff-based ABPM. At the contralateral side of the cuff, a cuffless watch-like PPG sensor was worn at the wrist or upper arm. Systolic (SBP) and diastolic (DBP) BP values were estimated by pulse wave analysis on the measured PPG signals. Following a calibration procedure, the PPG-based daytime and nighttime BP estimates were compared to their cuff-based counterparts. The agreement between both methods was evaluated via the mean (bias) and standard deviation (SD) of their differences by Bland-Altman analysis. The agreement on the nocturnal dipping estimates of both devices was also assessed. Finally, the concordance rate (CR) was assessed as the percentage of dipping values showing a concordant direction (dipping vs. non-dipping) between both methods. Results: The data of 4 participants were incomplete due to technical issues and had to be rejected prior to analysis. In 4 additional participants, the PPG data quality was insufficient to provide enough BP estimates, probably due to poor sensor tightening. In the remaining 62 participants, we found (see Figure 1) differences between the daytime PPG-based and cuff-based BP estimates of −0.9±3.6 mmHg and −1.4±2.9 mmHg for SBP and DBP, respectively. The differences between the nighttime estimates were −0.8±6.8 mmHg and 0.5±5.3 mmHg, resulting in dipping differences of 0.1±6.8% and −2.0±8.6% for SBP and DBP, respectively. CR on dipping was 97% for both SBP and DBP. Conclusions: Good agreement was found between the PPG-based and the cuff-based daytime and nighttime BP averages, with generally negligible (∼1 mmHg) biases. The direction of dipping was highly concordant between both methods. The estimation of its amplitude showed a low bias (∼1%) but a non-negligible spread (SD), which can be in part attributed to the uncertainty on the cuff-based dipping estimates (95% confidence interval range of 12.5% and 16.5% on average for SBP and DBP, respectively), more than twice as large than their PPG-based counterparts (5.7% and 7.8%). Although our study was designed as a method-comparison feasibility study, these results encouragingly suggest that cuffless ABPM may soon become a clinical possibility. Funding Acknowledgement: Type of funding sources: None. Figure 1</t>
  </si>
  <si>
    <t>https://academic.oup.com/eurheartj/article-pdf/42/Supplement_1/ehab724.2348/41058539/ehab724.2348.pdf</t>
  </si>
  <si>
    <t>R Mukkamala, JO Hahn, OT Inan, ...</t>
  </si>
  <si>
    <t>Toward ubiquitous blood pressure monitoring via pulse transit time: theory and practice</t>
  </si>
  <si>
    <t>https://ieeexplore.ieee.org/abstract/document/7118672/</t>
  </si>
  <si>
    <t>https://scholar.google.com/scholar?cites=12543466889626682608&amp;as_sdt=2005&amp;sciodt=2007&amp;hl=en</t>
  </si>
  <si>
    <t>… advances such as in wearable sensing. Pulse transit time (PTT) … the optimal arterial sites to measure PTT for cuff-less BP monitoring, … estimated PTT may only be a marker of diastolic BP. …</t>
  </si>
  <si>
    <t>https://ieeexplore.ieee.org/iel7/10/7159005/07118672.pdf</t>
  </si>
  <si>
    <t>https://scholar.google.com/scholar?q=related:8IQSkK1YE64J:scholar.google.com/&amp;scioq=wearable+blood+pressure+monitoring+estimation+systolic+diastolic+cuffless&amp;hl=en&amp;as_sdt=2007</t>
  </si>
  <si>
    <t>HL Golub</t>
  </si>
  <si>
    <t>Method and apparatus for non-invasive, cuffless, continuous blood pressure determination</t>
  </si>
  <si>
    <t>US irrelevant; patent 5,865,755</t>
  </si>
  <si>
    <t>https://irrelevant; patents.google.com/irrelevant; patent/US5865755A/en</t>
  </si>
  <si>
    <t>https://scholar.google.com/scholar?cites=5882987205473592649&amp;as_sdt=2005&amp;sciodt=2007&amp;hl=en</t>
  </si>
  <si>
    <t>… The computed arterial pressure may be diastolic pressure, systolic pressure, or mean … In summary the equations for the calculation of pressures for the i'th pressure pulse are as follows: …</t>
  </si>
  <si>
    <t>https://irrelevant; patentimages.storage.googleapis.com/a1/71/18/86bec6f82af9a5/US5865755.pdf</t>
  </si>
  <si>
    <t>https://scholar.google.com/scholar?q=related:SeVrqLGRpFEJ:scholar.google.com/&amp;scioq=wearable+blood+pressure+monitoring+estimation+systolic+diastolic+cuffless&amp;hl=en&amp;as_sdt=2007</t>
  </si>
  <si>
    <t>Alireza Abolhasani, M. Mousazadeh, A. Khoei</t>
  </si>
  <si>
    <t>Real-time, Cuff-less and Non-invasiveBlood Pressure Monitoring</t>
  </si>
  <si>
    <t>http://dx.doi.org/10.33180/infmidem2020.202</t>
  </si>
  <si>
    <t>10.33180/infmidem2020.202</t>
  </si>
  <si>
    <t>In in this study ultrasonic method was applied for measuring blood pressure (BP). First, a novel method is proposed to measure mean arterial pressure (MAP), diastolic blood pressure (DBP) and systolic blood pressure (SBP) using ultrasonic sensors. The proposed algorithm is implemented by measuring the diameter of the artery and the speed of blood flow based on Doppler physical phenomena so the blood pressure can be calculated. The results of the proposed algorithm for MAP, SBP, and DBP hypertension analyses were evaluated with the results of Association for the Advancement of Medical Instrumentation (AAMI standard) for all three cases and their mean error rate for the worst case was -0.233mmHg and the standard deviation for 422 samples taken from individuals in the worst case was 4.53 mmHg that meets the standard requirements. Also, according to the British Hypertension Society (BHS) standard, a proposed algorithm for estimating blood pressure for all three cases of MAP, DBP, and SBP has Grade A, indicating high accuracy in measuring and using the most effective variables in the diagnosis of hypertension in the human body. The proposed algorithm in BP estimation is non-invasive, cuff-less, no calibration, and only based on using the ultrasonic sensor.</t>
  </si>
  <si>
    <t>Ariane Morassi Sasso, Suparno Datta, Bjarne Pfitzner, Lin Zhou, N. Steckhan, E. Boettinger, B. Arnrich</t>
  </si>
  <si>
    <t>Unobtrusive Measurement of Blood Pressure During Lifestyle Interventions</t>
  </si>
  <si>
    <t>http://dx.doi.org/10.4108/EAI.20-5-2019.2283509</t>
  </si>
  <si>
    <t>10.4108/EAI.20-5-2019.2283509</t>
  </si>
  <si>
    <t>Hypertension is one of the most prevalent chronic diseases worldwide. Early diagnosis of this condition can prevent the incidence of stroke and also, cardiovascular diseases (CVDs) such as myocardial infarction and heart failure. Lifestyle interventions, such as intermittent fasting (IF), aim to lower blood pressure (BP) levels and increase the health of patients with cardiometabolic conditions. However, for monitoring BP, we still rely on a cuff that slows the flow of blood, which is both uncomfortable and makes continuous monitoring implausible. Recent research has shown that BP can be estimated using comfortable sensors such as the photoplethysmography (PPG) and the electrocardiography (ECG). Features that can be used for the estimation of BP are systolic upstroke time (SUT) and diastolic time (DT) extracted from the PPG signal, and pulse arrival and transit time (PAT/PTT) derived from the combination of ECG and PPG signals. In this paper we present: (1) a study design to collect continuous physiological signals, before and after a 7-days intermittent fasting (IF) intervention from both cardiometabolic and non-hypertensive patients using wearable devices and (2) initial results for predicting continuous blood pressure from the PPG and ECG signals using statistical and machine learning methods.</t>
  </si>
  <si>
    <t>subject level split; leave one out</t>
  </si>
  <si>
    <t>interventional study; biking; exercise</t>
  </si>
  <si>
    <t>unclear; but small range in testing data</t>
  </si>
  <si>
    <t>4.05; 10.05</t>
  </si>
  <si>
    <t>Timo E. Strandberg, Kaisu Pitkala</t>
  </si>
  <si>
    <t>What is the most important component of blood pressure: systolic, diastolic or pulse pressure?</t>
  </si>
  <si>
    <t>Current Opinion in Nephrology and Hypertension</t>
  </si>
  <si>
    <t>http://dx.doi.org/10.1097/00041552-200305000-00011</t>
  </si>
  <si>
    <t>10.1097/00041552-200305000-00011</t>
  </si>
  <si>
    <t>1062-4821</t>
  </si>
  <si>
    <t>https://journals.lww.com/00041552-200305000-00011</t>
  </si>
  <si>
    <t>Bernard Tursky, David Shapiro, Gary E. Schwartz</t>
  </si>
  <si>
    <t>Automated Constant Cuff-Pressure System to Measure Average Systolic and Diastolic Blood Pressure in Man</t>
  </si>
  <si>
    <t>http://dx.doi.org/10.1109/tbme.1972.324069</t>
  </si>
  <si>
    <t>10.1109/tbme.1972.324069</t>
  </si>
  <si>
    <t>http://xplorestaging.ieee.org/ielx5/10/4120526/04120530.pdf?arnumber=4120530</t>
  </si>
  <si>
    <t>Xiaorong Ding, Yuan-ting Zhang, H. Tsang</t>
  </si>
  <si>
    <t>Impact of heart disease and calibration interval on accuracy of pulse transit time-based blood pressure estimation.</t>
  </si>
  <si>
    <t>http://dx.doi.org/10.1088/0967-3334/37/2/227</t>
  </si>
  <si>
    <t>Continuous blood pressure (BP) measurement without a cuff is advantageous for the early detection and prevention of hypertension. The pulse transit time (PTT) method has proven to be promising for continuous cuffless BP measurement. However, the problem of accuracy is one of the most challenging aspects before the large-scale clinical application of this method. Since PTT-based BP estimation relies primarily on the relationship between PTT and BP under certain assumptions, estimation accuracy will be affected by cardiovascular disorders that impair this relationship and by the calibration frequency, which may violate these assumptions. This study sought to examine the impact of heart disease and the calibration interval on the accuracy of PTT-based BP estimation. The accuracy of a PTT-BP algorithm was investigated in 37 healthy subjects and 48 patients with heart disease at different calibration intervals, namely 15 min, 2 weeks, and 1 month after initial calibration. The results showed that the overall accuracy of systolic BP estimation was significantly lower in subjects with heart disease than in healthy subjects, but diastolic BP estimation was more accurate in patients than in healthy subjects. The accuracy of systolic and diastolic BP estimation becomes less reliable with longer calibration intervals. These findings demonstrate that both heart disease and the calibration interval can influence the accuracy of PTT-based BP estimation and should be taken into consideration to improve estimation accuracy.</t>
  </si>
  <si>
    <t>physiological model; poon; Moens-Korteweg; hughes</t>
  </si>
  <si>
    <t>Internal; auscultatory</t>
  </si>
  <si>
    <t>-1.44±10.69; -1.21±5.07</t>
  </si>
  <si>
    <t>Andrew Stirn</t>
  </si>
  <si>
    <t>Improvements in Indirect Blood Pressure Estimation via Electrocardiography and Photoplethysmography</t>
  </si>
  <si>
    <t>http://cs229.stanford.edu/proj2016/poster/Stirn-ImprovementsInIndirectBloodPressureEstimationViaElectrocardiographyAndPhotoplethysmography-poster.pdf</t>
  </si>
  <si>
    <t>irrelevant; abstract—With the rapid adoption of wearable technology, a ubiquitous platform may exist for continuous cuff-less blood pressure monitoring. Devices that monitor photoplethysmography (PPG) and/or electrocardiography (ECG) signals may be capable of accurately estimating blood pressure. Previous work has demonstrated promising estimation techniques, but they remain infeasible for consumer adoption due to their need for per-subject calibration and/or lack of performance. This paper explores improvements to these approaches by expanding the feature space and exploring more expressive models that estimate mean arterial, systolic, and diastolic blood pressures. These models are trained with features and targets derived from 12,000 sets of ECG, PPG, and blood pressure time-series data. Results indicate that the additional features had a positive impact on results but less so than increasing model complexity. While significant improvements were accomplished, all models struggled to estimate systolic blood pressure to a commercially viable standard. Results indicate that future work should assess convolutional and/ or recurrent neural networks as candidates for this estimation problem.</t>
  </si>
  <si>
    <t>Prabhav Mehra, Rajee Gupta, Abhishek Mahajan, Veeky Baths</t>
  </si>
  <si>
    <t>Multicollinearity Analysis for Cuffless Blood Pressure Estimation Regression Algorithms</t>
  </si>
  <si>
    <t>Proceedings of the 2019 4th International Conference on Biomedical Imaging, Signal Processing</t>
  </si>
  <si>
    <t>ACM</t>
  </si>
  <si>
    <t>http://dx.doi.org/10.1145/3366174.3366188</t>
  </si>
  <si>
    <t>10.1145/3366174.3366188</t>
  </si>
  <si>
    <t>Kexin Chen, Xiaoqing Zhang, Qingyan Zou, Xingjun Wang</t>
  </si>
  <si>
    <t>Individual-Based Cuffless Continue Estimation of Blood Pressure Measurement: Using Multiple Pulse Transmit Time</t>
  </si>
  <si>
    <t>2020 International Conference on Intelligent Transportation, Big Data &amp;amp; Smart City (ICITBS)</t>
  </si>
  <si>
    <t>http://dx.doi.org/10.1109/icitbs49701.2020.00196</t>
  </si>
  <si>
    <t>10.1109/icitbs49701.2020.00196</t>
  </si>
  <si>
    <t>http://xplorestaging.ieee.org/ielx7/9102988/9109803/09110221.pdf?arnumber=9110221</t>
  </si>
  <si>
    <t>Method and apparatus for non-invasive, cuffless continuous blood pressure determination</t>
  </si>
  <si>
    <t>US irrelevant; patent 5,857,975</t>
  </si>
  <si>
    <t>https://irrelevant; patents.google.com/irrelevant; patent/US5857975A/en</t>
  </si>
  <si>
    <t>https://scholar.google.com/scholar?cites=10064743007591416776&amp;as_sdt=2005&amp;sciodt=2007&amp;hl=en</t>
  </si>
  <si>
    <t>https://irrelevant; patentimages.storage.googleapis.com/8f/d7/60/6d37fc54719c49/US5857975.pdf</t>
  </si>
  <si>
    <t>https://scholar.google.com/scholar?q=related:yEMVq3AmrYsJ:scholar.google.com/&amp;scioq=wearable+blood+pressure+monitoring+estimation+systolic+diastolic+cuffless&amp;hl=en&amp;as_sdt=2007</t>
  </si>
  <si>
    <t>Ashutosh Dash, Karan Jain, N. Ghosh, A. Patra, Anirban Dutta Choudhury</t>
  </si>
  <si>
    <t>Blood Pressure Estimation Based on Pulse Arrival Time and Heart Rate : A Correlation Analysis for Critically Ill Patients*</t>
  </si>
  <si>
    <t>http://dx.doi.org/10.1109/EMBC.2019.8856583</t>
  </si>
  <si>
    <t>10.1109/EMBC.2019.8856583</t>
  </si>
  <si>
    <t>Arterial blood pressure (ABP) is a vital hemodynamic signal to be monitored in general population- especially in critically ill patients. Pulse arrival time (PAT) has been widely used for the noninvasive measurement of systolic blood pressure (SBP) and diastolic blood pressure (DBP) and has shown excellent results for a healthy person as compared to the existing gold standard methods. In this study, we have used correlation analysis to study the feasibility of using PAT and heart rate (HR) for noninvasive BP (SBP and DBP) measurement for critically ill subjects. Physiological signals used for this study were collected from the MIMIC-II database of Physionet. Initially, we conducted a correlation analysis and then tried to estimate BP using linear regression. We found that the BP correlation with HR is more as compared with PAT. However, these correlations are not consistent. We have also found that PAT and HR can track the BP change as long as the correlation coefficient lies between ±0.7 and ±1. When the correlation falls below, this noninvasive BP estimation using PAT and HR needs to be revisited and improved for clinical applicability.</t>
  </si>
  <si>
    <t>Anna Vybornova, Erietta Polychronopoulou, Arlène Wurzner-Ghajarzadeh, Sibylle Fallet, Josep Sola, Gregoire Wuerzner</t>
  </si>
  <si>
    <t>Blood pressure from the optical Aktiia Bracelet</t>
  </si>
  <si>
    <t>http://dx.doi.org/10.1097/mbp.0000000000000531</t>
  </si>
  <si>
    <t>10.1097/mbp.0000000000000531</t>
  </si>
  <si>
    <t>https://journals.lww.com/10.1097/MBP.0000000000000531</t>
  </si>
  <si>
    <t>S Ghosh, BP Chattopadhyay, RM Roy, J Mukherjee, ...</t>
  </si>
  <si>
    <t>Non-invasive Cuffless Blood Pressure and Heart Rate Monitoring Using Impedance Cardiography</t>
  </si>
  <si>
    <t>Intelligent …</t>
  </si>
  <si>
    <t>https://www.sciencedirect.com/science/article/pii/S2667102621001194</t>
  </si>
  <si>
    <t>… a norm, based on self-monitoring wearable medical devices. … propose a novel method for cuffless estimation of BP using … , a novel method for measurement of systolic BP, diastolic BP, …</t>
  </si>
  <si>
    <t>https://scholar.google.com/scholar?q=related:ehCNC3kNl2cJ:scholar.google.com/&amp;scioq=wearable+blood+pressure+monitoring+estimation+systolic+diastolic+cuffless&amp;hl=en&amp;as_sdt=2007</t>
  </si>
  <si>
    <t>Bo Wang, Zhipei Huang, Jian-Kang Wu, Zhongdi Liu, Yuanyuan Liu, Pengjie Zhang</t>
  </si>
  <si>
    <t>Continuous Blood Pressure Estimation Using PPG and ECG Signal</t>
  </si>
  <si>
    <t>http://dx.doi.org/10.1007/978-3-030-02819-0_6</t>
  </si>
  <si>
    <t>Continuous blood pressure monitor can detect the potential risk of cardiovascular disease and provide a gold standard for clinical diagnosis. The features extracted from photoplethysmography (PPG) and electrocardiogram (ECG) signals can reflect the dynamics of cardiovascular system. In this paper, 39 features are extracted from PPG and ECG signals and 10 features are chosen by analyzing their correlations with blood pressure. Several machine learning algorithms are used to predict the continuous and cuff-less estimation of the diastolic blood pressure and systolic blood pressure. The results shows that compared with linear regression and support vector regression methods, the artificial neural network optimized by genetic algorithm gives a better accuracy for 1 h prediction under Advancement of Medical Instrumentation and the British Hypertension Society standard.</t>
  </si>
  <si>
    <t xml:space="preserve">ECG+PPG; PTT, wavelet, Kaiser-Teager function </t>
  </si>
  <si>
    <t>personalization; 15 mins calibration, 60mins testing</t>
  </si>
  <si>
    <t>Internal; cuff; finometer</t>
  </si>
  <si>
    <t>Chadi El Hajj, Panayiotis A. Kyriacou</t>
  </si>
  <si>
    <t>http://dx.doi.org/10.1109/embc44109.2020.9175699</t>
  </si>
  <si>
    <t>10.1109/embc44109.2020.9175699</t>
  </si>
  <si>
    <t>http://xplorestaging.ieee.org/ielx7/9167168/9175149/09175699.pdf?arnumber=9175699</t>
  </si>
  <si>
    <t>TY Tu, PCP Chao</t>
  </si>
  <si>
    <t>Optimal design of a new strain-type sensor for cuff-less blood pressure measurement via finite element modeling and Taguchi method</t>
  </si>
  <si>
    <t>https://ieeexplore.ieee.org/abstract/document/8763976/</t>
  </si>
  <si>
    <t>https://scholar.google.com/scholar?cites=2070423611534997636&amp;as_sdt=2005&amp;sciodt=2007&amp;hl=en</t>
  </si>
  <si>
    <t>… systolic (SBP) and diastolic blood pressures (DBP), and … waveform at the wrist to estimate blood pressure. Furthermore, it … , “Wearable, cuff-less PPGbased blood pressure monitor with …</t>
  </si>
  <si>
    <t>https://ieeexplore.ieee.org/iel7/7361/4427201/08763976.pdf</t>
  </si>
  <si>
    <t>https://scholar.google.com/scholar?q=related:hPgfHE6fuxwJ:scholar.google.com/&amp;scioq=wearable+blood+pressure+monitoring+estimation+systolic+diastolic+cuffless&amp;hl=en&amp;as_sdt=2007</t>
  </si>
  <si>
    <t>cannot determine calibration technique; unknown whether subjects were tested over 12 hours or fitted with equation (record level split without personalization)</t>
  </si>
  <si>
    <t>strain; reflective PTT</t>
  </si>
  <si>
    <t>physiological model; Bramwell-Hill</t>
  </si>
  <si>
    <t>unclear; but small change from example subject</t>
  </si>
  <si>
    <t>3.60±5.40; 1.15±1.63</t>
  </si>
  <si>
    <t>unclear; mentions example subject was measred for 12 hours</t>
  </si>
  <si>
    <t>-2.09±12.98; -0.64±7.72</t>
  </si>
  <si>
    <t>2w</t>
  </si>
  <si>
    <t>G. Franco, Luca Cerina, C. Gallicchio, A. Micheli, M. Santambrogio</t>
  </si>
  <si>
    <t>Continuous Blood Pressure Estimation Through Optimized Echo State Networks</t>
  </si>
  <si>
    <t>http://dx.doi.org/10.1007/978-3-030-30493-5_5</t>
  </si>
  <si>
    <t>Technology is pushing cardiology towards non-invasive recording of continuous blood pressure, with methods that do not require the insertion of a pressure transducer in the Aorta. Although novel analyses based on the Electrocardiogram (ECG) and Photoplethysmography (PPG) provided an elegant model of the interaction between the heart and blood vessels necessary estimate systolic/diastolic points, these methods lack long-term stability and require intermittent re-calibrations. On the other hand, time-series centric algorithms are potentially able to map this coupling in a continuous way. Recurrent Neural Networks (RNN) in particular shown high accuracy and stability. We propose here a system that automatically optimizes, among other hyper-parameters, the input scaling of ECG and PPG signals individually, exploiting an efficient Bayesian Optimization process, on a Echo State Networks (ESN), to quantify continuous blood pressure. Compared to other RNN architectures, the ESN provide a faster training time and lower computational constraints that may allow the deployment on an embedded monitoring device. Preliminary results showed an accuracy of 80% and 98% in terms of Normalized Root Mean Squared Error and Median Symmetric Accuracy, respectively. Considering peaks’ estimation, the system achieves grade A (British Hypertension Society) for both Systolic and Diastolic points, making it comparable with clinical recommended devices.</t>
  </si>
  <si>
    <t>Yuhan Dong, Jinbo Kang, Yue Yu, Kai Zhang, Zhide Li, Yongzhi Zhai</t>
  </si>
  <si>
    <t>A Novel Model for Continuous Cuff-less Blood Pressure Estimation</t>
  </si>
  <si>
    <t>http://dx.doi.org/10.1109/CSNDSP.2018.8471889</t>
  </si>
  <si>
    <t>10.1109/CSNDSP.2018.8471889</t>
  </si>
  <si>
    <t>Continuous cuff-less blood pressure (BP) monitoring using pulse transit time (PTT) or pulse arrival time (PAT) has shown great prospect in the estimation of systolic blood pressure (SBP) and diastolic blood pressure (DBP) due to the convenience. To further improve the accuracy and efficiency, in this paper, we present a novel model for continuous cuff-less BP estimation, which is derived from empirical formulas based on physical model of arteries. We then apply the proposed model on 26 subjects with a cuff based model as a reference and compare the correlation coefficients for validation. Numerical results suggest that the estimation method based on the proposed model outperforms traditional approaches by achieving correlation coefficients for SBP and DBP as 0.953 and 0.872 respectively using PAT index, and as 0.932 and 0.874 respectively using PTT index. Besides, as British Hypertension Society (BHS) protocol implied, the results are consistent with the highest grade of A in the estimation of both SBP and DBP, which demonstrates the effectiveness of the proposed model for continuous BP estimation.</t>
  </si>
  <si>
    <t>Yali Zheng, C. C. Y. Poon, Yuan-Ting Zhang</t>
  </si>
  <si>
    <t>Investigation of temporal relationship between cardiovascular variables for cuffless blood pressure estimation</t>
  </si>
  <si>
    <t>Proceedings of 2012 IEEE-EMBS International Conference on Biomedical and Health Informatics</t>
  </si>
  <si>
    <t>http://dx.doi.org/10.1109/bhi.2012.6211665</t>
  </si>
  <si>
    <t>10.1109/bhi.2012.6211665</t>
  </si>
  <si>
    <t>http://xplorestaging.ieee.org/ielx5/6204368/6211503/06211665.pdf?arnumber=6211665</t>
  </si>
  <si>
    <t>irrelevant; RRI and PAT time shift investigation</t>
  </si>
  <si>
    <t>K. Uemura, T. Kawada, M. Sugimachi</t>
  </si>
  <si>
    <t>A Novel Minimally Occlusive Cuff Method Utilizing Ultrasound Vascular Imaging for Stress-Free Blood Pressure Measurement: A-Proof-of-Concept Study</t>
  </si>
  <si>
    <t>http://dx.doi.org/10.1109/TBME.2018.2865556</t>
  </si>
  <si>
    <t>10.1109/TBME.2018.2865556</t>
  </si>
  <si>
    <t>&lt;italic&gt;Objective:&lt;/italic&gt; Occlusive cuff inflation in ambulatory blood pressure (BP) monitoring disturbs the daily life of the user and affects efficacy of monitoring. To overcome this limitation, we have developed a novel minimally occlusive cuff method for stress-free measurement of BP. This study aimed to experimentally evaluate the reliability of this method. &lt;italic&gt;Methods:&lt;/italic&gt; In this method, a thin plate-type ultrasound probe placed between the cuff and the skin is used to measure the ultrasonic dimension of the artery. Analyzing the arterial dimension and the cuff pressure measured during mild cuff inflation (cuff pressure &lt;50 mmHg) allows estimation of systolic BP (SBP&lt;sub&gt;e&lt;/sub&gt;) and diastolic BP (DBP&lt;sub&gt;e&lt;/sub&gt;). We evaluated this method in six anesthetized dogs by attaching the cuff with the probe to the right thigh to get SBP&lt;sub&gt;e&lt;/sub&gt; and DBP&lt;sub&gt;e&lt;/sub&gt;. We measured reference SBP and DBP using an intra-arterial catheter and determined the pulse arrival time (PAT), commonly employed in cuffless BP monitoring. BP was perturbed by infusing noradrenaline or nitroprusside. &lt;italic&gt;Results:&lt;/italic&gt; DBP&lt;sub&gt;e&lt;/sub&gt; correlated tightly with DBP with a coefficient of determination (&lt;italic&gt;R&lt;/italic&gt;&lt;sup&gt;2&lt;/sup&gt;) of 0.85 ± 0.08, and predicted DBP with a mean ± standard deviation of error of 3.9 ± 7.9 mmHg after one-time calibration. Reciprocal of PAT correlated poorly with DBP (&lt;italic&gt;R&lt;/italic&gt;&lt;sup&gt;2&lt;/sup&gt; = 0.49 ± 0.17), and predicted DBP less accurately than this method. SBP&lt;sub&gt;e&lt;/sub&gt; correlated well with SBP (&lt;italic&gt;R&lt;/italic&gt;&lt;sup&gt;2&lt;/sup&gt; = 0.78 ± 0.08). &lt;italic&gt;Conclusion:&lt;/italic&gt; This method reliably tracks BP changes without occlusive cuff inflation. Once calibrated, this method measures DBP accurately. &lt;italic&gt;Significance:&lt;/italic&gt; This method has the potential for stress-free BP measurement in ambulatory BP monitoring.</t>
  </si>
  <si>
    <t>S Mottaghi, M Moradi, L Roohisefat</t>
  </si>
  <si>
    <t>Cuffless blood pressure estimation during exercise stress test</t>
  </si>
  <si>
    <t>International Journal of …</t>
  </si>
  <si>
    <t>bme2.aut.ac.ir</t>
  </si>
  <si>
    <t>http://bme2.aut.ac.ir/mhmoradi/EN.Journal%20Articles/BloodPressureEstimation.pdf</t>
  </si>
  <si>
    <t>https://scholar.google.com/scholar?cites=1761563374244044639&amp;as_sdt=2005&amp;sciodt=2007&amp;hl=en</t>
  </si>
  <si>
    <t>… blood pressure monitoring during exercise stress test. This method increases the correlation and decreases the errors of both systolic and diastolic blood pressure estimation. … wearable …</t>
  </si>
  <si>
    <t>https://scholar.google.com/scholar?q=related:X58nQ45UchgJ:scholar.google.com/&amp;scioq=wearable+blood+pressure+monitoring+estimation+systolic+diastolic+cuffless&amp;hl=en&amp;as_sdt=2007</t>
  </si>
  <si>
    <t>Claudia Langenberg, Rebecca Hardy, Diana Kuh, Michael EJ Wadsworth</t>
  </si>
  <si>
    <t>Influence of height, leg and trunk length on pulse pressure, systolic and diastolic blood pressure</t>
  </si>
  <si>
    <t>http://dx.doi.org/10.1097/00004872-200303000-00019</t>
  </si>
  <si>
    <t>10.1097/00004872-200303000-00019</t>
  </si>
  <si>
    <t>https://journals.lww.com/00004872-200303000-00019</t>
  </si>
  <si>
    <t>Stefan Konigorski, Yildiz E Yilmaz, Shelley B Bull</t>
  </si>
  <si>
    <t>Bivariate genetic association analysis of systolic and diastolic blood pressure by copula models</t>
  </si>
  <si>
    <t>http://dx.doi.org/10.1186/1753-6561-8-s1-s72</t>
  </si>
  <si>
    <t>10.1186/1753-6561-8-s1-s72</t>
  </si>
  <si>
    <t>https://link.springer.com/content/pdf/10.1186/1753-6561-8-S1-S72.pdf</t>
  </si>
  <si>
    <t>N. Tomitani, Hiroshi Kanegae, Yuka Suzuki, M. Kuwabara, K. Kario</t>
  </si>
  <si>
    <t>Stress-Induced Blood Pressure Elevation Self-Measured by a Wearable Watch-Type Device</t>
  </si>
  <si>
    <t>http://dx.doi.org/10.1093/ajh/hpaa139</t>
  </si>
  <si>
    <t>10.1093/ajh/hpaa139</t>
  </si>
  <si>
    <t>irrelevant; abstract BACKGROUND Psychological stress contributes to blood pressure (BP) variability, which is a significant and independent risk factor for cardiovascular events. We compared the effectiveness of a recently developed wearable watch-type BP monitoring (WBPM) device and an ambulatory BP monitoring (ABPM) device for detecting ambulatory stress-induced BP elevation in 50 outpatients with 1 or more cardiovascular risk factors. METHODS The WBPM and ABPM were both worn on the subject’s nondominant arm. ABPM was measured automatically at 30-minute intervals, and each ABPM measurement was followed by a self-measured WBPM measurement. We also collected self-reported information about situational conditions, including the emotional state of subjects at the time of each BP measurement. We analyzed 642 paired BP readings for which the self-reported emotional state in the corresponding diary entry was happy, calm, anxious, or tense. RESULTS In a mixed-effect analysis, there were significant differences between the BP values measured during negative (anxious, tense) and positive (happy, calm) emotions in both the WBPM (systolic BP [SBP]: 9.3 ± 2.1 mm Hg, P &lt; 0.001; diastolic BP [DBP]: 8.4 ± 1.4 mm Hg, P &lt; 0.001) and ABPM (SBP: 10.7 ± 2.1 mm Hg, P &lt; 0.001; DBP: 5.6 ± 1.4 mm Hg, P &lt; 0.001). The absolute BP levels induced by emotional stress self-measured by the WBPM were similar to those automeasured by the ABPM (SBP, WBPM: 141.1 ± 2.7 mm Hg; ABPM: 140.3 ± 2.7 mm Hg; P = 0.724). The subject’s location at the BP measurement was also significantly associated with BP elevation. CONCLUSIONS The self-measurement by the WBPM could detect BP variability induced by multiple factors, including emotional stress, under ambulatory conditions as accurately as ABPM.</t>
  </si>
  <si>
    <t>F Rader, RG Victor</t>
  </si>
  <si>
    <t>The slow evolution of blood pressure monitoring: but wait, not so fast!</t>
  </si>
  <si>
    <t>Basic to Translational Science</t>
  </si>
  <si>
    <t>https://www.jacc.org/doi/full/10.1016/j.jacbts.2017.11.001</t>
  </si>
  <si>
    <t>https://scholar.google.com/scholar?cites=9813058443981670021&amp;as_sdt=2005&amp;sciodt=2007&amp;hl=en</t>
  </si>
  <si>
    <t>10.1016/j.jacbts.2017.11.001</t>
  </si>
  <si>
    <t>… Although these methods focused on the estimation of systolic … , smaller wearable devices for the estimation of ambulatory (ie… of a novel cuff-less blood pressure monitoring device" . J Am …</t>
  </si>
  <si>
    <t>https://scholar.google.com/scholar?q=related:hcasuan8LogJ:scholar.google.com/&amp;scioq=wearable+blood+pressure+monitoring+estimation+systolic+diastolic+cuffless&amp;hl=en&amp;as_sdt=2007</t>
  </si>
  <si>
    <t>Ekambir Sidhu, V. Groza</t>
  </si>
  <si>
    <t>Comparison of Artificial Intelligence Based Oscillometric Blood Pressure Estimation Techniques: A Review Paper</t>
  </si>
  <si>
    <t>Accurate Blood Pressure (BP) measurement is an important physiological health parameter in the field of health monitoring, which is significant in determining the cardiovascular health of the patient under observation. Nowadays, automated blood pressure measurement systems are generally used by patients at home, and this requires less expertise to operate. The major requirement in the design of Automated Blood Pressure (ABP) measurement systems is the degree of accuracy and repeatability. There are various Artificial Intelligence (AI) based blood pressure estimation techniques and algorithms developed by various researchers in recent years and some of them are commonly employed by the BP monitoring market in the design of their automated blood pressure systems for accurate estimation of patient’s systolic and diastolic blood pressures. In this review paper, various AI based Systolic Blood Pressure (SBP) and Diastolic Blood Pressure (DBP) estimation techniques and algorithms are analyzed and compared in terms of their ability for accurate estimation of real time patient blood pressure. The performance of various AI based blood estimation techniques are analyzed in terms of their complexity, Mean Absolute Error (MAE) and Standard Deviation Error (SDE).</t>
  </si>
  <si>
    <t>T Correa, I O De Oliveira</t>
  </si>
  <si>
    <t>Serum uric acid is positively associated with systolic and diastolic blood pressure in young adults</t>
  </si>
  <si>
    <t>http://dx.doi.org/10.1093/eurheartj/ehab849.146</t>
  </si>
  <si>
    <t>10.1093/eurheartj/ehab849.146</t>
  </si>
  <si>
    <t>Funding Acknowledgements: Type of funding sources: Public grant(s) – National budget only. Main funding source(s): Science and Technology Department of the Brazilian Ministry of Health. Introduction: Uric acid is the final product of purine metabolism, and its increase can be related to excessive production or decreased renal excretion. Serum uric acid (SUA) has been positively and independently associated with inflammatory markers, insulin resistance, and cardiometabolic diseases in observational studies, but causal roles remain unclear.1,2 Purpose: The aim of this study is to assess the associations of SUA with systolic blood pressure (SBP) and diastolic blood pressure (DBP) in 22-year-old individuals from a 1993 birth cohort in Brazil. Methods: During 1993, all live born babies in the city were invited to take part in a prospective study and sub-samples of this cohort were followed-up since then. At the 22-year follow-up, interviews and clinical measurements were performed and non-fasting blood samples were drawn from the participants. SBP and DBP were obtained calculating the mean of two measurements (at the beginning and the end of the interview) using a blood pressure monitoring device. SUA was evaluated by enzymatic-colorimetric assay. The co-variables taken into consideration were cardiometabolic risk factors (body mass index, glucose, and total cholesterol) and behavioral risk factors (excessive alcohol consumption, physical inactivity, and smoking). Sex-stratified linear regressions have been performed and p &amp;lt; 0.05 was considered statistically significant. Results: The sample was composed of 1660 (47.7%) men and 1822 (53.7%) women of approximately 22 years old. Mean (±SD) SUA (mg/dL) was higher in men (5.2 ± 1.2 vs. 3.9 ± 1.1). The same was observed for SBP (mmHg) [131.6 ± 12.3 vs. 116.9 ± 11.0] and DBP (mmHg) [73.8 ± 8.6 vs. 72.4 ± 8.7]. The adjusted linear regression coefficient (95%CI) between SUA and SBP was 0.014 (0.009; 0.019) for men and 0.015 (0.010; 0.019) for women; both with p &amp;lt; 0.001. The adjusted linear regression coefficient (95%CI) between SUA and DBP was 0.03 (0.023; 0.037) for men and 0.021 (0.015; 0.027) for women; both with p &amp;lt; 0.001. Higher tertiles of SBP and DBP were independently associated with higher SUA concentrations in men and women (p &amp;lt; 0.001) (Table). Conclusions: In our study, SUA was positively associated with SBP and DBP in men and women independent of potential confounders. This finding reinforces that uric acid is associated with cardiovascular risk factors since early adult age. irrelevant; abstract Figure.</t>
  </si>
  <si>
    <t>https://academic.oup.com/eurheartj/article-pdf/43/Supplement_1/ehab849.146/42376893/ehab849.146.pdf</t>
  </si>
  <si>
    <t>not wearable; uric acid</t>
  </si>
  <si>
    <t>Ganapathy Thilagavathy</t>
  </si>
  <si>
    <t>Inter-arm asymmetry in systolic and diastolic blood pressure measurements among normotensive primigravidae</t>
  </si>
  <si>
    <t>Indian Journal of Health Sciences</t>
  </si>
  <si>
    <t>http://dx.doi.org/10.4103/2349-5006.148811</t>
  </si>
  <si>
    <t>10.4103/2349-5006.148811</t>
  </si>
  <si>
    <t>2349-5006</t>
  </si>
  <si>
    <t>S. Hoshide, A. Yoshihisa, Fumihiro Tsuchida, Hiroyuki Mizuno, H. Teragawa, T. Kasai, H. Koito, S. Ando, Yoshihiko Watanabe, Y. Takeishi, K. Kario</t>
  </si>
  <si>
    <t>Pulse transit time-estimated blood pressure: a comparison of beat-to-beat and intermittent measurement</t>
  </si>
  <si>
    <t>http://dx.doi.org/10.1038/s41440-022-00899-z</t>
  </si>
  <si>
    <t>10.1038/s41440-022-00899-z</t>
  </si>
  <si>
    <t>Pulse transit time (PTT), which refers to the travel time between two arterial sites within the same cardiac cycle, has been developed as a novel cuffless form of continuous blood pressure (BP) monitoring. The aim of this study was to investigate differences in BP parameters, including BP variability, between those assessed by beat-to-beat PTT-estimated BP (eBPBTB) and those assessed by intermittent PTT-estimated BP at fixed time intervals (eBPINT) in patients suspected of having sleep disordered breathing (SDB). In 330 patients with SDB (average age, 66.8 ± 11.9 years; 3% oxygen desaturation index [ODI], 21.0 ± 15.0/h) from 8 institutes, PTT-estimated BP was continuously recorded during the nighttime. The average systolic eBPBTB, maximum systolic and diastolic eBPBTB, standard deviation (SD) of systolic and diastolic eBPBTB, and coefficient variation (CV) of systolic and diastolic eBPBTB were higher than the respective values of eBPINT (all P &lt; 0.05). Bland–Altman analysis showed a close agreement between eBPBTB and eBPINT in average systolic BP and SD and CV of systolic BP, while there were disagreements in both minimum and maximum values of eBPBTB and eBPINT in patients with high systolic BP (P &lt; 0.05). Although systolic BP variability incrementally increased according to the tertiles of 3%ODI in both eBPBTB and eBPINT (all P &lt; 0.05), there was no difference in this tendency between eBPBTB and eBPINT. In patients with suspected SDB, the difference between eBPBTB and eBPINT was minimal, and there were disagreements regarding both the minimum and maximum BP. However, there were agreements in regard to the index of BP variability between eBPBTB and eBPINT.</t>
  </si>
  <si>
    <t>no reported MAE/ME; assess beat-to-beat PTT-estimated BP and those assessed by intermittent PTT-estimated BP at fixed time intervals</t>
  </si>
  <si>
    <t>-1.87±14.42; -0.11±8.51</t>
  </si>
  <si>
    <t>J. Ruiz-Rodríguez, A. Ruiz-Sanmartin, V. Ribas, J. Caballero, A. García-Roche, J. Riera, X. Nuvials, M. Nadal, O. Solà-Morales, J. Serra, J. Rello</t>
  </si>
  <si>
    <t>Innovative continuous non-invasive cuffless blood pressure monitoring based on photoplethysmography technology</t>
  </si>
  <si>
    <t>http://dx.doi.org/10.1007/s00134-013-2964-2</t>
  </si>
  <si>
    <t>10.1007/s00134-013-2964-2</t>
  </si>
  <si>
    <t>PurposeTo develop and validate a continuous non-invasive blood pressure (BP) monitoring system using photoplethysmography (PPG) technology through pulse oximetry (PO).MethodsThis prospective study was conducted at a critical care department and post-anesthesia care unit of a university teaching hospital. Inclusion criteria were critically ill adult patients undergoing invasive BP measurement with an arterial catheter and PO monitoring. Exclusion criteria were arrhythmia, imminent death condition, and disturbances in the arterial or the PPG curve morphology. Arterial BP and finger PO waves were recorded simultaneously for 30 min. Systolic arterial pressure (SAP), mean arterial pressure (MAP), and diastolic arterial pressure (DAP) were extracted from computer-assisted arterial pulse wave analysis. Inherent traits of both waves were used to construct a regression model with a Deep Belief Network-Restricted Boltzmann Machine (DBN-RBM) from a training cohort of patients and in order to infer BP values from the PO wave. Bland–Altman analysis was performed.ResultsA total of 707 patients were enrolled, of whom 135 were excluded. Of the 572 studied, 525 were assigned to the training cohort (TC) and 47 to the validation cohort (VC). After data processing, 53,708 frames were obtained from the TC and 7,715 frames from the VC. The mean prediction biases were −2.98 ± 19.35, −3.38 ± 10.35, and −3.65 ± 8.69 mmHg for SAP, MAP, and DAP respectively.ConclusionsBP can be inferred from PPG using DBN-RBM modeling techniques. The results obtained with this technology are promising, but its intrinsic variability and its wide limits of agreement do not allow clinical application at this time.</t>
  </si>
  <si>
    <t>deep learning; Deep Belief Network</t>
  </si>
  <si>
    <t>123.75±20.83; 61.36±9.66</t>
  </si>
  <si>
    <t>L.A. Geddes</t>
  </si>
  <si>
    <t>The first accurate measurement of systolic and diastolic blood pressure</t>
  </si>
  <si>
    <t>IEEE Engineering in Medicine and Biology Magazine</t>
  </si>
  <si>
    <t>http://dx.doi.org/10.1109/memb.2002.1016856</t>
  </si>
  <si>
    <t>10.1109/memb.2002.1016856</t>
  </si>
  <si>
    <t>0739-5175</t>
  </si>
  <si>
    <t>http://xplorestaging.ieee.org/ielx5/51/21880/01016856.pdf?arnumber=1016856</t>
  </si>
  <si>
    <t>Audrey Adji, Michael F. O'Rourke</t>
  </si>
  <si>
    <t>Determination of central aortic systolic and pulse pressure from the radial artery pressure waveform</t>
  </si>
  <si>
    <t>http://dx.doi.org/10.1097/01.mbp.0000132426.32886.e0</t>
  </si>
  <si>
    <t>10.1097/01.mbp.0000132426.32886.e0</t>
  </si>
  <si>
    <t>https://journals.lww.com/10.1097/01.mbp.0000132426.32886.e0</t>
  </si>
  <si>
    <t>A Kumar, P Sharma, MK Chandrakar</t>
  </si>
  <si>
    <t>Discriminating Significant Morphological Attributes of Photoplethysmograph Signal for Cuffless Blood Pressure Measurement</t>
  </si>
  <si>
    <t>… Intelligence and Applications …</t>
  </si>
  <si>
    <t>igi-global.com</t>
  </si>
  <si>
    <t>https://www.igi-global.com/chapter/discriminating-significant-morphological-attributes-of-photoplethysmograph-signal-for-cuffless-blood-pressure-measurement/301420</t>
  </si>
  <si>
    <t>… PPG signal is consisting of systolic, diastolic peak and notch, systolic peak is caused by … Chao Huang, Hang chen 2016) BP estimation is done by using noninvasive wearable device …</t>
  </si>
  <si>
    <t>no reported MAE/ME; classification task</t>
  </si>
  <si>
    <t>X. F. Teng, Y. T. Zhang</t>
  </si>
  <si>
    <t>An Evaluation of a PTT-Based Method for Noninvasive and Cuffless Estimation of Arterial Blood Pressure</t>
  </si>
  <si>
    <t>http://dx.doi.org/10.1109/iembs.2006.260823</t>
  </si>
  <si>
    <t>10.1109/iembs.2006.260823</t>
  </si>
  <si>
    <t>http://xplorestaging.ieee.org/ielx5/4028925/4461641/04463187.pdf?arnumber=4463187</t>
  </si>
  <si>
    <t>M Little, M Zizi, I Clarysse, B Burg, ...</t>
  </si>
  <si>
    <t>Methods and apparatus for self-calibrating non-invasive cuffless blood pressure measurements</t>
  </si>
  <si>
    <t>https://irrelevant; patents.google.com/irrelevant; patent/US20190307337A1/en</t>
  </si>
  <si>
    <t>https://scholar.google.com/scholar?cites=14734868438766631048&amp;as_sdt=2005&amp;sciodt=2007&amp;hl=en</t>
  </si>
  <si>
    <t>… of the portable cuffless blood pressure measuring device by … non-invasive cuffless blood pressure estimation using pulse … measurements of systolic and diastolic blood pressure taken …</t>
  </si>
  <si>
    <t>https://irrelevant; patentimages.storage.googleapis.com/4f/cc/39/6c207ed6844d3e/US20190307337A1.pdf</t>
  </si>
  <si>
    <t>https://scholar.google.com/scholar?q=related:iLjMwMbEfMwJ:scholar.google.com/&amp;scioq=wearable+blood+pressure+monitoring+estimation+systolic+diastolic+cuffless&amp;hl=en&amp;as_sdt=2007</t>
  </si>
  <si>
    <t>Mengting Wang, Chao Huang, Hang Chen, Shuming Ye</t>
  </si>
  <si>
    <t>Preprocessing PPG and ECG Signals to Estimate Blood Pressure Based on Noninvasive Wearable Device</t>
  </si>
  <si>
    <t>http://dx.doi.org/10.12783/DTETR/ICETA2016/7140</t>
  </si>
  <si>
    <t>10.12783/DTETR/ICETA2016/7140</t>
  </si>
  <si>
    <t>Accurate systolic and diastolic blood pressure measurement is still an open problem in biomedical engineering. This paper introduced a method how to preprocess the PPG and ECG signals to get a series of parameters to estimate blood pressure. It developed a threshold detector to extract characteristic points of PPG and ECG waves and calculated several useful features such as pulse wave velocity. The paper also introduced a BP-feature based model by using those features to estimate SBP and DBP. The accuracy of detection algorithm reached 98.2% by comparing with SFM database. The estimation results were validated by a large-scale dataset we acquired by strict experiment procedures. The average deviation error in estimating SBP and DBP was 0.25 and 2.24 mmHg respectively. The standard deviation between the measured and predicted blood pressure was 8.92 mmHg for systolic pressure and 8.13mmHg for diastolic pressure, which met the standard of AAMI. The results indicated that the BP-feature based model has a reliable estimation of blood pressure.</t>
  </si>
  <si>
    <t>inaccessible; download link not working</t>
  </si>
  <si>
    <t>Makiko Kuwahara, E. Yavari, O. Boric-Lubecke</t>
  </si>
  <si>
    <t>Non-Invasive, Continuous, Pulse Pressure Monitoring Method</t>
  </si>
  <si>
    <t>http://dx.doi.org/10.1109/EMBC.2019.8857439</t>
  </si>
  <si>
    <t>10.1109/EMBC.2019.8857439</t>
  </si>
  <si>
    <t>Many individuals suffer from ailments such hypertension that require frequent health monitoring. Unfortunately, current technology does not possess the ability for unobtrusive, continuous monitoring. This paper proposes estimation of pulse pressure based on pulse transient time determined from one non-contact, and one contact sensor: Doppler radar for non-contact detection of heart beat, and piezoelectric finger pulse sensor. The time delay between heart beat and finger pulse was determined using MATLAB software, and pulse wave velocity (PWV) was calculated. Finally, subjects’ pulse pressure estimated using PWV was found to be in good agreement with pulse pressure measured using an off the shelf sphygmomanometer by reading and taking difference of systolic and diastolic blood pressure.</t>
  </si>
  <si>
    <t>José Nivaldo Vilarim, João Guilherme B. Alves</t>
  </si>
  <si>
    <t>Systolic and diastolic blood pressure levels of healthy newborn infants</t>
  </si>
  <si>
    <t>Jornal de Pediatria</t>
  </si>
  <si>
    <t>http://dx.doi.org/10.2223/jped.10</t>
  </si>
  <si>
    <t>10.2223/jped.10</t>
  </si>
  <si>
    <t>0021-7557</t>
  </si>
  <si>
    <t>Cuff-less PPG based continuous blood pressure monitoring - A smartphone based approach</t>
  </si>
  <si>
    <t>M Ion, S Dinulescu, B Firtat, M Savin, ON Ionescu, ...</t>
  </si>
  <si>
    <t>Design and fabrication of a new wearable pressure sensor for blood pressure monitoring</t>
  </si>
  <si>
    <t>https://www.mdpi.com/1035350</t>
  </si>
  <si>
    <t>https://scholar.google.com/scholar?cites=2257108056558025923&amp;as_sdt=2005&amp;sciodt=2007&amp;hl=en</t>
  </si>
  <si>
    <t>… a wearable cuffless device for continuous blood pressure … used to determine the systolic and diastolic pressures are highly … validation stage precisely to estimate and recognize unknown …</t>
  </si>
  <si>
    <t>https://scholar.google.com/scholar?q=related:wzzQmtHbUh8J:scholar.google.com/&amp;scioq=wearable+blood+pressure+monitoring+estimation+systolic+diastolic+cuffless&amp;hl=en&amp;as_sdt=2007</t>
  </si>
  <si>
    <t>Scott Kahan, Lawrence J. Cheskin</t>
  </si>
  <si>
    <t>Review: Vegetarian diets reduce systolic and diastolic blood pressure more than omnivorous diets</t>
  </si>
  <si>
    <t>Annals of Internal Medicine</t>
  </si>
  <si>
    <t>http://dx.doi.org/10.7326/0003-4819-160-12-201406170-02003</t>
  </si>
  <si>
    <t>10.7326/0003-4819-160-12-201406170-02003</t>
  </si>
  <si>
    <t>0003-4819</t>
  </si>
  <si>
    <t>H Sanuki, R Fukui, T Inajima, ...</t>
  </si>
  <si>
    <t>Cuff-less calibration-free blood pressure estimation under ambulatory environment using pulse wave velocity and photoplethysmogram signals</t>
  </si>
  <si>
    <t>… Conference on Bio …</t>
  </si>
  <si>
    <t>https://www.scitepress.org/Papers/2017/61125/61125.pdf</t>
  </si>
  <si>
    <t>https://scholar.google.com/scholar?cites=14923306156563997008&amp;as_sdt=2005&amp;sciodt=2007&amp;hl=en</t>
  </si>
  <si>
    <t>… The best result showed that the mean error for the estimated systolic blood pressure (SBP) … In this research, we focused on SBP that is superior to Diastolic blood pressure as a predictor …</t>
  </si>
  <si>
    <t>https://scholar.google.com/scholar?q=related:UKFl4OE7Gs8J:scholar.google.com/&amp;scioq=wearable+blood+pressure+monitoring+estimation+systolic+diastolic+cuffless&amp;hl=en&amp;as_sdt=2007</t>
  </si>
  <si>
    <t>Ms. Shreelakshmi P, Mrs. Rajeswari P</t>
  </si>
  <si>
    <t>Cuffless, Non-invasive Blood Pressure Monitoring using ECG and PPG</t>
  </si>
  <si>
    <t>IARJSET</t>
  </si>
  <si>
    <t>Tejass Publishers</t>
  </si>
  <si>
    <t>http://dx.doi.org/10.17148/iarjset.2021.8886</t>
  </si>
  <si>
    <t>10.17148/iarjset.2021.8886</t>
  </si>
  <si>
    <t>2394-1588</t>
  </si>
  <si>
    <t>M. Das, Tilendra Choudhary, L. Sharma, M. Bhuyan</t>
  </si>
  <si>
    <t>Accelerometric Method for Cuffless Continuous Blood Pressure Measurement</t>
  </si>
  <si>
    <t>https://arxiv.org/pdf/2008.07899.pdf</t>
  </si>
  <si>
    <t>Pulse transit time (PTT) has been widely used for cuffless blood pressure (BP) measurement. But, it requires more than one cardiovascular signals involving more than one sensing device. In this paper, we propose a method for continuous cuffless blood pressure measurement with the help of left ventricular ejection time (LVET). The LVET is estimated using a signal obtained through a micro-electromechanical system (MEMS)-based accelerometric sensor. The sensor acquires a seismocardiogram (SCG) signal at the chest surface, and the LVET information is extracted. Both systolic blood pressure (SBP) and diastolic blood pressure (DBP) are estimated by calibrating the system with the original arterial blood pressure values of the subjects. The proposed method is evaluated using different quantitative measures on the signals collected from ten subjects under the supine position. The performance of the proposed method is also compared with two earlier approaches, where PTT intervals are estimated from electrocardiogram (ECG)-photoplethysmogram (PPG) and SCG-PPG, respectively. The performance results clearly show that the proposed method is comparable with the state-of-the-art methods. Also, the computed blood pressure is compared with the original one, measured through a CNAP system. It gives the mean errors of the estimated systolic BP and diastolic BP within the range of -0.19 +/- 3.3 mmHg and -1.29 +/- 2.6 mmHg, respectively. The mean absolute errors for systolic BP and diastolic BP are 3.2 mmHg and 2.6 mmHg, respectively. The accuracy of BPs estimated from the proposed method satisfies the requirements of the IEEE standard of 5 +/- 8 mmHg deviation, and thus, it may be used for ubiquitous long term blood pressure monitoring.</t>
  </si>
  <si>
    <t>YH Li, LN Harfiya, K Purwandari, YD Lin</t>
  </si>
  <si>
    <t>Real-time cuffless continuous blood pressure estimation using deep learning model</t>
  </si>
  <si>
    <t>https://www.mdpi.com/843770</t>
  </si>
  <si>
    <t>https://scholar.google.com/scholar?cites=14121430458705408923&amp;as_sdt=2005&amp;sciodt=2007&amp;hl=en</t>
  </si>
  <si>
    <t>… systolic blood pressure (SBP), while the minimum is diastolic … BP monitoring, a wearable device with a PPG sensor on a … the PPG obtained from finger-tip sensor. In the future, we will …</t>
  </si>
  <si>
    <t>https://www.mdpi.com/1424-8220/20/19/5606/pdf</t>
  </si>
  <si>
    <t>https://scholar.google.com/scholar?q=related:m3OEAy9m-cMJ:scholar.google.com/&amp;scioq=wearable+blood+pressure+monitoring+estimation+systolic+diastolic+cuffless&amp;hl=en&amp;as_sdt=2007</t>
  </si>
  <si>
    <t>Han Li, Hai Zhao</t>
  </si>
  <si>
    <t>Systolic blood pressure estimation using Android smart phones</t>
  </si>
  <si>
    <t>2013 6th International Conference on Biomedical Engineering and Informatics</t>
  </si>
  <si>
    <t>http://dx.doi.org/10.1109/bmei.2013.6746945</t>
  </si>
  <si>
    <t>10.1109/bmei.2013.6746945</t>
  </si>
  <si>
    <t>http://xplorestaging.ieee.org/ielx7/6732178/6746887/06746945.pdf?arnumber=6746945</t>
  </si>
  <si>
    <t>Yung-Hua Kao, Paul C.-P. Chao, Chin-Long Wey</t>
  </si>
  <si>
    <t>A PPG sensor for continuous cuffless blood pressure monitoring with self-adaptive signal processing</t>
  </si>
  <si>
    <t>2017 International Conference on Applied System Innovation (ICASI)</t>
  </si>
  <si>
    <t>http://dx.doi.org/10.1109/icasi.2017.7988426</t>
  </si>
  <si>
    <t>10.1109/icasi.2017.7988426</t>
  </si>
  <si>
    <t>http://xplorestaging.ieee.org/ielx7/7979736/7988099/07988426.pdf?arnumber=7988426</t>
  </si>
  <si>
    <t>Heesang Eom, Dongseok Lee, Seungwoo Han, Y. S. Hariyani, Yonggyu Lim, Illsoo Sohn, Kwangsuk Park, Cheolsoo Park</t>
  </si>
  <si>
    <t>http://dx.doi.org/10.3390/s20082338</t>
  </si>
  <si>
    <t>10.3390/s20082338</t>
  </si>
  <si>
    <t>Blood pressure (BP) is a vital sign that provides fundamental health information regarding patients. Continuous BP monitoring is important for patients with hypertension. Various studies have proposed cuff-less BP monitoring methods using pulse transit time. We propose an end-to-end deep learning architecture using only raw signals without the process of extracting features to improve the BP estimation performance using the attention mechanism. The proposed model consisted of a convolutional neural network, a bidirectional gated recurrent unit, and an attention mechanism. The model was trained by a calibration-based method, using the data of each subject. The performance of the model was compared to the model that used each combination of the three signals, and the model with the attention mechanism showed better performance than other state-of-the-art methods, including conventional linear regression method using pulse transit time (PTT). A total of 15 subjects were recruited, and electrocardiogram, ballistocardiogram, and photoplethysmogram levels were measured. The 95% confidence interval of the reference BP was [86.34, 143.74] and [51.28, 88.74] for systolic BP (SBP) and diastolic BP (DBP), respectively. The R2 values were 0.52 and 0.49, and the mean-absolute-error values were 4.06 ± 4.04 and 3.33 ± 3.42 for SBP and DBP, respectively. In addition, the results complied with global standards. The results show the applicability of the proposed model as an analytical metric for BP estimation.</t>
  </si>
  <si>
    <t>S. Sakphrom, T. Limpiti, Krit Funsian, S. Chandhaket, Rina Haiges, Kamon Thinsurat</t>
  </si>
  <si>
    <t>Intelligent Medical System with Low-Cost Wearable Monitoring Devices to Measure Basic Vital Signals of Admitted Patients</t>
  </si>
  <si>
    <t>http://dx.doi.org/10.3390/mi12080918</t>
  </si>
  <si>
    <t>10.3390/mi12080918</t>
  </si>
  <si>
    <t>This article presents the design of a low-cost Wireless Body Sensor Network (WBSN) for monitoring vital signs including a low-cost smart wristwatch that contains an ESP-32 microcontroller and three sensors: heart rate (HR), blood pressure (BP) and body temperature (BT), and an Internet of Things (IoT) platform. The vital signs data are processed and displayed on an OLED screen of the patient’s wristwatch and sent the data over a wireless connection (Wi-Fi) and a Cloud Thing Board system, to store and manage the data in a data center. The data can be analyzed and notified to medical staff when abnormal signals are received from the sensors based on a set parameters from specialists. The proposed low-cost system can be used in a wide range of applications including field hospitals for asymptotic or mild-condition COVID-19 patients as the system can be used to screen those patients out of symptomatic patients who require more costly facilities in a hospital with considerably low expense and installation time, also suitable for bedridden patients, palliative care patients, etc. Testing experiments of a 60-person sample size showed an acceptable accuracy level compared with standard devices when testing with 60 patient-samples with the mean errors heart rate of 1.22%, systolic blood pressure of 1.39%, diastolic blood pressure of 1.01%, and body temperature of 0.13%. According to testing results with 10 smart devices connected with the platform, the time delay caused by the distance between smart devices and the router is 10 s each round with the longest outdoor distance of 200 m. As there is a short-time delay, it does not affect the working ability of the smart system. It is still making the proposed system be able to show patient’s status and function in emergency cases.</t>
  </si>
  <si>
    <t>PPG; MAX30102</t>
  </si>
  <si>
    <t>unclear, but BP distribution very small</t>
  </si>
  <si>
    <t>0±1.39; 0±1.01</t>
  </si>
  <si>
    <t>estimated error bias as zero because paper did not report error bias</t>
  </si>
  <si>
    <t>Ali Bahari Malayeri, Mohammad Bagher Khodabakhshi</t>
  </si>
  <si>
    <t>Concatenated convolutional neural network model for cuffless blood pressure estimation using fuzzy recurrence properties of photoplethysmogram signals</t>
  </si>
  <si>
    <t>http://dx.doi.org/10.1038/s41598-022-10244-6</t>
  </si>
  <si>
    <t>10.1038/s41598-022-10244-6</t>
  </si>
  <si>
    <t>irrelevant; abstract: Due to the importance of continuous monitoring of blood pressure (BP) in controlling hypertension, the topic of cuffless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and standard deviation for both systolic and diastolic blood pressure estimations were considerably low, 3.05 ± 5.26 mmHg and 1.58 ± 2.6 mmHg, in turn.</t>
  </si>
  <si>
    <t>https://www.nature.com/articles/s41598-022-10244-6.pdf</t>
  </si>
  <si>
    <t>C. Tseng, T. Tseng, Cheng-zhou Wu</t>
  </si>
  <si>
    <t>Cuffless Blood Pressure Measurement Using a Microwave Near-Field Self-Injection-Locked Wrist Pulse Sensor</t>
  </si>
  <si>
    <t>http://dx.doi.org/10.1109/TMTT.2020.3011446</t>
  </si>
  <si>
    <t>10.1109/TMTT.2020.3011446</t>
  </si>
  <si>
    <t>A new cuffless methodology of measuring the blood pressures (BPs) of human subjects is designed using a microwave near-field self-injection-locked (NFSIL) wrist pulse sensor. The NFSIL wrist pulse sensor is primarily composed of a self-oscillating complementary split-ring resonator and an amplitude-based demodulator. It generates a concentrated electric field in the near-field region for wrist pulse waveform detection. The reflective pulse transit time is extracted from this measured wrist pulse waveform and substituted into the BP computation algorithm to estimate the systolic and diastolic BPs (DBPs) of the subjects being tested. In this article, four calibration factors are adopted in the BP computation formulas to improve the accuracy of the calculated systolic BPs. In addition, the calibration procedures of the proposed NFSIL BP sensor are clearly summarized and experimentally verified. The BPs of a young healthy subject are measured using the NFSIL BP sensor at five designated times for eight days continuously. Compared with the BP measured by the commercial sphygmomanometer, the mean difference and standard deviation of the systolic and DBPs of the subject are 0.26 ± 3.67 and 0.56 ± 6.99 mmHg, respectively. In addition, to verify the generalizability, ten test subjects aged from 23 to 48 years are recruited to measure BPs for five days continuously. The measured results in this study demonstrate the effectiveness of BP measurement using the proposed NFSIL BP sensor. Due to the advantages of having a simple system architecture, compact sensor size, low cost, and high sensitivity, the proposed NFSIL BP sensor has great potential for development as a commercial cuffless BP sensor for overnight BP monitoring.</t>
  </si>
  <si>
    <t>G Thambiraj, U Gandhi, U Mangalanathan, ...</t>
  </si>
  <si>
    <t>https://www.sciencedirect.com/science/article/pii/S1746809420300987</t>
  </si>
  <si>
    <t>https://scholar.google.com/scholar?cites=7137771995680182389&amp;as_sdt=2005&amp;sciodt=2007&amp;hl=en</t>
  </si>
  <si>
    <t>… are computed which give the estimation of systolic blood pressure (SBP) and diastolic … way for continuous and cuffless blood pressure measurement. Chen et al. estimated the SBP by …</t>
  </si>
  <si>
    <t>https://scholar.google.com/scholar?q=related:dZA_AtB1DmMJ:scholar.google.com/&amp;scioq=wearable+blood+pressure+monitoring+estimation+systolic+diastolic+cuffless&amp;hl=en&amp;as_sdt=2007</t>
  </si>
  <si>
    <t>108±34.5; 67.2±23.1</t>
  </si>
  <si>
    <t>C Ma, P Zhang, F Song, Y Sun, G Fan, T, Y Feng, G Zhang</t>
  </si>
  <si>
    <t>KD-Informer: Cuff-Less Continuous Blood Pressure Waveform Estimation Approach Based on Single Photoplethysmography</t>
  </si>
  <si>
    <t>https://ieeexplore.ieee.org/abstract/document/9795667</t>
  </si>
  <si>
    <t>PPG; time domain features</t>
  </si>
  <si>
    <t>deep learning; transformer-based method with knowledge distillation; transfer learning</t>
  </si>
  <si>
    <t>MIMIC; invasive</t>
  </si>
  <si>
    <t>healthy+diseased; Mindray dataset</t>
  </si>
  <si>
    <t>131.26±30.15; 69.56±18.84</t>
  </si>
  <si>
    <t>0.02±5.93; 0.01±3.87</t>
  </si>
  <si>
    <t>Unavailable. Pseudo-code available</t>
  </si>
  <si>
    <t>https://github.com/Ma-Chenbin/Pseudo-code-of-Algorithms-in-KD-Informer</t>
  </si>
  <si>
    <t>Domenic A. Sica</t>
  </si>
  <si>
    <t>The importance of the sympathetic nervous system and systolic hypertension in patients with hypertension</t>
  </si>
  <si>
    <t>http://dx.doi.org/10.1097/00126097-200010002-00005</t>
  </si>
  <si>
    <t>10.1097/00126097-200010002-00005</t>
  </si>
  <si>
    <t>https://journals.lww.com/00126097-200010002-00005</t>
  </si>
  <si>
    <t>Dong Zhong, Zhu Yian, Wang Lanqing, Duan Junhua, He Jiaxuan</t>
  </si>
  <si>
    <t>Continuous Blood Pressure Measurement Platform: A Wearable System Based on Multidimensional Perception Data</t>
  </si>
  <si>
    <t>http://dx.doi.org/10.1109/ACCESS.2020.2965245</t>
  </si>
  <si>
    <t>10.1109/ACCESS.2020.2965245</t>
  </si>
  <si>
    <t>The mobile crowd sensing technology in the environment integrating human, machines and things is an emerging direction in social computing. In kinematics research, continuous blood pressure monitoring and calibration are the basis for revealing the correlation between athlete motor function and blood pressure. At the same time, in the field of medical research, hypertension can be more easily controlled, thus improving the effectiveness of hypertension treatment. This paper presents the design principle of a human-machine fusion system based on CrowdOS, a mobile crowd sensing platform. The system innovatively establishes the correlation between blood pressure and exercise, improves the accuracy of cuffless blood pressure measurement, and verifies the feasibility of calibrating continuous cuffless blood pressure measurement based on exercise information. Using our system and electronic cuff sphygmomanometer, we measured 65 groups of data in walking, running, sitting and climbing stairs, each group lasting about 10 minutes. Based on these data, we established a regression analysis model for blood pressure measurement calibration. The accuracy of blood pressure calibration was improved from the original systolic root mean square error of 13.43mmHg and diastolic root mean square error of 8.35mmHg to 9.76mmHg and 5.56mmHg. The design method proposed in this paper provides a feasible solution for continuous cuffless blood pressure measurement and calibration, and shows broad application prospects in the fields of athlete scientific training and medical care.</t>
  </si>
  <si>
    <t>Shan He, Hilmi R. Dajani, Miodrag Bolic</t>
  </si>
  <si>
    <t>Novel Cuffless Blood Pressure Estimation Method Using a Bayesian Hierarchical Model</t>
  </si>
  <si>
    <t>http://dx.doi.org/10.1109/embc46164.2021.9629594</t>
  </si>
  <si>
    <t>10.1109/embc46164.2021.9629594</t>
  </si>
  <si>
    <t>http://xplorestaging.ieee.org/ielx7/9629355/9629471/09629594.pdf?arnumber=9629594</t>
  </si>
  <si>
    <t>personalization; leave one subject out cross validation but with calibration for left out subject</t>
  </si>
  <si>
    <t>classical ML; bayesian hierarchial model</t>
  </si>
  <si>
    <t>interventional study; Valsalva maneuver</t>
  </si>
  <si>
    <t>MA Younessi Heravi, ...</t>
  </si>
  <si>
    <t>Designing and constructing an optical system to measure continuous and cuffless blood pressure using two pulse signals</t>
  </si>
  <si>
    <t>Iranian Journal of Medical …</t>
  </si>
  <si>
    <t>eprints.mums.ac.ir</t>
  </si>
  <si>
    <t>http://eprints.mums.ac.ir/4413/</t>
  </si>
  <si>
    <t>https://scholar.google.com/scholar?cites=18277612863432177886&amp;as_sdt=2005&amp;sciodt=2007&amp;hl=en</t>
  </si>
  <si>
    <t>… with systolic blood pressure (R=0.88±0.034) and the diastolic … , cuffless, and non-invasive blood pressure estimation is … A wireless wearable body sensor network for continuous …</t>
  </si>
  <si>
    <t>http://eprints.mums.ac.ir/4413/1/IJMP_Volume%2011_Issue%201_Pages%20215-223.pdf</t>
  </si>
  <si>
    <t>https://scholar.google.com/scholar?q=related:3jj8cg8gp_0J:scholar.google.com/&amp;scioq=wearable+blood+pressure+monitoring+estimation+systolic+diastolic+cuffless&amp;hl=en&amp;as_sdt=2007</t>
  </si>
  <si>
    <t>T. Omari, Ouacif Nadia, Benali Redouane, Dib Nabil, F. Bereksi-Reguig</t>
  </si>
  <si>
    <t>New Parameter Available in Phonocardiogram for Blood Pressure Estimation</t>
  </si>
  <si>
    <t>http://dx.doi.org/10.1007/978-3-319-78759-6_28</t>
  </si>
  <si>
    <t>10.1007/978-3-319-78759-6_28</t>
  </si>
  <si>
    <t>Continuous and non-invasive measurement of blood pressure (BP) is of great importance. To achieve continuous and cuffless BP monitoring, pulse transit time (PTT) has been reported as a potential parameter. Nevertheless, this approach remains very sensitive, cumbersome and disagreeable for patients. This study proposes a new parameter available in phonocardiogram (PCG) to measure blood pressure. The PCG is processed and analyzed in order to measure the systolic and diastolic durations in order to study their correlation with an estimated PTT. The proposed approach evaluated on a developed data base of 37 subjects shows linear regression of two classes in distribution of diastolic duration with PTT estimated. Where, a good correlation coefficient is found for each class (class1: R = 0.87, class2: R = 0.85. This technic has significant potential to develop a new approach to measure blood pressure using PCG signal.</t>
  </si>
  <si>
    <t>P M Nabeel, J Jayaraj, S Mohanasankar</t>
  </si>
  <si>
    <t>http://dx.doi.org/10.1088/1361-6579/aa9550</t>
  </si>
  <si>
    <t>10.1088/1361-6579/aa9550</t>
  </si>
  <si>
    <t>http://iopscience.iop.org/article/10.1088/1361-6579/aa9550/pdf</t>
  </si>
  <si>
    <t>Tetuji Dohi, Kohei Waki</t>
  </si>
  <si>
    <t>Wearable Blood Pressure Measurement Device using Cuffless Blood Pressure Measurement Methods</t>
  </si>
  <si>
    <t>IEEJ Transactions on Sensors and Micromachines</t>
  </si>
  <si>
    <t>Institute of Electrical Engineers of Japan (IEE Japan)</t>
  </si>
  <si>
    <t>http://dx.doi.org/10.1541/ieejsmas.136.370</t>
  </si>
  <si>
    <t>10.1541/ieejsmas.136.370</t>
  </si>
  <si>
    <t>1341-8939</t>
  </si>
  <si>
    <t>https://www.jstage.jst.go.jp/article/ieejsmas/136/9/136_370/_pdf</t>
  </si>
  <si>
    <t>not in english; record level split without personalization; correlation</t>
  </si>
  <si>
    <t>Internal; invasive; Mindray</t>
  </si>
  <si>
    <t>123.93±26.40; 69.70±17.91</t>
  </si>
  <si>
    <t xml:space="preserve">0.013±6.237; 0.011±4.453 </t>
  </si>
  <si>
    <t>CCY Poon, YM Wong, YT Zhang</t>
  </si>
  <si>
    <t>M-health: the development of cuff-less and wearable blood pressure meters for use in body sensor networks</t>
  </si>
  <si>
    <t>2006 IEEE/NLM Life Science …</t>
  </si>
  <si>
    <t>https://ieeexplore.ieee.org/abstract/document/4015778/</t>
  </si>
  <si>
    <t>https://scholar.google.com/scholar?cites=13056469340323619224&amp;as_sdt=2005&amp;sciodt=2007&amp;hl=en</t>
  </si>
  <si>
    <t>… for the noninvasive and cuff-less measurement of arterial BP [3] … approach estimated systolic BP (SBP) and diastolic BP (DBP… [4], the difference between estimated and reference SBP …</t>
  </si>
  <si>
    <t>https://ieeexplore.ieee.org/iel5/4015775/4015776/04015778.pdf</t>
  </si>
  <si>
    <t>https://scholar.google.com/scholar?q=related:mKHEWrDlMbUJ:scholar.google.com/&amp;scioq=wearable+blood+pressure+monitoring+estimation+systolic+diastolic+cuffless&amp;hl=en&amp;as_sdt=2007</t>
  </si>
  <si>
    <t>not specified</t>
  </si>
  <si>
    <t>Daruka K M, Praveen Kumar H, Siddeswara Swamy P</t>
  </si>
  <si>
    <t>TYPE 2 DIABETES MELLITUS &amp;amp; LOW T3 SYNDROME, SYSTOLIC BLOOD PRESSURE, DIASTOLIC, BLOOD PRESSURE AND PR INTERVAL</t>
  </si>
  <si>
    <t>Journal of Evidence Based Medicine and Healthcare</t>
  </si>
  <si>
    <t>Level Up Business Center</t>
  </si>
  <si>
    <t>http://dx.doi.org/10.18410/jebmh/2014/271</t>
  </si>
  <si>
    <t>10.18410/jebmh/2014/271</t>
  </si>
  <si>
    <t>2349-2562</t>
  </si>
  <si>
    <t>https://www.jebmh.com/data_pdf/2_Daruka%20Singh---Final.pdf</t>
  </si>
  <si>
    <t>Malikeh Pour Ebrahim, F. Heydari, T. Wu, Katie Walker, K. Joe, Jean-Michel Redouté, M. Yuce</t>
  </si>
  <si>
    <t>Blood Pressure Estimation Using On-body Continuous Wave Radar and Photoplethysmogram in Various Posture and Exercise Conditions</t>
  </si>
  <si>
    <t>http://dx.doi.org/10.1038/s41598-019-52710-8</t>
  </si>
  <si>
    <t>10.1038/s41598-019-52710-8</t>
  </si>
  <si>
    <t>The pulse arrival time (PAT), pre-ejection period (PEP) and pulse transit time (PTT) are calculated using on-body continuous wave radar (CWR), Photoplethysmogram (PPG) and Electrocardiogram (ECG) sensors for wearable continuous systolic blood pressure (SBP) measurements. The CWR and PPG sensors are placed on the sternum and left earlobe respectively. This paper presents a signal processing method based on wavelet transform and adaptive filtering to remove noise from CWR signals. Experimental data are collected from 43 subjects in various static postures and 26 subjects doing 6 different exercise tasks. Two mathematical models are used to calculate SBPs from PTTs/PATs. For 38 subjects participating in posture tasks, the best cumulative error percentage (CEP) is 92.28% and for 21 subjects participating in exercise tasks, the best CEP is 82.61%. The results show the proposed method is promising in estimating SBP using PTT. Additionally, removing PEP from PAT leads to improving results by around 9%. The CWR sensors present a low-power, continuous and potentially wearable system with minimal body contact to monitor aortic valve mechanical activities directly. Results of this study, of wearable radar sensors, demonstrate the potential superiority of CWR-based PEP extraction for various medical monitoring applications, including BP measurement.</t>
  </si>
  <si>
    <t>What is the most important component of blood pressure</t>
  </si>
  <si>
    <t>Current Opinion in Internal Medicine</t>
  </si>
  <si>
    <t>http://dx.doi.org/10.1097/00132980-200302030-00013</t>
  </si>
  <si>
    <t>10.1097/00132980-200302030-00013</t>
  </si>
  <si>
    <t>1535-5942</t>
  </si>
  <si>
    <t>http://journals.lww.com/00132980-200302030-00013</t>
  </si>
  <si>
    <t>S. Sung, Hao-min Cheng, S. Chuang, Y. Shih, Kang-ling Wang, Ying-Hwa Chen, Shing‐Jong Lin, Wen-Chung Yu, Chen-Huan Chen</t>
  </si>
  <si>
    <t>Measurement of central systolic blood pressure by pulse volume plethysmography with a noninvasive blood pressure monitor.</t>
  </si>
  <si>
    <t>http://dx.doi.org/10.1038/ajh.2011.259</t>
  </si>
  <si>
    <t>10.1038/ajh.2011.259</t>
  </si>
  <si>
    <t>BACKGROUND Central systolic blood pressure (SBP) can be estimated by an oscillometric method developed from a pulse volume plethysmography (PVP) device. The present study applied this novel method to a noninvasive blood pressure monitor (NBPM).   METHODS We enrolled 50 patients (37 men, age range 30-84 years) referred for cardiac catheterization. Invasive right brachial and central aortic pressures (using a dual-sensor pressure catheter), and noninvasive left brachial SBP and diastolic blood pressure (DBP), and PVP waveform (using a customized NBPM) were simultaneously recorded. Central SBP was estimated by analysis of the PVP waveform calibrated to the noninvasive SBP and DBP, using both the original (CSBP-O) and the newly generated (CSBP-N) regression equations. The reproducibility of the invasive central SBP by CSBP-O and CSBP-N was examined using the concordance correlation coefficient.   RESULTS Overall, the invasive central aortic SBP ranged 86-176 with a mean of 124 ± 21 mm Hg. The mean differences between the estimated and the invasive central SBP were -1.3 ± 6.7 mm Hg for CSBP-O and 0.0 ± 6.2 mm Hg for CSBP-N, respectively. The concordance correlation coefficients for CSBP-O and CSBP-N were 0.94 (95% confidence interval (CI): 0.93-0.94) and 0.95 (95% CI: 0.95-0.96), and both were significantly better than that for the noninvasive brachial SBP (0.87, 0.84-0.91) indicated by non-overlapping CIs.   CONCLUSIONS The PVP method for noninvasive estimation of central SBP can be applied to a commonly used NBPM. Whether the NBPM-derived central SBP is superior to the noninvasive brachial SBP in the prediction of cardiovascular risks remains to be investigated.</t>
  </si>
  <si>
    <t>ECG+PCG+PPG; SBP2, Pes, Pd, Ad, As; constant contact pressure of 60mmHg</t>
  </si>
  <si>
    <t>subject level split; used calibrated model from previous study, separate devices</t>
  </si>
  <si>
    <t>138±20; 70±10</t>
  </si>
  <si>
    <t>-2.1±6.3; 7.3±6.3</t>
  </si>
  <si>
    <t>provided errors for Brachial BP-aortic BP, Noninvasive BP-brachial BP, Noninvasive BP-aortic BP. recorded Noninvasive BP - brachial BP. also reported new equation calibrated to current device, but that was record level split without personalization. previous article: https://www.nature.com/articles/hr201037</t>
  </si>
  <si>
    <t>20.0±12.9; 0.4±5.4</t>
  </si>
  <si>
    <t>0.4±6.3; 4.4±6.5</t>
  </si>
  <si>
    <r>
      <rPr/>
      <t xml:space="preserve">report drop in BP distribution instead of BP distribution. also reported new equation calibrated to current device, but that was record level split without personalization. previous article: </t>
    </r>
    <r>
      <rPr>
        <color rgb="FF1155CC"/>
        <u/>
      </rPr>
      <t>https://www.nature.com/articles/hr201037</t>
    </r>
  </si>
  <si>
    <t>E. Kaniusas, H. Pfutzner, L. Mehnen, J. Kosel, C. Tellez-Blanco, G. Varoneckas, A. Alonderis, T. Meydan, M. Vázquez, M. Rohn, A. Merlo, B. Marquardt</t>
  </si>
  <si>
    <t>Method for continuous nondisturbing monitoring of blood pressure by magnetoelastic skin curvature sensor and ECG</t>
  </si>
  <si>
    <t>http://dx.doi.org/10.1109/JSEN.2006.874438</t>
  </si>
  <si>
    <t>10.1109/JSEN.2006.874438</t>
  </si>
  <si>
    <t>This paper concerns continuous nondisturbing estimation of blood pressure using mechanical plethysmography in connection with standard electrocardiography (ECG). The plethysmography is given by a novel magnetoelastic skin curvature sensor (SC-sensor) applied on the neck over the carotid artery. The sensor consists of a magnetoelastic bilayer partly enclosed by a coil. Bending the bilayer causes large changes of magnetic permeability which can be measured by the coil. The SC-sensor signal and the ECG signal are adaptively processed in order to estimate blood pressure according to a specifically established theoretical model. The model uses estimated vessel radius changes and pulse transit time as parameters. The results show cross correlation coefficients in the range 0.8 up to 0.9 between reference and estimated values of systolic blood pressure, diastolic blood pressure, and systolic/diastolic blood pressure change, whereas the estimation error was below 4 +/- 7 mmHg at rest and increased with the stress level. Limitations of the model applicability are given by a hysteretic behavior of both model parameters due to inert changes in artery stiffness. The SC-sensor and the ECG electrodes cause minimal inconvenience to the patient and offer an approach for a continuous nondisturbing monitoring of blood pressure changes, as being relevant for sleep monitoring or biomechanic feedback</t>
  </si>
  <si>
    <t>ECG+Magnet; time-domain features</t>
  </si>
  <si>
    <t>physiological model; derived from Moens-Kortweg</t>
  </si>
  <si>
    <t>interventional study; resting and bicycling</t>
  </si>
  <si>
    <t>7.0±10.9; -2.0±2.3</t>
  </si>
  <si>
    <t>Aytug Guner, Sertaç Kılıçkaya, N. Bayindir</t>
  </si>
  <si>
    <t>Pulse Transit Time Based Blood Pressure Estimation in LabVIEW Environment using Non-Contact ECG Electrodes and Pulse Sensor</t>
  </si>
  <si>
    <t>http://dx.doi.org/10.23919/ELECO47770.2019.8990533</t>
  </si>
  <si>
    <t>10.23919/ELECO47770.2019.8990533</t>
  </si>
  <si>
    <t>Sphygmomanometers are conventionally used for measuring blood pressure, namely systolic and diastolic pressures. While measuring the maximum output pressure of the heart, namely systolic, the blood flow is cut with the pressure exerted by the cuff, which may discomfort the patient. To avoid this discomfort, we propose a contactless and cuffless blood pressure measurement system (CBPS) of estimating the blood pressure using non-contact capacitively coupled ECG electrodes and a commercial pulse sensor together with an analog signal acquisition circuitry and a LabVIEW program which calculates the systolic and diastolic pressures from the pulse transit time (PTT). Moreover, non-contact ECG electrodes do not need conductive gel, and the CBPS provides almost instant BP results. These features of the CBPS enable continuous recording of the blood pressure together with the ECG signals in a holter device utilizing contactless electrodes.</t>
  </si>
  <si>
    <t>A. Argha, B. Celler, N. Lovell</t>
  </si>
  <si>
    <t>A Novel Automated Blood Pressure Estimation Algorithm Using Sequences of Korotkoff Sounds</t>
  </si>
  <si>
    <t>http://dx.doi.org/10.1109/JBHI.2020.3012567</t>
  </si>
  <si>
    <t>10.1109/JBHI.2020.3012567</t>
  </si>
  <si>
    <t>The use of automated non-invasive blood pressure (NIBP) measurement devices is growing, as they can be used without expertise, and BP measurement can be performed by patients at home. Non-invasive cuff-based monitoring is the dominant method for BP measurement. While the oscillometric technique is most common, a few automated NIBP measurement methods have been developed based on the auscultatory technique. Amongst artificial intelligence (AI) techniques, deep learning has received increasing attention in different fields due to its strength in data classification, and feature extraction problems. This paper proposes a novel automated AI-based technique for NIBP estimation from auscultatory waveforms (AWs) based on converting the NIBP estimation problem to a sequence-to-sequence classification problem. To do this, a sequence of segments was first formed by segmenting the AWs, and their corresponding decomposed detail, and approximation parts obtained by wavelet packet decomposition method, and extracting features from each segment. Then, a label was assigned to each segment, i.e. (i) between systolic, and diastolic segments, and (ii) otherwise, and a bidirectional long short term memory recurrent neural network (BiLSTM-RNN) was devised to solve the resulting sequence-to-sequence classification problem. Adopting a 5-fold cross-validation scheme, and using a data base of 350 NIBP recordings gave an average mean absolute error of $1.7\pm 3.7$ mmHg for systolic BP (SBP), and $3.4 \pm 5.0$ mmHg for diastolic BP (DBP) relative to reference values. Based on the results achieved, and comparisons made with the existing literature, it is concluded that the proposed automated BP estimation algorithm based on deep learning methods, and auscultatory waveform brings plausible benefits to the field of BP estimation.</t>
  </si>
  <si>
    <t>F. Scalise, A. Sole, G. Sorropago, G. Mancia</t>
  </si>
  <si>
    <t>AMBULATORY BLOOD PRESSURE MONITORING BY A NOVEL CUFFLESS DEVICE IN CLINICAL PRACTICE</t>
  </si>
  <si>
    <t>http://dx.doi.org/10.1097/01.hjh.0000572996.85159.65</t>
  </si>
  <si>
    <t>10.1097/01.hjh.0000572996.85159.65</t>
  </si>
  <si>
    <t>http://journals.lww.com/jhypertension/Fulltext/10.1097/01.hjh.0000572996.85159.65</t>
  </si>
  <si>
    <t>ECG; Rooti RX</t>
  </si>
  <si>
    <t>125.4±10.9; 75±8.3</t>
  </si>
  <si>
    <t>5.7±13.1; 5.2±7.7</t>
  </si>
  <si>
    <t>Z Xu, J Liu, X Chen, Y Wang, Z Zhao</t>
  </si>
  <si>
    <t>Computers in Industry</t>
  </si>
  <si>
    <t>https://www.sciencedirect.com/science/article/pii/S0166361516303219</t>
  </si>
  <si>
    <t>https://scholar.google.com/scholar?cites=740361206025340578&amp;as_sdt=2005&amp;sciodt=2007&amp;hl=en</t>
  </si>
  <si>
    <t>… The cuff-less continuous blood pressure monitoring provides … estimate the non-invasive beat-to-beat systolic and diastolic … 1708 standard for wearable cuff-less BP measuring devices. …</t>
  </si>
  <si>
    <t>https://scholar.google.com/scholar?output=instlink&amp;q=info:osaeIphKRgoJ:scholar.google.com/&amp;hl=en&amp;as_sdt=2007&amp;scillfp=18184829855904268497&amp;oi=lle</t>
  </si>
  <si>
    <t>https://scholar.google.com/scholar?q=related:osaeIphKRgoJ:scholar.google.com/&amp;scioq=wearable+blood+pressure+monitoring+estimation+systolic+diastolic+cuffless&amp;hl=en&amp;as_sdt=2007</t>
  </si>
  <si>
    <t>W.U.C. De Alwis, R.N.S. Rajapaksha, N.N.S. Ranaweera, P.A.P.M.B. Pitigalaarachchi, A. Pasqual</t>
  </si>
  <si>
    <t>Correction factor estimation for a parametric model between pulse transit time and systolic blood pressure, for non-invasive blood pressure estimation</t>
  </si>
  <si>
    <t>TENCON 2017 - 2017 IEEE Region 10 Conference</t>
  </si>
  <si>
    <t>http://dx.doi.org/10.1109/tencon.2017.8228304</t>
  </si>
  <si>
    <t>10.1109/tencon.2017.8228304</t>
  </si>
  <si>
    <t>http://xplorestaging.ieee.org/ielx7/8169968/8227816/08228304.pdf?arnumber=8228304</t>
  </si>
  <si>
    <t>R Gircys, A Liutkevicius, E Kazanavicius, ...</t>
  </si>
  <si>
    <t>Photoplethysmography-based continuous systolic blood pressure estimation method for low processing power wearable devices</t>
  </si>
  <si>
    <t>https://www.mdpi.com/471590</t>
  </si>
  <si>
    <t>https://scholar.google.com/scholar?cites=5272596701773226577&amp;as_sdt=2005&amp;sciodt=2007&amp;hl=en</t>
  </si>
  <si>
    <t>… blood pressure measurement methods have been developed recently. The most popular methods for continuous and cuffless blood pressure monitoring … and diastolic blood pressure in …</t>
  </si>
  <si>
    <t>https://www.mdpi.com/2076-3417/9/11/2236/pdf</t>
  </si>
  <si>
    <t>https://scholar.google.com/scholar?q=related:UeIWzcMGLEkJ:scholar.google.com/&amp;scioq=wearable+blood+pressure+monitoring+estimation+systolic+diastolic+cuffless&amp;hl=en&amp;as_sdt=2007</t>
  </si>
  <si>
    <t>B Huang, W Chen, CL Lin, CF Juang, J Wang</t>
  </si>
  <si>
    <t>MLP-BP: A novel framework for cuffless blood pressure measurement with PPG and ECG signals based on MLP-Mixer neural networks</t>
  </si>
  <si>
    <t>https://www.sciencedirect.com/science/article/pii/S1746809421010016</t>
  </si>
  <si>
    <t>https://scholar.google.com/scholar?cites=15146571470380064738&amp;as_sdt=2005&amp;sciodt=2007&amp;hl=en</t>
  </si>
  <si>
    <t>… wearable product. Therefore, many researchers have devoted themselves to develop cuffless BP estimation … applied to attain systolic BP (SBP) and diastolic BP (DBP) from ABP signal. …</t>
  </si>
  <si>
    <t>https://scholar.google.com/scholar?q=related:4t8RmYBuM9IJ:scholar.google.com/&amp;scioq=wearable+blood+pressure+monitoring+estimation+systolic+diastolic+cuffless&amp;hl=en&amp;as_sdt=2007</t>
  </si>
  <si>
    <t>deep learning; multi-filter to multi-channel; MLP-Mixer</t>
  </si>
  <si>
    <t>3.52; 2.13</t>
  </si>
  <si>
    <t>MIMIC-II from Kachuee. estimated BP distribution from dataset</t>
  </si>
  <si>
    <t>https://github.com/marshb/MLP-BP</t>
  </si>
  <si>
    <t>diseased; ICU patients; MIMIC</t>
  </si>
  <si>
    <t>diseased; surgical patients; UoQ</t>
  </si>
  <si>
    <t>4.39; 2.54</t>
  </si>
  <si>
    <t>trained on MIMIC-II from Kachuee, tested on UoQ. estimated BP distribution from dataset</t>
  </si>
  <si>
    <t>Unavailable. No preprocessing code available.</t>
  </si>
  <si>
    <t>L. Delrosso, J. Chan, C. Ruth, M. Arp, R. Ferri</t>
  </si>
  <si>
    <t>0934 Ambulatory Blood Pressure Monitoring During Overnight Polysomnography in Children and Adolescents</t>
  </si>
  <si>
    <t>http://dx.doi.org/10.1093/sleep/zsaa056.930</t>
  </si>
  <si>
    <t>10.1093/sleep/zsaa056.930</t>
  </si>
  <si>
    <t xml:space="preserve">      During NREM sleep, sympathetic nervous system input decreases and systolic blood pressure drops. Sleep disorders can alter this mechanism. Ambulatory blood pressure monitors (ABPM) are increasingly used in children and are superior to clinic blood pressure in predicting cardiovascular morbidity and mortality. We aim to assess the effect of ABPM use during a sleep study in children and adolescents.        Subjects were children ages 7-18 from Seattle Children’s Hospital who underwent a sleep study for evaluation of suspected obstructive sleep apnea. Excluded children with known hypertension or taking a medication that altered blood pressure. An ABPM was placed on the right arm during the overnight sleep study and programmed to record BP every hour. Studies from children without OSA were analyzed for all sleep parameters. Data was compared with a control of children who underwent PSG and did not wear the ABPM. BP measurement was recorded and the PSG was reviewed for sleep stage, arousal, or awakening.        To date, we have 15 children with ABPM age mean 11.6, SD 2.9 and 35 controls age mean 10.97 and SD 3.1, age, sex and BMI did not vary between groups. None of the PSG parameters was statistically different between groups including total sleep time, sleep efficiency, arousal index or sleep stage distribution. An average of 10 BP readings was obtained per patient. 53% of BP readings in N1 resulted in awakenings, compared to 39% in N2, 5% in N3 and 14.8% in REM. Systolic, diastolic, heart rate and mean arterial pressure showed appropriate dipping during sleep with appropriate circadian increase at 4 AM. Pulse pressure remained the same.        We have demonstrated the feasibility of using ABPM during PSG in children. Although sleep macroarchitecture did not show any significant difference in sleep efficiency or arousal index, further evaluation of each ABPM insufflation during the sleep study showed a sleep stage specific, sleep disruption with awakenings more likely to occur during N1 or N2 and less likely to occur during N3 or REM sleep. There was normal dipping and as expected circadian variability in the values.          </t>
  </si>
  <si>
    <t>F. K. Forster, D. Turney</t>
  </si>
  <si>
    <t>Oscillometric Determination of Diastolic, Mean and Systolic Blood Pressure—A Numerical Model</t>
  </si>
  <si>
    <t>Journal of Biomechanical Engineering</t>
  </si>
  <si>
    <t>ASME International</t>
  </si>
  <si>
    <t>http://dx.doi.org/10.1115/1.3138629</t>
  </si>
  <si>
    <t>10.1115/1.3138629</t>
  </si>
  <si>
    <t>0148-0731</t>
  </si>
  <si>
    <t>A theoretical model of oscillometric blood pressure measurement is presented. Particular emphasis is paid to the collapse behavior of the artery, and an exponential volume-pressure curve is used. The results of this study suggest that mean blood pressure can be accurately predicted from the peak of the oscillometric curve if corrections related to the cuff pressure waveform are applied. It is also shown, however, that systolic and diastolic pressure may not in general be accurately determined from fixed amplitude ratios based on the oscillometric peak due to the sensitivity of the method to variations in blood pressure waveform, pulse pressure, and arterial compliance. No simple procedures are found to correct for these effects.</t>
  </si>
  <si>
    <t>http://asmedigitalcollection.asme.org/biomechanical/article-pdf/108/4/359/5766127/359_1.pdf</t>
  </si>
  <si>
    <t>M Moghadam, MH Moradi</t>
  </si>
  <si>
    <t>Model based blood pressure estimation during exercise test using modified fuzzy function</t>
  </si>
  <si>
    <t>2014 21th Iranian Conference on …</t>
  </si>
  <si>
    <t>https://ieeexplore.ieee.org/abstract/document/7043896/</t>
  </si>
  <si>
    <t>https://scholar.google.com/scholar?cites=10186105301460532008&amp;as_sdt=2005&amp;sciodt=2007&amp;hl=en</t>
  </si>
  <si>
    <t>… irrelevant; abstract— Blood Pressure (BP) measurement during exercise test is of great importance. … of great advantage to obtain systolic and diastolic BP values in a cuff-less approach. This could …</t>
  </si>
  <si>
    <t>https://ieeexplore.ieee.org/iel7/7030314/7043876/07043896.pdf</t>
  </si>
  <si>
    <t>https://scholar.google.com/scholar?q=related:KDtHqs1QXI0J:scholar.google.com/&amp;scioq=wearable+blood+pressure+monitoring+estimation+systolic+diastolic+cuffless&amp;hl=en&amp;as_sdt=2007</t>
  </si>
  <si>
    <t>biometrics+ECG+PPG; HR; features</t>
  </si>
  <si>
    <t>subject level split; leave one out cross validation</t>
  </si>
  <si>
    <t>classical ML; LS-SVM</t>
  </si>
  <si>
    <t>-1.05±7.80; -0.030±7.32</t>
  </si>
  <si>
    <t>N van Helmond, CG Freeman, C Hahnen, ...</t>
  </si>
  <si>
    <t>The accuracy of blood pressure measurement by a smartwatch and a portable health device</t>
  </si>
  <si>
    <t>Hospital …</t>
  </si>
  <si>
    <t>https://www.tandfonline.com/doi/abs/10.1080/21548331.2019.1656991</t>
  </si>
  <si>
    <t>https://scholar.google.com/scholar?cites=14749842946184846478&amp;as_sdt=2005&amp;sciodt=2007&amp;hl=en</t>
  </si>
  <si>
    <t>10.1080/21548331.2019.1656991</t>
  </si>
  <si>
    <t>… and precision of two popular cuff-less devices: the Everlast … Systolic and diastolic blood pressure measurements can be … were estimated higher and higher SBPs were estimated lower (ρ …</t>
  </si>
  <si>
    <t>https://repository.ubn.ru.nl/bitstream/handle/2066/215228/215228.pdf?sequence=1</t>
  </si>
  <si>
    <t>https://scholar.google.com/scholar?q=related:jhwm9AL4scwJ:scholar.google.com/&amp;scioq=wearable+blood+pressure+monitoring+estimation+systolic+diastolic+cuffless&amp;hl=en&amp;as_sdt=2007</t>
  </si>
  <si>
    <t>ECG+PPG; BodiMetrics Performance Monitor</t>
  </si>
  <si>
    <t>126±28.9; 75±13.5</t>
  </si>
  <si>
    <t>S. Rasveya, R. Devi, A. Priya</t>
  </si>
  <si>
    <t>Estimation of Blood Pressure, Pulse Rate, Waist Circumference, BMI and BMR among PCOS Individuals</t>
  </si>
  <si>
    <t>http://dx.doi.org/10.9734/jpri/2021/v33i58a34112</t>
  </si>
  <si>
    <t>10.9734/jpri/2021/v33i58a34112</t>
  </si>
  <si>
    <t>Introduction: Polycystic ovarian syndrome (PCOS) is an endocrine disorder which will affect the female’s reproductive health, there are many risk factors found in the PCOS individuals such as irregular menstrual cycle, infertility, obesity, excess hair growth, hyperandrogenemia. The aim of the study is to estimate the blood pressure and pulse rate among PCOS individuals and to compare it with the normal subjects.  Materials and Methods: A group of 20 PCOS individuals and 20 normal individuals have been chosen from Saveetha dental college with age of 18-25 years whose blood pressure, pulse rate, waist circumference, BMI, BMR are measured, the blood pressure and pulse rate were measured with a automatic blood pressure monitoring machine and the waist circumference was measured with a inch tape from last rib and the iliac crest at its small parameter. The simple random sampling method is used to minimize the sampling bias. Data was collected and analyzed by an independent sample‘t’ test.  Results: When comparing with control healthy individuals, the systolic blood pressure (SBP) of PCOS individuals seem to be higher than the control subjects. The diastolic blood pressure (DBP) is also slightly higher for PCOS individuals. The pulse rate of normal individuals is higher than the PCOS individuals. The diastolic blood pressure had a significant value of about 0.002 which is less than 0.05 so it is significant  Conclusion: From this study it is evident that when PCOS is seen in women it not only affects the gynecological sphere it also affects the cardiovascular activity which may even have fatal outcomes. So it is mandatory for the PCOS subjects to have a proper diet, proper sleep, physical activity, and very importantly to have a stress free life.</t>
  </si>
  <si>
    <t>M Nitzan</t>
  </si>
  <si>
    <t>Measuring systolic blood pressure by photoplethysmography</t>
  </si>
  <si>
    <t>US irrelevant; patent 7,544,168</t>
  </si>
  <si>
    <t>https://irrelevant; patents.google.com/irrelevant; patent/US7544168B2/en</t>
  </si>
  <si>
    <t>https://scholar.google.com/scholar?cites=14592774280855697743&amp;as_sdt=2005&amp;sciodt=2007&amp;hl=en</t>
  </si>
  <si>
    <t>… The technique for cuffless blood pressure monitoring should … Cuffless estimation of systolic blood pressure for short effort … Validation of portable noninvasive blood pressure monitoring …</t>
  </si>
  <si>
    <t>https://irrelevant; patentimages.storage.googleapis.com/ee/53/2f/4104bf4ffc9c77/US7544168.pdf</t>
  </si>
  <si>
    <t>https://scholar.google.com/scholar?q=related:TzncgeTyg8oJ:scholar.google.com/&amp;scioq=wearable+blood+pressure+monitoring+estimation+systolic+diastolic+cuffless&amp;hl=en&amp;as_sdt=2007</t>
  </si>
  <si>
    <t>The relationship between systolic and diastolic blood pressure: a clinically meaningful slope?</t>
  </si>
  <si>
    <t>http://dx.doi.org/10.1038/hr.2011.161</t>
  </si>
  <si>
    <t>10.1038/hr.2011.161</t>
  </si>
  <si>
    <t>http://www.nature.com/articles/hr2011161.pdf</t>
  </si>
  <si>
    <t>F Miao, N Fu, YT Zhang, XR Ding, ...</t>
  </si>
  <si>
    <t>A novel continuous blood pressure estimation approach based on data mining techniques</t>
  </si>
  <si>
    <t>https://ieeexplore.ieee.org/abstract/document/7914684/</t>
  </si>
  <si>
    <t>https://scholar.google.com/scholar?cites=11593425134860238487&amp;as_sdt=2005&amp;sciodt=2007&amp;hl=en</t>
  </si>
  <si>
    <t>… /10 mmHg in systolic blood pressure/diastolic blood pressure (SBP/… wearable device for overnight and cuff-less blood pressure … method for estimating systolic blood pressure using the …</t>
  </si>
  <si>
    <t>https://ieeexplore.ieee.org/iel7/6221020/6363502/07914684.pdf</t>
  </si>
  <si>
    <t>https://scholar.google.com/scholar?q=related:l_5tTbwe5KAJ:scholar.google.com/&amp;scioq=wearable+blood+pressure+monitoring+estimation+systolic+diastolic+cuffless&amp;hl=en&amp;as_sdt=2007</t>
  </si>
  <si>
    <t>Mari K Nishizaka, David A Calhoun</t>
  </si>
  <si>
    <t>Cardiovascular risk of systolic versus diastolic blood pressure in Western and non-Western countries</t>
  </si>
  <si>
    <t>http://dx.doi.org/10.1097/01.hjh.0000209975.05865.0c</t>
  </si>
  <si>
    <t>10.1097/01.hjh.0000209975.05865.0c</t>
  </si>
  <si>
    <t>http://journals.lww.com/00004872-200603000-00004</t>
  </si>
  <si>
    <t>Shresth Gupta, Anurag Singh, Abhishek Sharma</t>
  </si>
  <si>
    <t>http://dx.doi.org/10.1109/SPIN52536.2021.9566027</t>
  </si>
  <si>
    <t>10.1109/SPIN52536.2021.9566027</t>
  </si>
  <si>
    <t>Mean Arterial Pressure (MAP) is defined as central pressure in the arteries of a person during a single cardiac cycle. It is regarded as an important bio-marker of blood perfusion in vital organs as compared to systolic blood pressure (SBP). The actual MAP can be determined by manual monitoring and complex calculations limited to occasional monitoring status. Growing personalized health care monitoring devices have already evinced a variety of health parameters to track on a daily basis with the additional advantage of continuous, noninvasive, and unobstructed measurement. This work proposes a direct strategy for the estimation of mean arterial pressure without using the systolic and diastolic BP values. By exploring 13 significant morphological features from a single PPG signal which are most related to the target MAP are derived such as Pulse Interval, Inflection Ratio etc. The estimation is performed using LSTM network with an architecture having 2- LSTM layers followed by a dropout and dense layer. With 942 subjects of UCI repository dataset our model achieves a remarkable mean absolute error of 1.48, standard deviation of 2.36 and pearson correlation coefficient of 0.96 which is better as compared to the existing works and even chalked up the British Hypertension Society (BHS) benchmark with grade A.</t>
  </si>
  <si>
    <t>no reported MAE/ME; only for MAP</t>
  </si>
  <si>
    <t>Sheikh Mohammed Shariful Islam, Ralph Maddison</t>
  </si>
  <si>
    <t>A Comparison of Blood Pressure Data Obtained From Wearable, Ambulatory, and Home Blood Pressure Monitoring Devices: Prospective Validation Study (Preprint)</t>
  </si>
  <si>
    <t>http://dx.doi.org/10.2196/preprints.22436</t>
  </si>
  <si>
    <t>10.2196/preprints.22436</t>
  </si>
  <si>
    <t>&lt;sec&gt; &lt;title&gt;BACKGROUND&lt;/title&gt; &lt;p&gt;Blood pressure (BP) is an important marker for cardiovascular health. However, a person’s BP data cannot usually be obtained simultaneously from different sources.&lt;/p&gt; &lt;/sec&gt; &lt;sec&gt; &lt;title&gt;OBJECTIVE&lt;/title&gt; &lt;p&gt;This study aimed to analyze and compare BP data obtained from 3 different sources, namely, wearable, ambulatory, and home BP monitoring devices.&lt;/p&gt; &lt;/sec&gt; &lt;sec&gt; &lt;title&gt;METHODS&lt;/title&gt; &lt;p&gt;During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sheet.&lt;/p&gt; &lt;/sec&gt; &lt;sec&gt; &lt;title&gt;RESULTS&lt;/title&gt; &lt;p&gt;A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respectively.&lt;/p&gt; &lt;/sec&gt; &lt;sec&gt; &lt;title&gt;CONCLUSIONS&lt;/title&gt; &lt;p&gt;Our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people.&lt;/p&gt; &lt;/sec&gt;</t>
  </si>
  <si>
    <t>C Liao, SP Bhavnani, E Gomes</t>
  </si>
  <si>
    <t>A WEARABLE RADAR SENSOR FOR CUFF-LESS BLOOD PRESSURE MEASUREMENT IN HYPERTENSIVE AND OVERWEIGHT INDIVIDUALS</t>
  </si>
  <si>
    <t>Journal of the American College of …</t>
  </si>
  <si>
    <t>https://www.jacc.org/doi/full/10.1016/S0735-1097%2822%2902827-3</t>
  </si>
  <si>
    <t>10.1016/S0735-1097%2822%2902827-3</t>
  </si>
  <si>
    <t>… 2b) monitoring. The primary objective was to compare the agreement of BP estimation … signal into a pulse waveform followed by extraction of systolic and diastolic BP (SBP, DBP). The …</t>
  </si>
  <si>
    <t>Fatemeh Shoeibi, E. Najafiaghdam, A. Ebrahimi</t>
  </si>
  <si>
    <t>Poincaré’s Section Analysis of Photoplethysmography Signals for Cuff-Less Non-Invasive Blood Pressure Measurement</t>
  </si>
  <si>
    <t>http://dx.doi.org/10.21203/RS.3.RS-171469/V1</t>
  </si>
  <si>
    <t>10.21203/RS.3.RS-171469/V1</t>
  </si>
  <si>
    <t>Background and Objective: Hypertension is a serious problem that has become dramatically more common in recent decades. Hypertension can be managed in its early stages by regular monitoring of blood pressure. Blood pressure, as a vital signal, has an essential role in the prediction of many cardiovascular diseases. Therefore, non-invasive, cuff-less, continuous monitoring of blood pressure has special importance in personal health care. Recently, due to the capabilities of PPG sensors in embedding and compacting as a wearable device, application of the PPG signal and its characteristics as a useful facilities for BP measurement have been highlighted. Methods: This study attempts to provide a new indicator of PPG waveforms to help the rapid developments in this research area. The proof of the feasibility of using Poincaré’s section for extracting the profitable features of the PPG signal for BP estimation is one of the key achievements of this paper. Results: The performance of the method was evaluated on 101 subject’s clinical data from the MIMIC database. The proposed method obtains a mean absolute error of 2.1 mmHg for systolic pressure and 1.4 mmHg for diastolic pressure prediction. Also, the results meet the AAMI and BHS standards, which demonstrate the feasibility of Poincaré’s section-based indices in BP estimation. Conclusions: The results confirm the proficiency of this method in the blood pressure estimation and a straightforward way to reduce the computational and hardware complexity, which in turn helps to achieve a real-time wearable BP monitoring system.</t>
  </si>
  <si>
    <t>H Garudadri, FS Cattivelli, PK Baheti</t>
  </si>
  <si>
    <t>Method and apparatus for non-invasive cuff-less blood pressure estimation using pulse arrival time and heart rate with adaptive calibration</t>
  </si>
  <si>
    <t>US irrelevant; patent App. 12/547,982</t>
  </si>
  <si>
    <t>https://irrelevant; patents.google.com/irrelevant; patent/US20100081946A1/en</t>
  </si>
  <si>
    <t>https://scholar.google.com/scholar?cites=8417575013559589942&amp;as_sdt=2005&amp;sciodt=2007&amp;hl=en</t>
  </si>
  <si>
    <t>US20100081946A1 - Method and apparatus for non-invasive cuff-less blood pressure estimation using pulse arrival time and heart rate with adaptive calibration - Google irrelevant; patents …</t>
  </si>
  <si>
    <t>https://irrelevant; patentimages.storage.googleapis.com/15/5a/bc/ec95322232449c/US20100081946A1.pdf</t>
  </si>
  <si>
    <t>https://scholar.google.com/scholar?q=related:NlxsaeA70XQJ:scholar.google.com/&amp;scioq=wearable+blood+pressure+monitoring+estimation+systolic+diastolic+cuffless&amp;hl=en&amp;as_sdt=2007</t>
  </si>
  <si>
    <t>P Yao, N Xue, S Yin, C You, Y Guo, ...</t>
  </si>
  <si>
    <t>Multi-Dimensional Feature Combination Method for Continuous Blood Pressure Measurement Based on Wrist PPG Sensor</t>
  </si>
  <si>
    <t>https://ieeexplore.ieee.org/abstract/document/9756927/</t>
  </si>
  <si>
    <t>… of continuously cuffless calibration-free BP measurement. In … estimated systolic blood pressure (SBP) and diastolic blood … -2014 for wearable and cuff-less blood pressure monitors [23]…</t>
  </si>
  <si>
    <t>https://ieeexplore.ieee.org/iel7/6221020/6363502/09756927.pdf</t>
  </si>
  <si>
    <t>biometrics+PPG; time-domain features; morphological features; statistical features</t>
  </si>
  <si>
    <t>personalization; first 70% of data</t>
  </si>
  <si>
    <t>-0.07±4.47; 0.00±3.61</t>
  </si>
  <si>
    <t>also did half-month study but did not report results</t>
  </si>
  <si>
    <t>M. S. Rahman, R. Parveen, K. H. Kabir</t>
  </si>
  <si>
    <t>The technique of detecting systolic and diastolic pressure from the transducer output of a PC-based blood pressure monitoring system</t>
  </si>
  <si>
    <t>Computer Methods in Biomechanics and Biomedical Engineering</t>
  </si>
  <si>
    <t>http://dx.doi.org/10.1080/10255840701462046</t>
  </si>
  <si>
    <t>10.1080/10255840701462046</t>
  </si>
  <si>
    <t>1025-5842</t>
  </si>
  <si>
    <t>http://www.tandfonline.com/doi/pdf/10.1080/10255840701462046</t>
  </si>
  <si>
    <t>Xukan Ran, Fangyuan Luo, Zhiming Lin, Zhiyuan Zhu, Chuanjun Liu, Bin Chen</t>
  </si>
  <si>
    <t>Blood pressure monitoring via double sandwich-structured triboelectric sensors and deep learning models</t>
  </si>
  <si>
    <t>http://dx.doi.org/10.1007/s12274-022-4172-2</t>
  </si>
  <si>
    <t>10.1007/s12274-022-4172-2</t>
  </si>
  <si>
    <t>Real-time blood pressure monitoring is essential for the timely diagnosis and treatment of cardiovascular disease. Many traditional prediction methods estimate blood pressure by measuring multiple sets of physiological signals with energy-consuming sensors. Herein, a continuous, cuffless and self-powered blood pressure monitoring system was developed based on a new double sandwich-structured triboelectric sensor and a novel blood pressure method estimation. A pyramid-patterned sensor based on the double sandwich structure realizes a sensitivity of 0.89 V/kPa in a linear range of 0–35 kPa, which is more than twice of the conventional single electrode structure. The sensor processes a low pressure detection limit of 1 g andfast response time of 32 ms. Hence, it can easily capture the pulse signal at the radial artery. Furthermore, a novel method for estimating blood pressure using pulse waves accompanied by the user’s background information was proposed. This method measures only one set of pulse signals and is portable. A deep learning model with multi-network structures was developed to improve the estimation accuracy. The mean absolute error and standard deviation of error for systolic and diastolic blood pressure (SBP and DBP) estimations were 3.79 ± 5.27 and 3.86 ± 5.18 mmHg, respectively. This work reveals a new sensing structure of triboelectric sensors and offers a novel method for blood pressure estimation.</t>
  </si>
  <si>
    <t>SM Anvari, M Yazdchi, A Kayvanpour, ...</t>
  </si>
  <si>
    <t>Design and implementation of a non-invasive and cuff-less arterial blood pressure monitoring system</t>
  </si>
  <si>
    <t>2017 Computing in …</t>
  </si>
  <si>
    <t>https://ieeexplore.ieee.org/abstract/document/8331721/</t>
  </si>
  <si>
    <t>https://scholar.google.com/scholar?cites=15334916456406806063&amp;as_sdt=2005&amp;sciodt=2007&amp;hl=en</t>
  </si>
  <si>
    <t>… a dedicated cuff-less monitoring system which estimates BP … methods to estimate systolic and diastolic blood pressures. We … wearable Holter system which is connected with an optical …</t>
  </si>
  <si>
    <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t>
  </si>
  <si>
    <t>https://scholar.google.com/scholar?q=related:L25r7ESR0NQJ:scholar.google.com/&amp;scioq=wearable+blood+pressure+monitoring+estimation+systolic+diastolic+cuffless&amp;hl=en&amp;as_sdt=2007</t>
  </si>
  <si>
    <t>Willem J. Verberk, Peter W. de Leeuw</t>
  </si>
  <si>
    <t>The trained observer better predicts daytime ambulatory blood pressure measurement diastolic blood pressure in hypertensive patients than does an automated (Omron)device</t>
  </si>
  <si>
    <t>http://dx.doi.org/10.1097/mbp.0b013e32801061ce</t>
  </si>
  <si>
    <t>10.1097/mbp.0b013e32801061ce</t>
  </si>
  <si>
    <t>http://journals.lww.com/00126097-200702000-00009</t>
  </si>
  <si>
    <t>Xiaorong Ding, Wenxuan Dai, Ningqi Luo, Jing Liu, Ni Zhao, Yuanting Zhang</t>
  </si>
  <si>
    <t>A flexible tonoarteriography-based body sensor network for cuffless measurement of arterial blood pressure</t>
  </si>
  <si>
    <t>2015 IEEE 12th International Conference on Wearable and Implantable Body Sensor Networks (BSN)</t>
  </si>
  <si>
    <t>http://dx.doi.org/10.1109/bsn.2015.7299405</t>
  </si>
  <si>
    <t>10.1109/bsn.2015.7299405</t>
  </si>
  <si>
    <t>http://xplorestaging.ieee.org/ielx7/7292452/7299345/07299405.pdf?arnumber=7299405</t>
  </si>
  <si>
    <t>RK Nath, H Thapliyal</t>
  </si>
  <si>
    <t>PPG based continuous blood pressure monitoring framework for smart home environment</t>
  </si>
  <si>
    <t>2020 IEEE 6th World Forum on Internet …</t>
  </si>
  <si>
    <t>https://ieeexplore.ieee.org/abstract/document/9221386/</t>
  </si>
  <si>
    <t>https://scholar.google.com/scholar?cites=612878420813674065&amp;as_sdt=2005&amp;sciodt=2007&amp;hl=en</t>
  </si>
  <si>
    <t>… wearable devices for unobtrusive cuff less continuous blood pressure monitoring to provide real time update on the blood … attempts to estimate systolic and diastolic blood pressure. The …</t>
  </si>
  <si>
    <t>https://ieeexplore.ieee.org/iel7/9217527/9221008/09221386.pdf</t>
  </si>
  <si>
    <t>https://scholar.google.com/scholar?q=related:UfYZM61hgQgJ:scholar.google.com/&amp;scioq=wearable+blood+pressure+monitoring+estimation+systolic+diastolic+cuffless&amp;hl=en&amp;as_sdt=2007</t>
  </si>
  <si>
    <t>S Yin, G Li, Y Luo, L Lin</t>
  </si>
  <si>
    <t>https://www.sciencedirect.com/science/article/pii/S1746809421001464</t>
  </si>
  <si>
    <t>https://scholar.google.com/scholar?cites=3098410220660230797&amp;as_sdt=2005&amp;sciodt=2007&amp;hl=en</t>
  </si>
  <si>
    <t>… ) to estimate blood pressure, the value of blood pressure is … If the systolic blood pressure (SBP) is less than 90 mmHg, it … into a wearable cuff-less continuous blood pressure detection …</t>
  </si>
  <si>
    <t>https://scholar.google.com/scholar?q=related:jYrk-q3D_yoJ:scholar.google.com/&amp;scioq=wearable+blood+pressure+monitoring+estimation+systolic+diastolic+cuffless&amp;hl=en&amp;as_sdt=2007</t>
  </si>
  <si>
    <t>S. D. COLAN, A. FUJII, K. M. BOROW, D. MacPHERSON, S. P. SANDERS</t>
  </si>
  <si>
    <t>Noninvasive Determination of Systolic, Diastolic and End-Systolic Blood Pressure in Neonates, Infants and Young Children</t>
  </si>
  <si>
    <t>http://dx.doi.org/10.1097/00132586-198408000-00031</t>
  </si>
  <si>
    <t>10.1097/00132586-198408000-00031</t>
  </si>
  <si>
    <t>http://journals.lww.com/00132586-198408000-00031</t>
  </si>
  <si>
    <t>D. Jedrzejewski, E. McFarlane, P. Lacy, B. Williams</t>
  </si>
  <si>
    <t>Pulse Wave Calibration and Implications for Blood Pressure Measurement: Systematic Review and Meta-Analysis</t>
  </si>
  <si>
    <t>http://dx.doi.org/10.1161/HYPERTENSIONAHA.120.16817</t>
  </si>
  <si>
    <t>10.1161/HYPERTENSIONAHA.120.16817</t>
  </si>
  <si>
    <t>Supplemental Digital Content is available in the text. Central aortic systolic pressure (CASP) can be estimated via filtering of the peripheral pulse wave (PPW) following calibration to brachial blood pressure. Recent studies suggest PPW calibration to mean arterial pressure (MAP) and diastolic BP (DBP) provides more accurate CASP estimates (CASPMD) versus conventional calibration to systolic BP (SBP) and DBP (CASPSD). However, the peak of the MAP-DBP calibrated PPW, that is, SBPMD, is rarely reported or used for BP amplification calculations, despite CASPMD being derived from it. We aimed to calculate the unreported SBPMD from studies using MAP-DBP calibration for estimation of CASPMD and compared it with oscillometric brachial SBP (brSBP). Medline database was searched to March 18, 2020. Meta-analysis includes studies reporting noninvasive CASPSD, CASPMD, brSBP, and brachial DBP. SBPMD was calculated using linear function equations. Data from 21 studies used 8 different BP monitors (13 460 participants, mean age: 54±10 years, 57% female, brachial blood pressure: 130±14/79±9 mm Hg). Weighted mean difference between SBPMD and brSBP was 10 mm Hg (range, −2 to 17 mm Hg) and appeared device specific. Calibration of brachial versus radial PPWs to brachial blood pressure showed a greater disparity between SBPMD and brSBP (14 versus 2 mm Hg). BP amplification was similar comparing SBP-DBP versus MAP-DBP calibrations (brSBP-CASPSD versus SBPMD-CASPMD: 9 versus 11 mm Hg), with no instances of reverse BP amplification. PPWs calibrated to MAP-DBP to derive CASPMD generates SBPMD that differs markedly from brSBP with some oscillometric BP monitors. These findings have important implications for BP monitor accuracy, BP amplification, PPW calibration recommendations, and studies of associations between CASP versus SBP and outcomes.</t>
  </si>
  <si>
    <t>M Simjanoska, S Kochev, J Tanevski, AM Bogdanova, ...</t>
  </si>
  <si>
    <t>Multi-level information fusion for learning a blood pressure predictive model using sensor data</t>
  </si>
  <si>
    <t>Information …</t>
  </si>
  <si>
    <t>https://www.sciencedirect.com/science/article/pii/S156625351830767X</t>
  </si>
  <si>
    <t>https://scholar.google.com/scholar?cites=16514862198638548625&amp;as_sdt=2005&amp;sciodt=2007&amp;hl=en</t>
  </si>
  <si>
    <t>… Data-driven evaluation of multiple blood pressure prediction … the blood pressure values (systolic BP (SBP), diastolic BP (… wearable bio-sensors, we consider the task of predicting …</t>
  </si>
  <si>
    <t>https://scholar.google.com/scholar?q=related:kZZgkKuTMOUJ:scholar.google.com/&amp;scioq=wearable+blood+pressure+monitoring+estimation+systolic+diastolic+cuffless&amp;hl=en&amp;as_sdt=2007</t>
  </si>
  <si>
    <t>ECG; complexity metrics</t>
  </si>
  <si>
    <t>classical ML; classifier-regression fusion; random forest</t>
  </si>
  <si>
    <t>CHARIS; catheterization</t>
  </si>
  <si>
    <t>diseased; TBI patients</t>
  </si>
  <si>
    <t>128.31±20.89; 71.97±11.76</t>
  </si>
  <si>
    <t>16.60; 9.24</t>
  </si>
  <si>
    <t>reported result is fusion approach</t>
  </si>
  <si>
    <t>Yu-Jen Wang, Chia-Hsien Chen, Chung-Yang Sue, Wen-Hsien Lu, Y. Chiou</t>
  </si>
  <si>
    <t>Estimation of Blood Pressure in the Radial Artery Using Strain-Based Pulse Wave and Photoplethysmography Sensors</t>
  </si>
  <si>
    <t>http://dx.doi.org/10.3390/mi9110556</t>
  </si>
  <si>
    <t>10.3390/mi9110556</t>
  </si>
  <si>
    <t>Blood pressure (BP) is a crucial indicator of cardiac health and vascular status. This study explores the relationship between radial artery BP and wrist skin strain. A BP estimation method based on the physical model of wrist skin tissues and pulse wave velocity (PWV) is proposed. A photoplethysmography (PPG) sensor and strain gauge are used in this method. The developed strain-based pulse wave sensor consists of a pressing force sensor, which ensures consistent pressing force, and a strain gauge, which measures the cardiac pulsation on the wrist skin. These features enable long-term BP monitoring without incurring the limb compression caused by a cuff. Thus, this method is useful for individuals requiring continuous BP monitoring. In this study, the BP of each participant was measured in three modes (before, during, and after exercise), and the data were compared using a clinically validated sphygmomanometer. The percentage errors of diastolic and systolic BP readings were, respectively, 4.74% and 4.49% before exercise, 6.38% and 6.10% during exercise, and 5.98% and 4.81% after a rest. The errors were compared with a clinically validated sphygmomanometer.</t>
  </si>
  <si>
    <t>Adrian G. Barnett, Susana Sans, Veikko Salomaa, Kari Kuulasmaa, Annette J. Dobson</t>
  </si>
  <si>
    <t>The effect of temperature on systolic blood pressure</t>
  </si>
  <si>
    <t>http://dx.doi.org/10.1097/mbp.0b013e3280b083f4</t>
  </si>
  <si>
    <t>10.1097/mbp.0b013e3280b083f4</t>
  </si>
  <si>
    <t>https://journals.lww.com/10.1097/MBP.0b013e3280b083f4</t>
  </si>
  <si>
    <t>XF Teng, YT Zhang</t>
  </si>
  <si>
    <t>An evaluation of a PTT-based method for noninvasive and cuffless estimation of arterial blood pressure</t>
  </si>
  <si>
    <t>2006 International Conference of the IEEE …</t>
  </si>
  <si>
    <t>https://ieeexplore.ieee.org/abstract/document/4463187/</t>
  </si>
  <si>
    <t>https://scholar.google.com/scholar?cites=12014707218906529330&amp;as_sdt=2005&amp;sciodt=2007&amp;hl=en</t>
  </si>
  <si>
    <t>… Arterial pressure waveforms are transmitted directly to the … can be done with systolic and diastolic measurements from a … and cuffless alternative for developing wearable BP monitoring …</t>
  </si>
  <si>
    <t>https://ieeexplore.ieee.org/iel5/4028925/4461641/04463187.pdf</t>
  </si>
  <si>
    <t>https://scholar.google.com/scholar?q=related:Mr4-F4_QvKYJ:scholar.google.com/&amp;scioq=wearable+blood+pressure+monitoring+estimation+systolic+diastolic+cuffless&amp;hl=en&amp;as_sdt=2007</t>
  </si>
  <si>
    <t>Shah Murad</t>
  </si>
  <si>
    <t>Systolic, Diastolic Blood Pressure, LDL-C and HDL-C Correction by Fruits and Allopathic Medications</t>
  </si>
  <si>
    <t>Scientific Journal of Biology &amp;amp; Life Sciences</t>
  </si>
  <si>
    <t>Iris Publishers LLC</t>
  </si>
  <si>
    <t>http://dx.doi.org/10.33552/sjbls.2020.01.000508</t>
  </si>
  <si>
    <t>10.33552/sjbls.2020.01.000508</t>
  </si>
  <si>
    <t>2694-166X</t>
  </si>
  <si>
    <t>DMD Ribeiro, MFM Colunas, ...</t>
  </si>
  <si>
    <t>A real time, wearable ECG and continous blood pressure monitoring system for first responders</t>
  </si>
  <si>
    <t>https://ieeexplore.ieee.org/abstract/document/6091736/</t>
  </si>
  <si>
    <t>https://scholar.google.com/scholar?cites=9781836783042783388&amp;as_sdt=2005&amp;sciodt=2007&amp;hl=en</t>
  </si>
  <si>
    <t>… several methods and devices regarding cuff less BP estimation. Especially methods based on … Measured and estimated systolic and diastolic values obtained from a volunteer (average …</t>
  </si>
  <si>
    <t>https://ieeexplore.ieee.org/iel5/6067544/6089866/06091736.pdf</t>
  </si>
  <si>
    <t>https://scholar.google.com/scholar?q=related:nGgdULoQwIcJ:scholar.google.com/&amp;scioq=wearable+blood+pressure+monitoring+estimation+systolic+diastolic+cuffless&amp;hl=en&amp;as_sdt=2007</t>
  </si>
  <si>
    <t>Jamal Esmaelpoor, Mohammad Hassan Moradi, Abdolrahim Kadkhodamohammadi</t>
  </si>
  <si>
    <t>http://dx.doi.org/10.1088/1361-6579/abeae8</t>
  </si>
  <si>
    <t>10.1088/1361-6579/abeae8</t>
  </si>
  <si>
    <t>https://iopscience.iop.org/article/10.1088/1361-6579/abeae8/pdf</t>
  </si>
  <si>
    <t>Qingxue Zhang, Dian Zhou, Xuan Zeng</t>
  </si>
  <si>
    <t>http://dx.doi.org/10.1186/s12938-017-0317-z</t>
  </si>
  <si>
    <t>10.1186/s12938-017-0317-z</t>
  </si>
  <si>
    <t>BackgroundLong-term continuous systolic blood pressure (SBP) and heart rate (HR) monitors are of tremendous value to medical (cardiovascular, circulatory and cerebrovascular management), wellness (emotional and stress tracking) and fitness (performance monitoring) applications, but face several major impediments, such as poor wearability, lack of widely accepted robust SBP models and insufficient proofing of the generalization ability of calibrated models.MethodsThis paper proposes a wearable cuff-less electrocardiography (ECG) and photoplethysmogram (PPG)-based SBP and HR monitoring system and many efforts are made focusing on above challenges. Firstly, both ECG/PPG sensors are integrated into a single-arm band to provide a super wearability. A highly convenient but challenging single-lead configuration is proposed for weak single-arm-ECG acquisition, instead of placing the electrodes on the chest, or two wrists. Secondly, to identify heartbeats and estimate HR from the motion artifacts-sensitive weak arm-ECG, a machine learning-enabled framework is applied. Then ECG-PPG heartbeat pairs are determined for pulse transit time (PTT) measurement. Thirdly, a PTT&amp;HR-SBP model is applied for SBP estimation, which is also compared with many PTT-SBP models to demonstrate the necessity to introduce HR information in model establishment. Fourthly, the fitted SBP models are further evaluated on the unseen data to illustrate the generalization ability. A customized hardware prototype was established and a dataset collected from ten volunteers was acquired to evaluate the proof-of-concept system.ResultsThe semi-customized prototype successfully acquired from the left upper arm the PPG signal, and the weak ECG signal, the amplitude of which is only around 10% of that of the chest-ECG. The HR estimation has a mean absolute error (MAE) and a root mean square error (RMSE) of only 0.21 and 1.20 beats per min, respectively. Through the comparative analysis, the PTT&amp;HR-SBP models significantly outperform the PTT-SBP models. The testing performance is 1.63 ± 4.44, 3.68, 4.71 mmHg in terms of mean error ± standard deviation, MAE and RMSE, respectively, indicating a good generalization ability on the unseen fresh data.ConclusionsThe proposed proof-of-concept system is highly wearable, and its robustness is thoroughly evaluated on different modeling strategies and also the unseen data, which are expected to contribute to long-term pervasive hypertension, heart health and fitness management.</t>
  </si>
  <si>
    <t>personalization; unseen data from recumbent bike</t>
  </si>
  <si>
    <t>interventional study; exercise; recumbent bike</t>
  </si>
  <si>
    <t>Gašper Slapničar, M. Luštrek, Matej Marinko</t>
  </si>
  <si>
    <t>https://www.informatica.si/index.php/informatica/article/download/2229/1146</t>
  </si>
  <si>
    <t>Given the importance of blood pressure (BP) as a direct indicator of hypertension, regular monitoring is encouraged for healthy people and mandatory for patients at risk from cardiovascular diseases. We propose a system in which photoplethysmogram (PPG) is used to continuously estimate BP. A PPG sensor can be easily embedded in a modern wearable device, which can be used in such an approach. A set of features describing the PPG signal on a per-cycle basis is computed to be used in regression models. The predictive performance of the models is improved by rst using the RReliefF algorithm to select a subset of relevant features. Afterwards, personalization of the models is considered to further improve the performance. The approach is validated using two distinct datasets, one from a hospital environment and the other collected during every-day activities. Using the MIMIC hospital dataset, the best achieved mean absolute errors (MAE) in a leave-one-subject-out (LOSO) experiment were 4.47 +- 5.85 mmHg for systolic and 2.02 +- 2.94 mmHg for diastolic BP, at maximum personalization. For everyday-life dataset, the lowest errors in the same LOSO experiment were 8.57 +- 7.93 mmHg for systolic and 4.42 +- 3.61 mmHg for diastolic BP, again using maximum personalization.</t>
  </si>
  <si>
    <t>R Padwal</t>
  </si>
  <si>
    <t>Cuffless blood pressure measurement: how did accuracy become an afterthought?</t>
  </si>
  <si>
    <t>https://academic.oup.com/ajh/advance-article-pdf/doi/10.1093/ajh/hpz070/29163848/hpz070.pdf</t>
  </si>
  <si>
    <t>https://scholar.google.com/scholar?cites=10141435158674275286&amp;as_sdt=2005&amp;sciodt=2007&amp;hl=en</t>
  </si>
  <si>
    <t>10.1093/ajh/hpz070/29163848/hpz070</t>
  </si>
  <si>
    <t>… standards (mean systolic and diastolic BP levels were higher … For example, a wearable located on the wrist must account … The British Hypertension Society protocol for the evaluation of …</t>
  </si>
  <si>
    <t>https://scholar.google.com/scholar?output=instlink&amp;q=info:1vtvkYudvYwJ:scholar.google.com/&amp;hl=en&amp;as_sdt=2007&amp;scillfp=10963640774520074568&amp;oi=lle</t>
  </si>
  <si>
    <t>https://scholar.google.com/scholar?q=related:1vtvkYudvYwJ:scholar.google.com/&amp;scioq=wearable+blood+pressure+monitoring+estimation+systolic+diastolic+cuffless&amp;hl=en&amp;as_sdt=2007</t>
  </si>
  <si>
    <t>Harinderjit Singh, Dilip Kumar</t>
  </si>
  <si>
    <t>Non-Invasive Cuffless Blood Pressure Monitoring System</t>
  </si>
  <si>
    <t>Computational Tools and Techniques for Biomedical Signal Processing</t>
  </si>
  <si>
    <t>IGI Global</t>
  </si>
  <si>
    <t>http://dx.doi.org/10.4018/978-1-5225-0660-7.ch008</t>
  </si>
  <si>
    <t>10.4018/978-1-5225-0660-7.ch008</t>
  </si>
  <si>
    <t>2327-7033</t>
  </si>
  <si>
    <t>These days most of the Blood Pressure (BP) measuring devices are having inflatable cuff that is needed to be occluded on the patient's arm for measuring blood pressure. This technique is not suitable in cases where continuous measurement of BP is required. Therefore, this work is aimed at designing of non-invasive and continuously monitors the blood pressure by using Pulse Transit Time (PTT) technique. For taking out PTT both of the signals are extracted from the body of the patient with the help of bio sensors i.e. Electrocardiogram (ECG) sensor and Photoplethysmogram (PPG) sensor. PTT was measured by taking the peak to peak time difference of ECG signal and PPG signal and this PTT is indirectly correlated with blood pressure, based on which Systolic Blood Pressure (SBP) and Diastolic Blood Pressure (DBP) is calculated.</t>
  </si>
  <si>
    <t>https://www.igi-global.com/viewtitle.aspx?TitleId=162865</t>
  </si>
  <si>
    <t>Zuhal Gundogdu</t>
  </si>
  <si>
    <t>Association of BMI on Systolic and Diastolic Blood Pressure In Normal and Obese Children</t>
  </si>
  <si>
    <t>Nepal Journal of Epidemiology</t>
  </si>
  <si>
    <t>Nepal Journals Online (JOL)</t>
  </si>
  <si>
    <t>http://dx.doi.org/10.3126/nje.v1i3.5574</t>
  </si>
  <si>
    <t>10.3126/nje.v1i3.5574</t>
  </si>
  <si>
    <t>2091-0800</t>
  </si>
  <si>
    <t>Background Definition of childhood overweight/obesity should aim to identify children with excess body fat in order to treat the associated adverse health outcomes. Objective To investigate relationship between Body Mass Index (BMI) and systolic blood pressure (SBP) and diastolic blood pressure (DBP) values in children between the ages of 6 and 14 year old. Materials and Methods Secondary data gathered from public health screening days at Child Health and Diseases Polyclinic of Kocaeli Metropolitan Municipality Maternity and Children Hospital on 1899 children. Each child was classified on the basis of age- and sex-specific Body Mass Index percentile (BMI%) as normal weight (BMI% &lt; 85th), overweight (BMI% ≥ 85th and &lt; 95th), or obese (BMI% ≥ 95th). Systolic and diastolic blood pressures were compared among age-sex-BMI percentile groups. Results SBP and DBP values are higher in obese and overweight children compared to normal children. Among all children in this study, being overweight and obese increased the likelihood of elevated SBP and DBP values after adjusting for age.  Blood pressure (BP) is increasing with increasing BMI in all age groups (6 to 14 year old) and this is also found at a young age. The same trend is also present within the normal BMI% group. Conclusions Our results show that BMI is associated with elevated systolic and diastolic blood pressure in overweight and obese children as well as children in normal BMI% group. BP is increasing with increasing BMI values even in normal group but the increase is more in obese children. Hence, maintaining age related normal growth increase in the BMI in childhood is important in preventing higher BP values later in life.Keywords: Body Mass Index; BMI; Blood pressure; Children DOI: http://dx.doi.org/10.3126/nje.v1i3.5574 Nepal Journal of Epidemiology 2011;1(3) 101-105</t>
  </si>
  <si>
    <t>https://www.nepjol.info/index.php/NJE/article/download/5574/4590</t>
  </si>
  <si>
    <t>S Jonnada</t>
  </si>
  <si>
    <t>Cuff-less blood pressure measurement using a smart phone</t>
  </si>
  <si>
    <t>https://search.proquest.com/openview/9c459037acbac75a674e68124520fcce/1?pq-origsite=gscholar&amp;cbl=18750</t>
  </si>
  <si>
    <t>https://scholar.google.com/scholar?cites=9909867858872254835&amp;as_sdt=2005&amp;sciodt=2007&amp;hl=en</t>
  </si>
  <si>
    <t>… we have portable devices for measuring blood pressure in … a technique for estimating blood pressure using single smart … Demonstrates the variability of estimated systolic pressure …</t>
  </si>
  <si>
    <t>https://scholar.google.com/scholar?q=related:c0EkG1DshokJ:scholar.google.com/&amp;scioq=wearable+blood+pressure+monitoring+estimation+systolic+diastolic+cuffless&amp;hl=en&amp;as_sdt=2007</t>
  </si>
  <si>
    <t>sound+PPG; VTT; time-domain features</t>
  </si>
  <si>
    <t>Fen Miao, Zengding Liu, Jikui Liu, Bo Wen, Qingyun He, Ye Li</t>
  </si>
  <si>
    <t>Multi-Sensor Fusion Approach for Cuff-Less Blood Pressure Measurement</t>
  </si>
  <si>
    <t>http://dx.doi.org/10.1109/JBHI.2019.2901724</t>
  </si>
  <si>
    <t>10.1109/JBHI.2019.2901724</t>
  </si>
  <si>
    <t>Ambulatory blood pressure (BP) provides valuable information for cardiovascular risk assessment. The present cuff-based devices are intrusive for long-term BP monitoring, whereas cuff-less BP measurement methods based on pulse transit time or multi-parameter are inferior in robustness and reliability by using electrocardiogram (ECG) and photoplethysmogram signals. This study examined a multi-sensor fusion-based platform and algorithm for systolic BP (SBP), mean arterial pressure (MAP), and diastolic BP (DBP) estimation. The proposed multi-sensor platform was comprised of one ECG sensor and two pulse pressure wave sensors for simultaneous signal collection. After extracting 35 features from the collected signals, a weakly supervised feature selection method was proposed for dimension reduction because the reference oscillometric technique-based BP are intermittent and can be redeemed as coarse-grained labels. BP models were then established using a multi-instance regression algorithm. A total of 85 participants including 17 hypertensive and 12 hypotensive patients were enrolled. Experimental results showed that the proposed approach exhibited good accuracy for diverse population with an estimation error of 1.62 ± 7.76 mmHg for SBP, 1.53 ± 6.03 mmHg for MAP, and 1.49 ± 5.52 for DBP, which complied with the association for the advancement of medical instrumentation standards in BP estimation. Moreover, the estimation accuracy is with random daily fluctuations rather than long-term degradation through a maximum two-month follow-up period indicated good robustness performance. These results suggest that the proposed approach is with high reliability and robustness and thus provides a novel insight for cuff-less BP measurement.</t>
  </si>
  <si>
    <t>ECG+PPG; PAT; time-domain features; frequency domain features; wavelet transform; spectral analysis</t>
  </si>
  <si>
    <t>classical ML; multi-instance regression algorithm</t>
  </si>
  <si>
    <t>0.82±8.05; 0.71±5.84</t>
  </si>
  <si>
    <t>1.96±8.61; 1.76±5.94</t>
  </si>
  <si>
    <t>0.75±8.01; 1.43±5.65</t>
  </si>
  <si>
    <t>王玲, 张路洋, 战鹏弘, 樊瑜波, 李德玉, 张弛, 李淑宇</t>
  </si>
  <si>
    <t>Wearable continuous blood pressure estimating system and method based on dynamic compensation of diastolic blood pressure</t>
  </si>
  <si>
    <t>The invention relates to a wearable continuous blood pressure estimating system and a method based on dynamic compensation of diastolic blood pressure.A wearable electrocardio-sensing unit and a volume pulse wave sensing unit are used for measuring an electrocardiosignal and a volume pulse wave signal, both of which are connected to a signal acquisition and transmission unit by means of a connection converting unit at the neck portion and synchronously collected and sent wirelessly to a portable intelligent computing and processing unit. The portable intelligent computing and processing unit provides functions of blood pressure calibration and continuous estimation, more specifically, comprises real-time wireless reception of signals, pre-processing, detection of feature points, display and storage and real-time computation and display of systolic blood pressure and diastolic blood pressure.A pulse transit time method is adopted by an estimation of systolic blood pressure. A way of thinking for dynamic compensation based on volume pulse amplitude value and time parameters is utilized by an estimation of diastolic blood pressure. Therefore, estimating accuracy is improved. The wearable continuous blood pressure estimating system is characterized by being small in size and power consumption and low in cost and is suitable for being worn everyday without influencing upon daily activities.</t>
  </si>
  <si>
    <t>Clémentine Aguet, J. V. Zaen, J. Jorge, M. Proença, G. Bonnier, P. Frossard, M. Lemay</t>
  </si>
  <si>
    <t>Feature Learning for Blood Pressure Estimation from Photoplethysmography</t>
  </si>
  <si>
    <t>http://dx.doi.org/10.1109/EMBC46164.2021.9630665</t>
  </si>
  <si>
    <t>10.1109/EMBC46164.2021.9630665</t>
  </si>
  <si>
    <t>Blood pressure (BP) is an important indicator for prevention and management of cardiovascular diseases. Alongside the improvement in sensors and wearables, photoplethysmography (PPG) appears to be a promising technology for continuous, non-invasive and cuffless BP monitoring. Previous attempts mainly focused on features extracted from the pulse morphology. In this paper, we propose to remove the feature engineering step and automatically generate features from an ensemble average (EA) PPG pulse and its derivatives, using convolutional neural network and a calibration measurement. We used the large VitalDB dataset to accurately evaluate the generalization capability of the proposed model. The model achieved mean errors of -0.24 ± 11.56 mmHg for SBP and -0.5 ± 6.52 mmHg for DBP. We observed a considerable reduction in error standard deviation of above 40% compared to the control case, which assumes no BP variation. Altogether, these results highlight the capability to model the dependency between PPG and BP.</t>
  </si>
  <si>
    <t>F Shoeibi, E Najafiaghdam, A Ebrahimi</t>
  </si>
  <si>
    <t>Poincaré's section analysis of Photoplethysmography signals for cuff-less non-invasive blood pressure measurement</t>
  </si>
  <si>
    <t>https://www.researchsquare.com/article/rs-171469/latest.pdf</t>
  </si>
  <si>
    <t>https://scholar.google.com/scholar?cites=3155622264362815469&amp;as_sdt=2005&amp;sciodt=2007&amp;hl=en</t>
  </si>
  <si>
    <t>… The reference systolic and diastolic blood pressure values … for “Wearable cuff-less blood pressure measuring devices” in[43]. … of the PPG signal for cuff-less BP estimation. It is also worth …</t>
  </si>
  <si>
    <t>https://scholar.google.com/scholar?q=related:7c-o8LoFyysJ:scholar.google.com/&amp;scioq=wearable+blood+pressure+monitoring+estimation+systolic+diastolic+cuffless&amp;hl=en&amp;as_sdt=2007</t>
  </si>
  <si>
    <t>Zhang, Berthelot, Lo</t>
  </si>
  <si>
    <t>Wireless wearable photoplethysmography sensors for continuous blood pressure monitoring</t>
  </si>
  <si>
    <t>2016 IEEE Wireless Health (WH)</t>
  </si>
  <si>
    <t>http://dx.doi.org/10.1109/wh.2016.7764560</t>
  </si>
  <si>
    <t>10.1109/wh.2016.7764560</t>
  </si>
  <si>
    <t>http://xplorestaging.ieee.org/ielx7/7764434/7764547/07764560.pdf?arnumber=7764560</t>
  </si>
  <si>
    <t>Aniket Inamdar</t>
  </si>
  <si>
    <t>Abstract 10023: Association of Systolic and Diastolic Blood Pressure with Age in Rural Indians</t>
  </si>
  <si>
    <t>http://dx.doi.org/10.1161/circ.144.suppl_1.10023</t>
  </si>
  <si>
    <t>10.1161/circ.144.suppl_1.10023</t>
  </si>
  <si>
    <t>Rui He, Zhipei Huang, L. Ji, Jian-Kang Wu, Huihui Li, Zhiqiang Zhang</t>
  </si>
  <si>
    <t>http://dx.doi.org/10.1109/BSN.2016.7516258</t>
  </si>
  <si>
    <t>10.1109/BSN.2016.7516258</t>
  </si>
  <si>
    <t>Ambulatory blood pressure is critical in predicting some major cardiovascular events; therefore, cuff-less and noninvasive beat-to-beat ambulatory blood pressure measurement is of great significance. Machine-learning methods have shown the potential to derive the relationship between physiological signal features and ABP. In this paper, we apply random forest method to systematically explorer the inherent connections between photoplethysmography signal, electrocardiogram signal and ambulatory blood pressure. To archive this goal, 18 features were extracted from PPG and ECG signals. Several models with most significant features as inputs and beat-to-beat ABP as outputs were trained and tested on data from the Multi-Parameter Intelligent Monitoring in Intensive Care II database. Results indicate that compared with the common pulse transit time method, the RF method gives a better performance for one-hour continuous estimation of diastolic blood pressure and systolic blood pressure under both the Association for the Advancement of Medical Instrumentation and British Hyper-tension Society standard.</t>
  </si>
  <si>
    <t>L Li, Y Li, L Yang, F Fang, Z Yan, ...</t>
  </si>
  <si>
    <t>Continuous and accurate blood pressure monitoring based on wearable optical fiber wristband</t>
  </si>
  <si>
    <t>https://ieeexplore.ieee.org/abstract/document/9210039/</t>
  </si>
  <si>
    <t>https://scholar.google.com/scholar?cites=2292680911367879855&amp;as_sdt=2005&amp;sciodt=2007&amp;hl=en</t>
  </si>
  <si>
    <t>… errors of systolic pressure (SBP) and diastolic pressure (DBP) … been done to develop cuffless blood pressure sensors. The … and cuffless estimation of arterial blood pressure,” in Proc. …</t>
  </si>
  <si>
    <t>https://ieeexplore.ieee.org/iel7/7361/4427201/09210039.pdf</t>
  </si>
  <si>
    <t>https://scholar.google.com/scholar?q=related:r7xmSSQ90R8J:scholar.google.com/&amp;scioq=wearable+blood+pressure+monitoring+estimation+systolic+diastolic+cuffless&amp;hl=en&amp;as_sdt=2007</t>
  </si>
  <si>
    <t>J Solà, A Vybornova, S Fallet, E Olivero, ...</t>
  </si>
  <si>
    <t>Are cuffless devices challenged enough? Design of a validation protocol for ambulatory blood pressure monitors at the wrist: the case of the Aktiia Bracelet</t>
  </si>
  <si>
    <t>2020 42nd Annual …</t>
  </si>
  <si>
    <t>https://ieeexplore.ieee.org/abstract/document/9176286/</t>
  </si>
  <si>
    <t>https://scholar.google.com/scholar?cites=3788218754232249951&amp;as_sdt=2005&amp;sciodt=2007&amp;hl=en</t>
  </si>
  <si>
    <t>… home and night Blood Pressure (BP) monitoring. Fully-automated wearable devices can address … new optical device for noninvasive estimation of systolic and diastolic blood pressure …</t>
  </si>
  <si>
    <t>https://ieeexplore.ieee.org/iel7/9167168/9175149/09176286.pdf</t>
  </si>
  <si>
    <t>https://scholar.google.com/scholar?q=related:X2582eJ0kjQJ:scholar.google.com/&amp;scioq=wearable+blood+pressure+monitoring+estimation+systolic+diastolic+cuffless&amp;hl=en&amp;as_sdt=2007</t>
  </si>
  <si>
    <t>Merrill F Elias, Rachael V Torres, Adam Davey</t>
  </si>
  <si>
    <t>Diastolic Blood Pressure, Not Just Systolic Blood Pressure, Is Related to Cerebral Measures in Middle Age: Implications for Prospective Studies</t>
  </si>
  <si>
    <t>http://dx.doi.org/10.1093/ajh/hpy125</t>
  </si>
  <si>
    <t>10.1093/ajh/hpy125</t>
  </si>
  <si>
    <t>http://academic.oup.com/ajh/article-pdf/31/12/1263/33142313/hpy125.pdf</t>
  </si>
  <si>
    <t>G. Gelao, R. Marani, V. Passaro, A. G. Perri</t>
  </si>
  <si>
    <t>Oscillometric continuous blood pressure sensing for wearable health monitoring system</t>
  </si>
  <si>
    <t>In this paper we present an acquisition chain for the measurement of blood arterial pressure based on the oscillometric method. This method does not suffer from any limitation as the well-known auscultatory method and it is suited for wearable health monitoring systems. The device uses a pressure sensor whose signal is filtered, digitalized and analyzed by a microcontroller. Local analysis allows the evaluation of the systolic and diastolic pressure values which can be used for local alarms, data collection and remote monitoring.</t>
  </si>
  <si>
    <t>1.42±7.56; 1.96±5.27</t>
  </si>
  <si>
    <t>LUCINA SUAREZ, MICHAEL H. CRIQUI, ELIZABETH BARRETT-CONNOR</t>
  </si>
  <si>
    <t>SPOUSE CONCORDANCE FOR SYSTOLIC AND DIASTOLIC BLOOD PRESSURE</t>
  </si>
  <si>
    <t>http://dx.doi.org/10.1093/oxfordjournals.aje.a113641</t>
  </si>
  <si>
    <t>10.1093/oxfordjournals.aje.a113641</t>
  </si>
  <si>
    <t>http://academic.oup.com/aje/article-pdf/118/3/345/184838/118-3-345.pdf</t>
  </si>
  <si>
    <t>Eric Chang, Chung-Kuan Cheng, Anushka Gupta, Po-Han Hsu, P. Hsu, Hsin-Li Liu, Amanda Moffitt, Alissa Ren, Irene Tsaur, Samuel Wang</t>
  </si>
  <si>
    <t>Cuff-Less Blood Pressure Monitoring with a 3-Axis Accelerometer</t>
  </si>
  <si>
    <t>http://dx.doi.org/10.1109/EMBC.2019.8857864</t>
  </si>
  <si>
    <t>10.1109/EMBC.2019.8857864</t>
  </si>
  <si>
    <t>Objective: The aim was to propose a cuff-less, cost-efficient, and ultra-convenient blood pressure monitoring technique with a 3-axis accelerometer. Methods: The efficacy of the proposed approach was examined in 8 young healthy volunteers undergoing different activities with a 3-axis accelerometer leveled on their upper chest. The 3-dimensional accelerations were exploited to select features for the calculation of systolic pressure (SP) and diastolic pressure (DP); the whole process involved signal processing, feature extraction, linear multivariate regression, and leave-one-out cross validations (LOOCV). Results: DP and SP could be approximated with the linear combination of the extracted features: the L2 norm of lateral acceleration for both DP and SP, state variation (defined in the proposed algorithm) of vertical acceleration for SP, and I-J interval (defined in ballistocardiogram) of vertical acceleration for DP. The correlation coefficient (r) of the estimated and the measured DP was 0.97, and for SP, r = 0.96. In LOOCV, our best validated results in difference errors were −0.02±3.82 mmHg for DP and −0.59 ± 7.46 mmHg for SP. Conclusion: Compared to AAMI criteria, the proposed acceleration-based technique fulfilled the requirement. The accelerometer-based technique showed the potential to monitor blood pressure cuff-lessly, cost-efficiently, ultra-conveniently, and to be embedded in a long-term wearable device for clinical usage.</t>
  </si>
  <si>
    <t>Marcin Wirtwein, Olle Melander, Marketa Sjőgren, Michal Hoffmann, Krzysztof Narkiewicz, Marcin Gruchala, Wojciech Sobiczewski</t>
  </si>
  <si>
    <t>Elevated ambulatory systolic-diastolic pressure regression index is genetically determined in hypertensive patients with coronary heart disease</t>
  </si>
  <si>
    <t>http://dx.doi.org/10.1080/08037051.2016.1273741</t>
  </si>
  <si>
    <t>10.1080/08037051.2016.1273741</t>
  </si>
  <si>
    <t>https://www.tandfonline.com/doi/pdf/10.1080/08037051.2016.1273741</t>
  </si>
  <si>
    <t>RA Payne, CN Symeonides, ...</t>
  </si>
  <si>
    <t>Pulse transit time measured from the ECG: an unreliable marker of beat-to-beat blood pressure</t>
  </si>
  <si>
    <t>Journal of Applied …</t>
  </si>
  <si>
    <t>https://journals.physiology.org/doi/abs/10.1152/japplphysiol.00657.2005</t>
  </si>
  <si>
    <t>https://scholar.google.com/scholar?cites=11492795496743615803&amp;as_sdt=2005&amp;sciodt=2007&amp;hl=en</t>
  </si>
  <si>
    <t>10.1152/japplphysiol.00657.2005</t>
  </si>
  <si>
    <t>… The expected response to salbutamol was a fall in diastolic pressure (DBP) and a rise in systolic pressure (SBP) and HR (10, 39). Intra-arterial pressure monitoring was used for all BP …</t>
  </si>
  <si>
    <t>https://journals.physiology.org/doi/full/10.1152/japplphysiol.00657.2005</t>
  </si>
  <si>
    <t>https://scholar.google.com/scholar?q=related:O72c45ycfp8J:scholar.google.com/&amp;scioq=wearable+blood+pressure+monitoring+estimation+systolic+diastolic+cuffless&amp;hl=en&amp;as_sdt=2007</t>
  </si>
  <si>
    <t>Xiaorong Ding, Wenjin Wang, Yifan Chen, Yumin Yang, Yan Zhao, Deyuan Kong</t>
  </si>
  <si>
    <t>Feasibility Study of Pulse Width at Half Amplitude of Camera PPG for Contactless Blood Pressure Estimation</t>
  </si>
  <si>
    <t>http://dx.doi.org/10.1109/EMBC46164.2021.9630964</t>
  </si>
  <si>
    <t>10.1109/EMBC46164.2021.9630964</t>
  </si>
  <si>
    <t>Non-contact blood pressure (BP) estimation with imaging photoplethysmogram (PPG) that can be acquired by camera is a promising alternative to cuff-based technology because of its nature of pervasive, low-cost, and being continuous. Most of the non-contact BP estimation methods are based on the principle of pulse transit time (PTT) as being used for wearable cuffless BP measurement. However, PTT-based method on the one hand requires simultaneous capture of images of multiple skin sites with the sites being at a distance from each other; and on the other hand, it can only partially reflect BP changes according to previous studies. In this paper, we propose to use a different camera PPG feature that has not yet been fully studied – pulse width at half amplitude (PWHA) for the evaluation of BP in a non-contact way. PWHA can be obtained from a single-site camera PPG, and it can indicate BP changes. The relationship of PWHA and BP was analyzed on 16 healthy subjects with BP changes induced by deep breathing and stepping exercise. The results showed that beat-to-beat PWHA can well track dynamic BP changes, and it is inversely related to BP across the sampled population and within each individual with about 80% individuals having high correlations. The findings suggest that PWHA can reflect the dynamic changes in cardiovascular characteristics and thereby BP changes, demonstrating the feasibility of imaging PWHA for non-contact BP estimation beyond the PTT method.Clinical Relevance— This provides a potential new method for non-contact BP, which allows BP monitoring at home, clinical setting, and public places in a pervasive manner. It reduces contacts between persons during a pandemic and offers an ever-present way to monitor BP.</t>
  </si>
  <si>
    <t>X. Girerd, C. Dourmap, F. Villeneuve, C. Fabry, I. Leurs, A. Benkritly</t>
  </si>
  <si>
    <t>WHAT IS THE BLOOD PRESSURE TO TARGET DURING ANTIHYPERTENSIVE TREATMENT ADJUSTMENTS</t>
  </si>
  <si>
    <t>http://dx.doi.org/10.1097/00004872-200406002-01041</t>
  </si>
  <si>
    <t>10.1097/00004872-200406002-01041</t>
  </si>
  <si>
    <t>J Espina, T Falck, J Muehlsteff, ...</t>
  </si>
  <si>
    <t>Wireless body sensor network for continuous cuff-less blood pressure monitoring</t>
  </si>
  <si>
    <t>2006 3rd IEEE/EMBS …</t>
  </si>
  <si>
    <t>https://ieeexplore.ieee.org/abstract/document/4201254/</t>
  </si>
  <si>
    <t>https://scholar.google.com/scholar?cites=5621218167458840331&amp;as_sdt=2005&amp;sciodt=2007&amp;hl=en</t>
  </si>
  <si>
    <t>… We estimate the arterial blood pressure based on the Pulse Arrival … Wearable ear photoplethysmographic (PPG) sensor - the … [7] that the systolic blood pressure is best estimated …</t>
  </si>
  <si>
    <t>https://scholar.google.com/scholar?output=instlink&amp;q=info:Cz9bDCSUAk4J:scholar.google.com/&amp;hl=en&amp;as_sdt=2007&amp;scillfp=5843219780044300033&amp;oi=lle</t>
  </si>
  <si>
    <t>https://scholar.google.com/scholar?q=related:Cz9bDCSUAk4J:scholar.google.com/&amp;scioq=wearable+blood+pressure+monitoring+estimation+systolic+diastolic+cuffless&amp;hl=en&amp;as_sdt=2007</t>
  </si>
  <si>
    <t>no reported MAE/ME; PTT measurement</t>
  </si>
  <si>
    <t>D Wu, L Xu, R Zhang, H Zhang, L Ren, ...</t>
  </si>
  <si>
    <t>Continuous cuff-less blood pressure estimation based on combined information using deep learning approach</t>
  </si>
  <si>
    <t>Journal of Medical …</t>
  </si>
  <si>
    <t>https://www.ingentaconnect.com/contentone/asp/jmihi/2018/00000008/00000006/art00027</t>
  </si>
  <si>
    <t>https://scholar.google.com/scholar?cites=8384930731968854592&amp;as_sdt=2005&amp;sciodt=2007&amp;hl=en</t>
  </si>
  <si>
    <t>… estimate systolic blood pressure (SBP) with intermittent calibration, and found that the estimated … initial calibration, and error of estimated SBP and diastolic blood pressure (DBP) were 0 …</t>
  </si>
  <si>
    <t>https://scholar.google.com/scholar?q=related:QHpCURNCXXQJ:scholar.google.com/&amp;scioq=wearable+blood+pressure+monitoring+estimation+systolic+diastolic+cuffless&amp;hl=en&amp;as_sdt=2007</t>
  </si>
  <si>
    <t>Rohit S. Loomba, Rohit Arora, Parinda H. Shah, Suraj Chandrasekar, Janos Molnar</t>
  </si>
  <si>
    <t>Effects of music on systolic blood pressure, diastolic blood pressure, and heart rate: a meta-analysis</t>
  </si>
  <si>
    <t>Indian Heart Journal</t>
  </si>
  <si>
    <t>http://dx.doi.org/10.1016/s0019-4832(12)60094-7</t>
  </si>
  <si>
    <t>10.1016/s0019-4832(12)60094-7</t>
  </si>
  <si>
    <t>0019-4832</t>
  </si>
  <si>
    <t>https://api.elsevier.com/content/article/PII:S0019483212600947</t>
  </si>
  <si>
    <t>-2.02±7.24; 0.63±5.41</t>
  </si>
  <si>
    <t>Junkai Ji, M. Dong, Qiuzhen Lin, K. Tan</t>
  </si>
  <si>
    <t>Noninvasive Cuffless Blood Pressure Estimation With Dendritic Neural Regression.</t>
  </si>
  <si>
    <t>http://dx.doi.org/10.1109/TCYB.2022.3141380</t>
  </si>
  <si>
    <t>10.1109/TCYB.2022.3141380</t>
  </si>
  <si>
    <t>Blood pressure (BP) is one of the most important indicators of health. BP that is too high or too low causes varying degrees of diseases, such as renal impairment, cerebrovascular incidents, and cardiovascular diseases. Since traditional cuff-based BP measurement techniques have the drawbacks of patient discomfort and the impossibility of continuous BP monitoring, noninvasive cuffless continuous BP measurement has become a popular topic. The common noninvasive approach uses machine-learning (ML) algorithms to estimate BP by using the features extracted from simultaneous photoplethysmogram (PPG) and electrocardiogram (ECG) signals, such as the pulse transit time and pulse wave velocity. This study investigates the BP estimation performance of the novel dendritic neural regression (DNR) method proposed by us. Unlike conventional neural networks, DNR utilizes the multiplication operator as the excitation function in each dendritic branch, inspired by biological neuron phenomena, and can effectively capture nonlinear relationships between distinct input features. In addition, AMSGrad is used as the optimization algorithm to further enhance the dendritic neural model's performance. The experimental results show that by being fed a combination of the raw features extracted from the ECG and PPG signals and the components of the BP mathematical models, DNR can increase the accuracy of systolic BP, diastolic BP, and mean arterial pressure estimation significantly, which are superior to the state-of-the-art ML techniques. According to the British Hypertension Society protocol, DNR achieves a grade of A for the long-term BP estimation. Considering its architectural simplicity and powerful performance, the proposed method can be regarded as a reliable tool for estimating long-term continuous BP in a noninvasive cuffless way.</t>
  </si>
  <si>
    <t>Agha W. Haider, Martin G. Larson, Stanley S. Franklin, Daniel Levy</t>
  </si>
  <si>
    <t>Systolic Blood Pressure, Diastolic Blood Pressure, and Pulse Pressure as Predictors of Risk for Congestive Heart Failure in the Framingham Heart Study</t>
  </si>
  <si>
    <t>http://dx.doi.org/10.7326/0003-4819-138-1-200301070-00006</t>
  </si>
  <si>
    <t>10.7326/0003-4819-138-1-200301070-00006</t>
  </si>
  <si>
    <t>Rahul Kumar Sevakula, Mohamad Kassab, Sandeep Chandra Bollepalli, Eric M Isselbacher, Antonis Armoundas</t>
  </si>
  <si>
    <t>Abstract 16850: Machine Learning Based Estimation of Systolic and Diastolic Arterial Blood Pressure From the Electrocardiogram and Oxygen Saturation Waveforms</t>
  </si>
  <si>
    <t>http://dx.doi.org/10.1161/circ.142.suppl_3.16850</t>
  </si>
  <si>
    <t>10.1161/circ.142.suppl_3.16850</t>
  </si>
  <si>
    <t>N van Helmond, TB Plante</t>
  </si>
  <si>
    <t>Cuff‐less blood pressure measurement with pulse transit time: The importance of rigorous assessment</t>
  </si>
  <si>
    <t>https://www.ncbi.nlm.nih.gov/pmc/articles/PMC8029688/</t>
  </si>
  <si>
    <t>https://scholar.google.com/scholar?cites=15986718326054716259&amp;as_sdt=2005&amp;sciodt=2007&amp;hl=en</t>
  </si>
  <si>
    <t>… a nighttime dip in systolic and diastolic measurements in 45% … systolic nighttime dipping in 2% and 22% and diastolic dipping … BP estimation makes it difficult to envision that this type of …</t>
  </si>
  <si>
    <t>https://scholar.google.com/scholar?q=related:YwO4xJ073N0J:scholar.google.com/&amp;scioq=wearable+blood+pressure+monitoring+estimation+systolic+diastolic+cuffless&amp;hl=en&amp;as_sdt=2007</t>
  </si>
  <si>
    <t>Samet Yilmaz, Gökay Nar, Aysen Til, Asuman Kaftan</t>
  </si>
  <si>
    <t>Morning blood pressure surge and diastolic dysfunction in patients with masked hypertension</t>
  </si>
  <si>
    <t>http://dx.doi.org/10.1097/mbp.0000000000000440</t>
  </si>
  <si>
    <t>10.1097/mbp.0000000000000440</t>
  </si>
  <si>
    <t>https://journals.lww.com/10.1097/MBP.0000000000000440</t>
  </si>
  <si>
    <t>Philippe Gosse, Laurent Bemurat, Denis Mas, Philippe Lemetayer, Jacques Clementy</t>
  </si>
  <si>
    <t>Ambulatory measurement of the QKD interval normalized to heart rate and systolic blood pressure to assess arterial distensibility – value of QKD 100–60</t>
  </si>
  <si>
    <t>http://dx.doi.org/10.1097/00126097-200104000-00004</t>
  </si>
  <si>
    <t>10.1097/00126097-200104000-00004</t>
  </si>
  <si>
    <t>http://journals.lww.com/00126097-200104000-00004</t>
  </si>
  <si>
    <t>Continuous blood pressure measurement based on a neural network scheme applied with a cuffless sensor</t>
  </si>
  <si>
    <t>https://link.springer.com/article/10.1007/s00542-018-3957-4</t>
  </si>
  <si>
    <t>https://scholar.google.com/scholar?cites=3391789452467340243&amp;as_sdt=2005&amp;sciodt=2007&amp;hl=en</t>
  </si>
  <si>
    <t>10.1007/s00542-018-3957-4</t>
  </si>
  <si>
    <t>… systolic blood pressure (SBP) and diastolic blood pressure (… is to predict the systolic blood pressure based on the different … In this study, SBP and DBP estimation model were built up …</t>
  </si>
  <si>
    <t>https://scholar.google.com/scholar?q=related:04M7W4kOEi8J:scholar.google.com/&amp;scioq=wearable+blood+pressure+monitoring+estimation+systolic+diastolic+cuffless&amp;hl=en&amp;as_sdt=2007</t>
  </si>
  <si>
    <t>Xiaorong Ding, B. Yan, Yuan-ting Zhang, Jing Liu, P. Su, Ni Zhao</t>
  </si>
  <si>
    <t>Feature Exploration for Knowledge-guided and Data-driven Approach Based Cuffless Blood Pressure Measurement</t>
  </si>
  <si>
    <t>https://arxiv.org/pdf/1908.10245.pdf</t>
  </si>
  <si>
    <t>This study explores extended feature space that is indicative of blood pressure (BP) changes for better estimation of continuous BP in an unobtrusive way. A total of 222 features were extracted from noninvasively acquired electrocardiogram (ECG) and photoplethysmogram (PPG) signals with the subject undergoing coronary angiography and/or percutaneous coronary intervention, during which intra-arterial BP was recorded simultaneously with the subject at rest and while administering drugs to induce BP variations. The association between the extracted features and the BP components, i.e. systolic BP (SBP), diastolic BP (DBP), mean BP (MBP), and pulse pressure (PP) were analyzed and evaluated in terms of correlation coefficient, cross sample entropy, and mutual information, respectively. Results show that the most relevant indicator for both SBP and MBP is the pulse full width at half maximum, and for DBP and PP, the amplitude between the peak of the first derivative of PPG (dPPG) to the valley of the second derivative of PPG (sdPPG) and the time interval between the peak of R wave and the sdPPG, respectively. As potential inputs to either the knowledge-guided model or data-driven method for cuffless BP calibration, the proposed expanded features are expected to improve the estimation accuracy of cuffless BP.</t>
  </si>
  <si>
    <t>ND Agham, UM Chaskar</t>
  </si>
  <si>
    <t>Learning and non-learning algorithms for cuffless blood pressure measurement: a review</t>
  </si>
  <si>
    <t>Medical &amp; Biological Engineering &amp; Computing</t>
  </si>
  <si>
    <t>https://link.springer.com/article/10.1007/s11517-021-02362-6</t>
  </si>
  <si>
    <t>https://scholar.google.com/scholar?cites=12542875900559864122&amp;as_sdt=2005&amp;sciodt=2007&amp;hl=en</t>
  </si>
  <si>
    <t>10.1007/s11517-021-02362-6</t>
  </si>
  <si>
    <t>… the exploration and development of wearable devices using a … of PAT reflect estimation of systolic blood pressure [43, 44]. … ) Cuffless and continuous blood pressure estimation based on …</t>
  </si>
  <si>
    <t>https://scholar.google.com/scholar?q=related:OrGtMi0_Ea4J:scholar.google.com/&amp;scioq=wearable+blood+pressure+monitoring+estimation+systolic+diastolic+cuffless&amp;hl=en&amp;as_sdt=2007</t>
  </si>
  <si>
    <t>S Sree Niranjanaa Bose, A. Kandaswamy</t>
  </si>
  <si>
    <t>Sparse representation of photoplethysmogram using K-SVD for cuffless estimation of arterial blood pressure</t>
  </si>
  <si>
    <t>2017 4th International Conference on Advanced Computing and Communication Systems (ICACCS)</t>
  </si>
  <si>
    <t>http://dx.doi.org/10.1109/icaccs.2017.8014669</t>
  </si>
  <si>
    <t>10.1109/icaccs.2017.8014669</t>
  </si>
  <si>
    <t>http://xplorestaging.ieee.org/ielx7/8010764/8014556/08014669.pdf?arnumber=8014669</t>
  </si>
  <si>
    <t>J Liu, BP Yan, YT Zhang, XR Ding, ...</t>
  </si>
  <si>
    <t>Multi-wavelength photoplethysmography enabling continuous blood pressure measurement with compact wearable electronics</t>
  </si>
  <si>
    <t>https://ieeexplore.ieee.org/abstract/document/8486692/</t>
  </si>
  <si>
    <t>https://scholar.google.com/scholar?cites=6112311746232376283&amp;as_sdt=2005&amp;sciodt=2007&amp;hl=en</t>
  </si>
  <si>
    <t>… and cuffless BP measurement with a single-site MWPPG sensor. … Finally, systolic blood pressure (SBP) and DBP can also be … Ding et al., “Continuous cuffless blood pressure estimation …</t>
  </si>
  <si>
    <t>https://ieeexplore.ieee.org/iel7/10/4359967/08486692.pdf</t>
  </si>
  <si>
    <t>https://scholar.google.com/scholar?q=related:29ugFiZL01QJ:scholar.google.com/&amp;scioq=wearable+blood+pressure+monitoring+estimation+systolic+diastolic+cuffless&amp;hl=en&amp;as_sdt=2007</t>
  </si>
  <si>
    <t>phase incoherence</t>
  </si>
  <si>
    <t>Ryota Kawasaki, A. Kajiwara</t>
  </si>
  <si>
    <t>Continuous blood pressure estimation using millimeter wave radar</t>
  </si>
  <si>
    <t>http://dx.doi.org/10.1109/RWS53089.2022.9719965</t>
  </si>
  <si>
    <t>10.1109/RWS53089.2022.9719965</t>
  </si>
  <si>
    <t>Blood pressure (BP) is one of the four main vital signs providing valuable medical information about the cardiovascular activity. In this paper, a new method for estimating systolic and diastolic BP in contact-free for comfort is proposed using a millimeter-wave (MMW) sensor. The MMW sensor is sensitive to small cardiac motion of 1mm or less included in chest surface motion because of the higher frequency and wider bandwidth available, thereby continuous systolic and diastolic BP per heartbeat would be able to be estimated from the time-domain features of unique cardiac motion waveform. Measurement was conducted with the MMW sensor system and the estimated systolic and diastolic BP are also compared with an intermittent BP monitor. As a result, the sensor system is found to estimate systolic and diastolic BP continuously.</t>
  </si>
  <si>
    <t>PCP Chao, CC Wu, DH Nguyen, ...</t>
  </si>
  <si>
    <t>The Machine Learnings Leading the Cuffless PPG Blood Pressure Sensors Into the Next Stage</t>
  </si>
  <si>
    <t>https://ieeexplore.ieee.org/abstract/document/9406011/</t>
  </si>
  <si>
    <t>https://scholar.google.com/scholar?cites=16056187381407170936&amp;as_sdt=2005&amp;sciodt=2007&amp;hl=en</t>
  </si>
  <si>
    <t>… designed for cuffless blood pressure (BP) estimation based on … and cuffless estimation of the systolic BP, diastolic blood … , “Wearable, cuff-less PPGbased blood pressure monitor with …</t>
  </si>
  <si>
    <t>https://ieeexplore.ieee.org/iel7/7361/4427201/09406011.pdf</t>
  </si>
  <si>
    <t>https://scholar.google.com/scholar?q=related:eEHio1oJ094J:scholar.google.com/&amp;scioq=wearable+blood+pressure+monitoring+estimation+systolic+diastolic+cuffless&amp;hl=en&amp;as_sdt=2007</t>
  </si>
  <si>
    <t>G. Fierro, Fernando Silveira, R. Armentano</t>
  </si>
  <si>
    <t>Central blood pressure monitoring method oriented to wearable devices</t>
  </si>
  <si>
    <t>http://dx.doi.org/10.1007/S12553-016-0149-Z</t>
  </si>
  <si>
    <t>10.1007/S12553-016-0149-Z</t>
  </si>
  <si>
    <t>Arterial hypertension affects a quarter of the world’s population and is a major risk factor for cardiovascular disease. Blood pressure (BP) is one of the most relevant parameters used for continual monitoring of possible hypertension states in the elderly population. Furthermore, emerging evidence suggests that central blood pressure is a more accurate predictor of future cardiovascular events than brachial pressure, thus potentially providing a better hemodynamic determinant for clinical outcomes. This work presents a non-invasive Central (Aortic) blood pressure estimation method based on the pulse transit time (ptt) principle estimated from electrocardiogram (ECG) and ballistocardiogram (BCG) recordings. As the measured transit time presented takes place mainly within the aortic domain, we estimate aortic blood pressure instead of brachial pressure. Validation of the proposed method was performed with a small sample of healthy volunteers at a local gym. An Atcor Medical SphygmoCor device was used to monitor central and brachial blood pressure (systolic, mean, and diastolic) during rests of the strength maneuvers. Pulse transit time was estimated from ECG and BCG recordings and simultaneously recorded with all BP readings. Results showed that Systolic and Mean central blood pressures were most strongly correlated with ppt-estimated blood pressure in comparison to all other blood pressure readings; Bland-Altman plots showed an almost zero mean error (|μ|&lt; 0.02mmHg) and bounded standard deviation σ&lt; 5mmHg for all systolic and mean central BP readings. Experimental data, thus showed promissory results for monitoring aortic blood pressure via ptt. The scope of this pilot work is to provide initial validation of this method in order to develop a compact miniaturized device that allows the integration of wireless blood pressure monitoring into a wearable system.</t>
  </si>
  <si>
    <t>Kengo Atomi, Haruki Kawanaka, Md. Shoaib Bhuiyan, Koji Oguri</t>
  </si>
  <si>
    <t>Computational and Mathematical Methods in Medicine</t>
  </si>
  <si>
    <t>http://dx.doi.org/10.1155/2017/1803485</t>
  </si>
  <si>
    <t>10.1155/2017/1803485</t>
  </si>
  <si>
    <t>1748-670X</t>
  </si>
  <si>
    <t>Measuring blood pressure continuously helps monitor health and also prevent lifestyle related diseases to extend the expectancy of healthy life. Blood pressure, which is nowadays used for monitoring patient, is one of the most useful indexes for prevention of lifestyle related diseases such as hypertension. However, continuously monitoring the blood pressure is unrealistic because of discomfort caused by the tightening of a cuff belt. We have earlier researched the data-oriented blood pressure estimation without using a cuff. Remarkably, our blood pressure estimation method only uses a photoplethysmograph sensor. Therefore, the application is flexible for sensor locations and measuring situations. In this paper, we describe the implementation of our estimation method, the launch of a cloud system which can collect and manage blood pressure data measured by a wristwatch-type photoplethysmograph sensor, and the construction of our applications to visualize life-log data including the time-series data of blood pressure.</t>
  </si>
  <si>
    <t>http://downloads.hindawi.com/journals/cmmm/2017/1803485.pdf</t>
  </si>
  <si>
    <t>MH Chowdhury, MNI Shuzan, MEH Chowdhury, ...</t>
  </si>
  <si>
    <t>Estimating blood pressure from the photoplethysmogram signal and demographic features using machine learning techniques</t>
  </si>
  <si>
    <t>https://www.mdpi.com/731806</t>
  </si>
  <si>
    <t>https://scholar.google.com/scholar?cites=2813413372597319382&amp;as_sdt=2005&amp;sciodt=2007&amp;hl=en</t>
  </si>
  <si>
    <t>… method for estimating systolic and diastolic blood pressure with the … Noninvasive cuffless estimation of blood pressure from pulse … on Wearable and Implantable Body Sensor Networks, …</t>
  </si>
  <si>
    <t>https://www.mdpi.com/1424-8220/20/11/3127/pdf</t>
  </si>
  <si>
    <t>https://scholar.google.com/scholar?q=related:1jb_Z45ACycJ:scholar.google.com/&amp;scioq=wearable+blood+pressure+monitoring+estimation+systolic+diastolic+cuffless&amp;hl=en&amp;as_sdt=2007</t>
  </si>
  <si>
    <t>Marshal S. Dhillon, Matthew J. Banet</t>
  </si>
  <si>
    <t>Pulse Arrival Time Techniques</t>
  </si>
  <si>
    <t>http://dx.doi.org/10.1007/978-3-030-24701-0_5</t>
  </si>
  <si>
    <t>http://link.springer.com/content/pdf/10.1007/978-3-030-24701-0_5</t>
  </si>
  <si>
    <t>F. Rundo, A. Ortis, S. Battiato, S. Conoci</t>
  </si>
  <si>
    <t>Advanced Bio-Inspired System for Noninvasive Cuff-Less Blood Pressure Estimation from Physiological Signal Analysis</t>
  </si>
  <si>
    <t>http://dx.doi.org/10.3390/computation6030046</t>
  </si>
  <si>
    <t>10.3390/computation6030046</t>
  </si>
  <si>
    <t>Blood Pressure (BP) is one of the most important physiological indicators that provides useful information in the field of health-care monitoring. Blood pressure may be measured by both invasive and non-invasive methods. A novel algorithmic approach is presented to estimate systolic and diastolic blood pressure accurately in a way that does not require any explicit user calibration, i.e., it is non-invasive and cuff-less. The approach herein described can be applied in a medical device, as well as in commercial mobile smartphones by an ad hoc developed software based on the proposed algorithm. The authors propose a system suitable for blood pressure estimation based on the PhotoPlethysmoGraphy (PPG) physiological signal sampling time-series. Photoplethysmography is a simple optical technique that can be used to detect blood volume changes in the microvascular bed of tissue. It is non-invasive since it takes measurements at the skin surface. In this paper, the authors present an easy and smart method to measure BP through careful neural and mathematical analysis of the PPG signals. The PPG data are processed with an ad hoc bio-inspired mathematical model that estimates systolic and diastolic pressure values through an innovative analysis of the collected physiological data. We compared our results with those measured using a classical cuff-based blood pressure measuring device with encouraging results of about 97% accuracy.</t>
  </si>
  <si>
    <t>T Panula, T Koivisto, M Pänkäälä, T Niiranen, ...</t>
  </si>
  <si>
    <t>An instrument for measuring blood pressure and assessing cardiovascular health from the fingertip</t>
  </si>
  <si>
    <t>Biosensors and …</t>
  </si>
  <si>
    <t>https://www.sciencedirect.com/science/article/pii/S0956566320304760</t>
  </si>
  <si>
    <t>https://scholar.google.com/scholar?cites=4108817453650516835&amp;as_sdt=2005&amp;sciodt=2007&amp;hl=en</t>
  </si>
  <si>
    <t>… Our cuff-less blood pressure (BP) monitor is able assess the … of new portable or wearable blood pressure monitors. The … The algorithms used in commercial BP monitors to estimate …</t>
  </si>
  <si>
    <t>https://scholar.google.com/scholar?q=related:Y5vDY7RzBTkJ:scholar.google.com/&amp;scioq=wearable+blood+pressure+monitoring+estimation+systolic+diastolic+cuffless&amp;hl=en&amp;as_sdt=2007</t>
  </si>
  <si>
    <t>pressure+PPG; oscillometric tonometry</t>
  </si>
  <si>
    <t>oscillometry; ratios</t>
  </si>
  <si>
    <t>122.94±12.14; 88.36±8.95</t>
  </si>
  <si>
    <t>-0.9±7.3; -3.3±6.6</t>
  </si>
  <si>
    <t>A Stojanova, S Koceski, N Koceska</t>
  </si>
  <si>
    <t>Continuous blood pressure monitoring as a basis for ambient assisted living (AAL)–review of methodologies and devices</t>
  </si>
  <si>
    <t>https://link.springer.com/article/10.1007/s10916-018-1138-8</t>
  </si>
  <si>
    <t>https://scholar.google.com/scholar?cites=5160184553313367436&amp;as_sdt=2005&amp;sciodt=2007&amp;hl=en</t>
  </si>
  <si>
    <t>10.1007/s10916-018-1138-8</t>
  </si>
  <si>
    <t>… for continuous cuff-less blood pressure measurement, as well as … Cuff-less noninvasive BP estimation methods are intensively … have developed cuff-less wearable BP monitoring devices …</t>
  </si>
  <si>
    <t>https://search.proquest.com/openview/40ba48cc9f500b5439f7e28453989dbc/1.pdf?pq-origsite=gscholar&amp;cbl=54050</t>
  </si>
  <si>
    <t>https://scholar.google.com/scholar?q=related:jHWz64KonEcJ:scholar.google.com/&amp;scioq=wearable+blood+pressure+monitoring+estimation+systolic+diastolic+cuffless&amp;hl=en&amp;as_sdt=2007</t>
  </si>
  <si>
    <t>Takashi Hisamatsu</t>
  </si>
  <si>
    <t>Control Rates of Systolic and Diastolic Blood Pressure among Hypertensive Adults in Korea</t>
  </si>
  <si>
    <t>http://dx.doi.org/10.4070/kcj.2019.0197</t>
  </si>
  <si>
    <t>10.4070/kcj.2019.0197</t>
  </si>
  <si>
    <t>https://synapse.koreamed.org/pdf/10.4070/kcj.2019.0197</t>
  </si>
  <si>
    <t>C Landry, ET Hedge, RL Hughson, ...</t>
  </si>
  <si>
    <t>Cuffless blood pressure estimation for activities of daily living</t>
  </si>
  <si>
    <t>https://ieeexplore.ieee.org/abstract/document/9175976/</t>
  </si>
  <si>
    <t>https://scholar.google.com/scholar?cites=9624773333664383019&amp;as_sdt=2005&amp;sciodt=2007&amp;hl=en</t>
  </si>
  <si>
    <t>… are two main cuffless BP estimation methods to estimate systolic BP (SBP) and diastolic BP (… Each individual was fitted with the correct size of Astroskin wearable vest as per …</t>
  </si>
  <si>
    <t>https://ieeexplore.ieee.org/iel7/9167168/9175149/09175976.pdf</t>
  </si>
  <si>
    <t>https://scholar.google.com/scholar?q=related:K8C3TFoQkoUJ:scholar.google.com/&amp;scioq=wearable+blood+pressure+monitoring+estimation+systolic+diastolic+cuffless&amp;hl=en&amp;as_sdt=2007</t>
  </si>
  <si>
    <t>M. Simjanoska, Martin Gjoreski, M. Gams, A. Bogdanova</t>
  </si>
  <si>
    <t>Non-Invasive Blood Pressure Estimation from ECG Using Machine Learning Techniques</t>
  </si>
  <si>
    <t>http://dx.doi.org/10.3390/s18041160</t>
  </si>
  <si>
    <t>10.3390/s18041160</t>
  </si>
  <si>
    <t>Background: Blood pressure (BP) measurements have been used widely in clinical and private environments. Recently, the use of ECG monitors has proliferated; however, they are not enabled with BP estimation. We have developed a method for BP estimation using only electrocardiogram (ECG) signals. Methods: Raw ECG data are filtered and segmented, and, following this, a complexity analysis is performed for feature extraction. Then, a machine-learning method is applied, combining a stacking-based classification module and a regression module for building systolic BP (SBP), diastolic BP (DBP), and mean arterial pressure (MAP) predictive models. In addition, the method allows a probability distribution-based calibration to adapt the models to a particular user. Results: Using ECG recordings from 51 different subjects, 3129 30-s ECG segments are constructed, and seven features are extracted. Using a train-validation-test evaluation, the method achieves a mean absolute error (MAE) of 8.64 mmHg for SBP, 18.20 mmHg for DBP, and 13.52 mmHg for the MAP prediction. When models are calibrated, the MAE decreases to 7.72 mmHg for SBP, 9.45 mmHg for DBP and 8.13 mmHg for MAP. Conclusion: The experimental results indicate that, when a probability distribution-based calibration is used, the proposed method can achieve results close to those of a certified medical device for BP estimation.</t>
  </si>
  <si>
    <t>8.64; 18.20</t>
  </si>
  <si>
    <t>BP distribution taken from Simjanoska 2020</t>
  </si>
  <si>
    <t>Mohammad Rasoul Ghadami</t>
  </si>
  <si>
    <t>Obstructive Sleep Apnea and Hypertension: Systolic Versus Diastolic Blood Pressure</t>
  </si>
  <si>
    <t>Obesity</t>
  </si>
  <si>
    <t>http://dx.doi.org/10.1002/oby.22221</t>
  </si>
  <si>
    <t>10.1002/oby.22221</t>
  </si>
  <si>
    <t>1930-7381</t>
  </si>
  <si>
    <t>https://api.wiley.com/onlinelibrary/tdm/v1/articles/10.1002%2Foby.22221</t>
  </si>
  <si>
    <t>박종현</t>
  </si>
  <si>
    <t>A Study on the Wearable and Cuffless Continuous Blood Pressure Monitoring System</t>
  </si>
  <si>
    <t>s-space.snu.ac.kr</t>
  </si>
  <si>
    <t>https://s-space.snu.ac.kr/handle/10371/152021</t>
  </si>
  <si>
    <t>… systolic blood pressure (SBP) estimation is not yet satisfactory. … a wearable system providing convenient measurement of the … systolic blood pressure (SBP) and diastolic blood pressure (…</t>
  </si>
  <si>
    <t>https://s-space.snu.ac.kr/bitstream/10371/152021/3/000000155486.pdf</t>
  </si>
  <si>
    <t>https://scholar.google.com/scholar?q=related:xr7OKIBbhZ8J:scholar.google.com/&amp;scioq=wearable+blood+pressure+monitoring+estimation+systolic+diastolic+cuffless&amp;hl=en&amp;as_sdt=2007</t>
  </si>
  <si>
    <t>N. Gogiberidze, Z. Sagirova, N. Kuznetsova, D. Gognieva, P. Chomakhidze, H. Saner, P. Kopylov</t>
  </si>
  <si>
    <t>Comparison of cuffless blood pressure measurement using an electrocardiogram monitor with photoplethysmography function with measurement by the Korotkov method: a pilot study</t>
  </si>
  <si>
    <t>http://dx.doi.org/10.47093/2218-7332.2021.12.1.39-49</t>
  </si>
  <si>
    <t>10.47093/2218-7332.2021.12.1.39-49</t>
  </si>
  <si>
    <t>The aim. To evaluate the reliability of blood pressure (BP) measurement results using a cuffless blood pressure device (CardioQVARK®) in comparison with the values obtained using the Korotkov method.Materials and methods. An observational cross-sectional study of 50 patients (25 men, mean age 60 ± 14 years) with arterial hypertension was performed. Blood pressure was measured by the Korotkov method as a standard method, and a CardioQVARK® device, made in the form of a smartphone case, was used as a new method. The device records the electrocardiogram and the photoplethysmogram. Based on the parameters of the electrocardiogram and the photoplethysmogram the systolic and diastolic blood pressure (SBP and DBP) is calculated. Correlation analysis, Student’s t-test, Bland-Altman method were used for comparing the two methods, the standard deviation of the difference and a 95% confidence interval (95% CI) were calculated.Results. There were no statistically significant differences in the mean values of SBP and DBP for the two methods. There was a strong direct relationship between SBP (r = 0.976, p &lt; 0.0001) and DBP (r = 0.817, p &lt; 0.0001), measured by two methods. Bias for SBP and DBP measured by the new method was: –0.5 mm Hg (95% CI: –1.7; 0.7) and –0.3 mmHg (95% CI: –1.4; 0.7), respectively. The difference in DBP measurements depended on the blood pressure level (r = 0.302, p = 0.03). The underestimation of DBP values was more pronounced for low blood pressure from 55 to 75 mm Hg. At the time of the study, 13 (26%) patients had an increase in blood pressure. The sensitivity of the new method in detecting arterial hypertension was 77% (95% CI: 46; 95), specificity 100% (95% CI: 91; 100), accuracy 94% (95% CI: 83; 99).Conclusion. The blood pressure measurement method based on the analysis of the electrocardiogram and photoplethysmogram showed reliable blood pressure measurement results in comparison with the Korotkov method.</t>
  </si>
  <si>
    <t>TY Tu, PCP Chao, YP Lee</t>
  </si>
  <si>
    <t>A new non-invasive cuff-less blood pressure sensor</t>
  </si>
  <si>
    <t>Sensors, 2013 Ieee</t>
  </si>
  <si>
    <t>https://ieeexplore.ieee.org/abstract/document/6688343/</t>
  </si>
  <si>
    <t>https://scholar.google.com/scholar?cites=15161258202374567556&amp;as_sdt=2005&amp;sciodt=2007&amp;hl=en</t>
  </si>
  <si>
    <t>… ratios corresponding to evaluation characteristics are next … systolic blood pressure measured by cuff-less blood pressure, L D is the diastolic blood pressure measured by cuff-less blood …</t>
  </si>
  <si>
    <t>https://ieeexplore.ieee.org/iel7/6679330/6688115/06688343.pdf</t>
  </si>
  <si>
    <t>https://scholar.google.com/scholar?q=related:hHaD3AGcZ9IJ:scholar.google.com/&amp;scioq=wearable+blood+pressure+monitoring+estimation+systolic+diastolic+cuffless&amp;hl=en&amp;as_sdt=2007</t>
  </si>
  <si>
    <t>Sean Lam, Hong Liu, Zhongping Jian, Jos Settels, Christian Bohringer</t>
  </si>
  <si>
    <t>Intraoperative Invasive Blood Pressure Monitoring and the Potential Pitfalls of Invasively Measured Systolic Blood Pressure</t>
  </si>
  <si>
    <t>Cureus</t>
  </si>
  <si>
    <t>Cureus, Inc.</t>
  </si>
  <si>
    <t>http://dx.doi.org/10.7759/cureus.17610</t>
  </si>
  <si>
    <t>10.7759/cureus.17610</t>
  </si>
  <si>
    <t>2168-8184</t>
  </si>
  <si>
    <t>https://www.cureus.com/articles/68683-intraoperative-invasive-blood-pressure-monitoring-and-the-potential-pitfalls-of-invasively-measured-systolic-blood-pressure</t>
  </si>
  <si>
    <t>Y. Gepner, M. Mofaz, S. Oved, M. Yechezkel, K. Constantini, N. Goldstein, A. Eisenkraft, E. Shmueli, D. Yamin</t>
  </si>
  <si>
    <t>Utilizing wearable sensors for continuous and highly-sensitive monitoring of reactions to the BNT162b2 mRNA COVID-19 vaccine</t>
  </si>
  <si>
    <t>http://dx.doi.org/10.1038/s43856-022-00090-y</t>
  </si>
  <si>
    <t>10.1038/s43856-022-00090-y</t>
  </si>
  <si>
    <t xml:space="preserve">    Clinical trial guidelines for assessing the safety of vaccines, are primarily based on self-reported questionnaires. Despite the tremendous technological advances in recent years, objective, continuous assessment of physiological measures post-vaccination is rarely performed.      We conducted a prospective observational study during the mass vaccination campaign in Israel. 160 participants &gt;18 years who were not previously found to be COVID-19 positive and who received the BNT162b2 COVID-19 (Pfizer BioNTech) vaccine were equipped with an FDA-approved chest-patch sensor and a dedicated mobile application. The chest-patch sensor continuously monitored 13 different cardiovascular, and hemodynamic vitals: heart rate, blood oxygen saturation, respiratory rate, systolic and diastolic blood pressure, pulse pressure, mean arterial pressure, heart rate variability, stroke volume, cardiac output, cardiac index, systemic vascular resistance and skin temperature. The mobile application collected daily self-reported questionnaires on local and systemic reactions.      We identify continuous and significant changes following vaccine administration in nearly all vitals. Markedly, these changes are observed even in presumably asymptomatic participants who did not report any local or systemic reaction. Changes in vitals are more apparent at night, in younger participants, and in participants following the second vaccine dose.      the considerably higher sensitivity of wearable sensors can revolutionize clinical trials by enabling earlier identification of abnormal reactions with fewer subjects. </t>
  </si>
  <si>
    <t>Yung-Hui Li, Latifa Nabila Harfiya, Kartika Purwandari, Yue-Der Lin</t>
  </si>
  <si>
    <t>http://dx.doi.org/10.3390/s20195606</t>
  </si>
  <si>
    <t>10.3390/s20195606</t>
  </si>
  <si>
    <t>Blood pressure monitoring is one avenue to monitor people’s health conditions. Early detection of abnormal blood pressure can help patients to get early treatment and reduce mortality associated with cardiovascular diseases. Therefore, it is very valuable to have a mechanism to perform real-time monitoring for blood pressure changes in patients. In this paper, we propose deep learning regression models using an electrocardiogram (ECG) and photoplethysmogram (PPG) for the real-time estimation of systolic blood pressure (SBP) and diastolic blood pressure (DBP) values. We use a bidirectional layer of long short-term memory (LSTM) as the first layer and add a residual connection inside each of the following layers of the LSTMs. We also perform experiments to compare the performance between the traditional machine learning methods, another existing deep learning model, and the proposed deep learning models using the dataset of Physionet’s multiparameter intelligent monitoring in intensive care II (MIMIC II) as the source of ECG and PPG signals as well as the arterial blood pressure (ABP) signal. The results show that the proposed model outperforms the existing methods and is able to achieve accurate estimation which is promising in order to be applied in clinical practice effectively.</t>
  </si>
  <si>
    <t>Y Zhang, XY Xiang, CCY Poon</t>
  </si>
  <si>
    <t>The evaluation of nodes of body sensor networks: wearable blood pressure measuring devices</t>
  </si>
  <si>
    <t>… Workshop on Wearable and …</t>
  </si>
  <si>
    <t>https://ieeexplore.ieee.org/abstract/document/1612920/</t>
  </si>
  <si>
    <t>https://scholar.google.com/scholar?cites=4589975937309536728&amp;as_sdt=2005&amp;sciodt=2007&amp;hl=en</t>
  </si>
  <si>
    <t>… , it must achieve grade B for systolic and diastolic pressures [3]. … interest in wearable devices and sensors, a cuff-less BP … and the references for systolic blood pressure (SBP) were …</t>
  </si>
  <si>
    <t>https://ieeexplore.ieee.org/iel5/10737/33861/01612920.pdf</t>
  </si>
  <si>
    <t>https://scholar.google.com/scholar?q=related:2PHs1svesj8J:scholar.google.com/&amp;scioq=wearable+blood+pressure+monitoring+estimation+systolic+diastolic+cuffless&amp;hl=en&amp;as_sdt=2007</t>
  </si>
  <si>
    <t>irrelevant; discusses standards and experimental protocols</t>
  </si>
  <si>
    <t>S Franklin</t>
  </si>
  <si>
    <t>Systolic or diastolic hypertension: which is more important and why? Wednesday, may 17, broadway ballroom north, 9:30 am to 11:30 am. new aspects of blood pressure and cardiovascular disease: is systolic, diastolic, or pulse pressure the major culprit?</t>
  </si>
  <si>
    <t>http://dx.doi.org/10.1016/s0895-7061(00)00877-3</t>
  </si>
  <si>
    <t>10.1016/s0895-7061(00)00877-3</t>
  </si>
  <si>
    <t>http://academic.oup.com/ajh/article-pdf/13/S2/327A/469580/13_S2_327A.pdf</t>
  </si>
  <si>
    <t>AE Dastjerdi, M Kachuee, ...</t>
  </si>
  <si>
    <t>Non-invasive blood pressure estimation using phonocardiogram</t>
  </si>
  <si>
    <t>2017 IEEE international …</t>
  </si>
  <si>
    <t>https://ieeexplore.ieee.org/abstract/document/8050240/</t>
  </si>
  <si>
    <t>https://scholar.google.com/scholar?cites=12764260942631531659&amp;as_sdt=2005&amp;sciodt=2007&amp;hl=en</t>
  </si>
  <si>
    <t>… The upper limit of BP is called systolic blood pressure (SBP) … team, a portable computer, and a commercial BP monitor. The … , establishes a cuff-less BP estimation processing pipeline …</t>
  </si>
  <si>
    <t>https://ieeexplore.ieee.org/iel7/8014728/8049747/08050240.pdf</t>
  </si>
  <si>
    <t>https://scholar.google.com/scholar?q=related:i_TxCbPDI7EJ:scholar.google.com/&amp;scioq=wearable+blood+pressure+monitoring+estimation+systolic+diastolic+cuffless&amp;hl=en&amp;as_sdt=2007</t>
  </si>
  <si>
    <t>PCG+PPG; PTT</t>
  </si>
  <si>
    <t>personalization; supervised physical exercise</t>
  </si>
  <si>
    <t>0.16±11.08; 0.04±4.53</t>
  </si>
  <si>
    <t>Chadi El Hajj, P. Kyriacou</t>
  </si>
  <si>
    <t>Recurrent Neural Network Models for Blood Pressure Monitoring Using PPG Morphological Features</t>
  </si>
  <si>
    <t>http://dx.doi.org/10.1109/EMBC46164.2021.9630319</t>
  </si>
  <si>
    <t>10.1109/EMBC46164.2021.9630319</t>
  </si>
  <si>
    <t>Continuous non-invasive Blood Pressure (BP) monitoring is vital for the early detection and control of hypertension. However, this is yet not possible as all current non-invasive BP devices are cuff-based devices and hence precluding continuous monitoring. Several methods have been proposed to overcome this challenge, one of which utilises the Photoplethysmograph (PPG) signal in an effort to predict reliable BP values from this signal using various computational approaches. Although, good performance has been reported in the literature, it was mainly achieved on a small inadequate sample size using conventional models that are unable to account for the temporal variations in the input vector. To address these limitations, this paper proposes cuff-less and continuous blood pressure estimation using Long Short-term Memory (LSTM) and Gated Recurrent Units (GRU). The models were evaluated on 942 patients acquired from the Multiparameter Intelligent Monitoring in Intensive Care (MIMIC II) dataset. The proposed models produced superior results in comparison with conventional artificial neural network. In particular, the best performance was achieved by the GRU, with mean absolute error and standard deviation of 5.77 ± 8.52 mmHg and 3.33±5.02 mmHg for systolic (SBP) and diastolic blood pressure (DBP), respectively. Furthermore, the results comply with the international standards for cuff-less blood pressure estimation.</t>
  </si>
  <si>
    <t>A. A. Anisimov, A. Ananyeva</t>
  </si>
  <si>
    <t>Development of system for noninvasive cuffless estimation of blood pressure</t>
  </si>
  <si>
    <t>Proceedings of the 2014 IEEE NW Russia Young Researchers in Electrical and Electronic Engineering Conference</t>
  </si>
  <si>
    <t>http://dx.doi.org/10.1109/elconrusnw.2014.6839189</t>
  </si>
  <si>
    <t>10.1109/elconrusnw.2014.6839189</t>
  </si>
  <si>
    <t>http://xplorestaging.ieee.org/ielx7/6830958/6839184/06839189.pdf?arnumber=6839189</t>
  </si>
  <si>
    <t>irrelevant; hardware</t>
  </si>
  <si>
    <t>Heba Kandil, Ahmed Soliman, Fatma Taher, Mohammed Ghazal, Mohiuddin Hadi, Adel Elmaghraby, Ayman El-Baz</t>
  </si>
  <si>
    <t>Analysis Of The Importance Of Systolic Blood Pressure Versus Diastolic Blood Pressure In Diagnosing Hypertension: MRA Study</t>
  </si>
  <si>
    <t>2020 IEEE International Conference on Image Processing (ICIP)</t>
  </si>
  <si>
    <t>http://dx.doi.org/10.1109/icip40778.2020.9190990</t>
  </si>
  <si>
    <t>10.1109/icip40778.2020.9190990</t>
  </si>
  <si>
    <t>http://xplorestaging.ieee.org/ielx7/9184803/9190635/09190990.pdf?arnumber=9190990</t>
  </si>
  <si>
    <t>S. Devasahayam, Naveen Gangadharan, C. Surekha, Balaji Baskaran, F. A. Mukadam, S. Subramani</t>
  </si>
  <si>
    <t>Intra-arterial blood pressure measurement: sources of error and solutions</t>
  </si>
  <si>
    <t>http://dx.doi.org/10.1007/s11517-022-02509-z</t>
  </si>
  <si>
    <t>10.1007/s11517-022-02509-z</t>
  </si>
  <si>
    <t>Intra-arterial blood pressure measurement is the cornerstone of hemodynamic monitoring in intensive care units (ICU). Accuracy of the measurement is dependent on the dynamic response of the measuring system, defined by its natural frequency (fnatural) and damping coefficient (Zdamping). Gardner's plot (1981) has long been the only way to determine the accuracy of the pressure measurement. Specific objectives: (i) estimation of the amplitude of error in pressure measurement through simulations based on real-world data, (ii) a novel method to correct the error. Simulated blood pressure waveforms of various heart rates were passed through simulated measurement systems with varying fnatural and Zdamping. The numerical errors in systolic and diastolic pressures and mean error in the measured pressure were used to generate heat maps for the various recording conditions, in the same plot as that by Gardner (1981). fnatural and Zdamping from 121 patient recordings are plotted on these heat maps to demonstrate the fraction of unacceptable recordings. Performance of a tunable filter to correct the error is demonstrated. In many clinical settings, the measurement of intra-arterial pressure is prone to significant error. The proposed tunable filter is shown to improve the accuracy of intra-arterial pressure recording.</t>
  </si>
  <si>
    <t>M Jaime, H Visser, M Banet, B Morris</t>
  </si>
  <si>
    <t>Cuffless blood-pressure monitor and accompanying wireless mobile device</t>
  </si>
  <si>
    <t>US irrelevant; patent App. 10/967,511</t>
  </si>
  <si>
    <t>https://irrelevant; patents.google.com/irrelevant; patent/US20050228300A1/en</t>
  </si>
  <si>
    <t>https://scholar.google.com/scholar?cites=17499344760270635046&amp;as_sdt=2005&amp;sciodt=2007&amp;hl=en</t>
  </si>
  <si>
    <t>… A61B5/02438—Detecting, measuring or recording pulse rate or heart rate with portable … -invasive devices can measure a patient's systolic and diastolic blood pressure. A non-invasive …</t>
  </si>
  <si>
    <t>https://irrelevant; patentimages.storage.googleapis.com/36/0e/d8/1801799f96cb71/US20050228300A1.pdf</t>
  </si>
  <si>
    <t>https://scholar.google.com/scholar?q=related:JkAGDlgp2vIJ:scholar.google.com/&amp;scioq=wearable+blood+pressure+monitoring+estimation+systolic+diastolic+cuffless&amp;hl=en&amp;as_sdt=2007</t>
  </si>
  <si>
    <t>Kenneth M. Borow, Jane W. Newburger</t>
  </si>
  <si>
    <t>Noninvasive estimation of central aortic pressure using the oscillometric method for analyzing systemic artery pulsatile blood flow: Comparative study of indirect systolic, diastolic, and mean brachial artery pressure with simultaneous direct ascending aortic pressure measurements</t>
  </si>
  <si>
    <t>http://dx.doi.org/10.1016/0002-8703(82)90403-3</t>
  </si>
  <si>
    <t>10.1016/0002-8703(82)90403-3</t>
  </si>
  <si>
    <t>https://api.elsevier.com/content/article/PII:0002870382904033</t>
  </si>
  <si>
    <t>H Truong, A Montanari, F Kawsar</t>
  </si>
  <si>
    <t>Non-Invasive Blood Pressure Monitoring with Multi-Modal In-Ear Sensing</t>
  </si>
  <si>
    <t>ICASSP 2022-2022 IEEE …</t>
  </si>
  <si>
    <t>https://ieeexplore.ieee.org/abstract/document/9747661/</t>
  </si>
  <si>
    <t>… Common cuffless methods are based on pulse arrival/transit time (… estimate the systolic (SBP) and diastolic (DBP) blood … The participants were asked to wear our wearable prototype …</t>
  </si>
  <si>
    <t>https://ieeexplore.ieee.org/iel7/9745891/9746004/09747661.pdf</t>
  </si>
  <si>
    <t>PCG+PPG; VTT</t>
  </si>
  <si>
    <t>interventional study; deep breathing and cold water</t>
  </si>
  <si>
    <t>unclear but provides baseline SBP and DBP of 113±6.4 and 77.9±12. small change in SBP and DBP from figure for 1 individual</t>
  </si>
  <si>
    <t>-0.11±5.10; 0.03±6.95</t>
  </si>
  <si>
    <t>Ansar Khan Ansar Khan, Kalidas Karak</t>
  </si>
  <si>
    <t>An Assessment of Blood Pressure (Systolic &amp;amp; Diastolic) and Heart Rate of B.p.ed Students and B.a General Students (Boys)</t>
  </si>
  <si>
    <t>International Journal of Scientific Research</t>
  </si>
  <si>
    <t>The Global Journals</t>
  </si>
  <si>
    <t>http://dx.doi.org/10.15373/22778179/oct2013/150</t>
  </si>
  <si>
    <t>10.15373/22778179/oct2013/150</t>
  </si>
  <si>
    <t>2277-8179</t>
  </si>
  <si>
    <t>VP Rachim, WY Chung</t>
  </si>
  <si>
    <t>Compressive sensing of cuff-less biosensor for energy-Efficient blood pressure monitoring</t>
  </si>
  <si>
    <t>https://ieeexplore.ieee.org/abstract/document/8857840/</t>
  </si>
  <si>
    <t>https://scholar.google.com/scholar?cites=15914087917421341924&amp;as_sdt=2005&amp;sciodt=2007&amp;hl=en</t>
  </si>
  <si>
    <t>… -based cuff-less biosensor for estimating blood pressure (BP) … and -0.43 to the systolic BP and diastolic BP, respectively. … a wearable system for blood pressure (BP) monitoring. High …</t>
  </si>
  <si>
    <t>https://ieeexplore.ieee.org/iel7/8844528/8856280/08857840.pdf</t>
  </si>
  <si>
    <t>https://scholar.google.com/scholar?q=related:5Cw8-qQy2twJ:scholar.google.com/&amp;scioq=wearable+blood+pressure+monitoring+estimation+systolic+diastolic+cuffless&amp;hl=en&amp;as_sdt=2007</t>
  </si>
  <si>
    <t>-0.15±3.34; -0.03±3.57</t>
  </si>
  <si>
    <t>Beatrice De Marchi, Mattia Frigerio, Silvia De Nadai, Gianluigi Longinotti-Buitoni, Andrea Aliverti</t>
  </si>
  <si>
    <t>Blood Pressure Continuous Measurement through a Wearable Device: Development and Validation of a Cuffless Method</t>
  </si>
  <si>
    <t>http://dx.doi.org/10.3390/s21217334</t>
  </si>
  <si>
    <t>10.3390/s21217334</t>
  </si>
  <si>
    <t>The present study aims to develop and validate a cuffless method for blood pressure continuous measurement through a wearable device. The goal is achieved according to the time-delay method, with the guiding principle of the time relation it takes for a blood volume to travel from the heart to a peripheral site. Inversely proportional to the blood pressure, this time relation is obtained as the time occurring between the R peak of the electrocardiographic signal and a marker point on the photoplethysmographic wave. Such physiological signals are recorded by using L.I.F.E. Italia’s wearable device, made of a sensorized shirt and wristband. A linear regression model is implemented to estimate the corresponding blood pressure variations from the obtained time-delay and other features of the photoplethysmographic wave. Then, according to the international standards, the model performance is assessed, comparing the estimates with the measurements provided by a certified digital sphygmomanometer. According to the standards, the results obtained during this study are notable, with 85% of the errors lower than 10 mmHg and a mean absolute error lower than 7 mmHg. In conclusion, this study suggests a time-delay method for continuous blood pressure estimates with good performance, compared with a reference device based on the oscillometric technique.</t>
  </si>
  <si>
    <t>https://www.mdpi.com/1424-8220/21/21/7334/pdf</t>
  </si>
  <si>
    <t>J. Abellán-Huerta, L. Prieto-Valiente, S. Montoro-García, J. Abellán-Alemán, F. Soria-Arcos</t>
  </si>
  <si>
    <t>Correlation of Blood Pressure Variability as Measured By Clinic, Self-measurement at Home, and Ambulatory Blood Pressure Monitoring</t>
  </si>
  <si>
    <t>http://dx.doi.org/10.1093/ajh/hpx183</t>
  </si>
  <si>
    <t>10.1093/ajh/hpx183</t>
  </si>
  <si>
    <t>BACKGROUND Blood pressure variability (BPV) has been postulated as a potential predictor of cardiovascular outcomes. No agreement exists as to which measurement method is best for BPV estimation. We attempt to assess the correlation between BPV obtained at the doctor's office, self-measurement at home (SMBP) and ambulatory BP monitoring (ABPM).   METHODS Eight weekly clinic BP measurements, 2 SMBP series, and 1 24-hour ABPM recording were carried out in a sample of treated hypertensive patients. BPV was calculated using the SD, the "coefficient of variation" and the "average real variability." Determinants of short-, mid-, and long-term BPV (within each measurement method) were also calculated. The different BPV determinants were correlated "intramethod" and "intermethod" by linear regression test.   RESULTS For the 104 patients (66.5 ± 7.7 years, 58.7% males), the ABPM BPV (SD, systolic/diastolic: 14.5 ± 3.1/9.8 ± 2.5 mm Hg) was higher than the SMBP (12.2 ± 9.8/7.4 ± 5.8 mm Hg; P &lt; 0.001) and clinic BPV (10 ± 8.9/5.9 ± 4.9 mm Hg; P = 0.001). The main BPV correlation between methods was weak, with a maximum R2 = 0.17 (P &lt; 0.001) between clinic and SMBP systolic BPV. The "intramethod" correlation of BPV yielded a maximum R2 = 0.21 (P &lt; 0.001) between morning diastolic SMBP intershift/intermeans variability. The "intermethod" correlation of short-, mid-, and long-term BPV determinants was weak (maximum R2 = 0.22, P &lt; 0.001, between clinic intraday variability/SMBP morning intershift variability).   CONCLUSIONS The "intramethod" and "intermethod" correlation between BPV determinants was weak or nonexistent, even when comparing determinants reflecting the same type of temporal BPV. Our data suggest that BPV reflects a heterogeneous phenomenon that strongly depends on the estimation method and the time period evaluated.</t>
  </si>
  <si>
    <t>AvinashE Thakare, Mohammad Danish, PoojaS Salkar, SantoshL Wakode</t>
  </si>
  <si>
    <t>Clinical Utility of Blood Pressure Measurement Using the Newer Palpatory Method for Both Systolic and Diastolic Blood Pressure</t>
  </si>
  <si>
    <t>Advanced Biomedical Research</t>
  </si>
  <si>
    <t>http://dx.doi.org/10.4103/abr.abr_254_19</t>
  </si>
  <si>
    <t>10.4103/abr.abr_254_19</t>
  </si>
  <si>
    <t>2277-9175</t>
  </si>
  <si>
    <t>Haiyang Wu, Zhong Ji, Mengze Li</t>
  </si>
  <si>
    <t>http://dx.doi.org/10.3390/s19245543</t>
  </si>
  <si>
    <t>10.3390/s19245543</t>
  </si>
  <si>
    <t>Blood pressure is an extremely important blood hemodynamic parameter. The pulse wave contains abundant blood-pressure information, and the convenience and non-invasivity of its measurement make it ideal for non-invasive continuous monitoring of blood pressure. Based on combined photoplethysmography and electrocardiogram signals, this study aimed to extract the waveform information, introduce individual characteristics, and construct systolic and diastolic blood-pressure (SBP and DBP) estimation models using the back-propagation error (BP) neural network. During the model construction process, the mean impact value method was employed to investigate the impact of each feature on the model output and reduce feature redundancy. Moreover, the multiple population genetic algorithm was applied to optimize the BP neural network and determine the initial weights and threshold of the network. Finally, the models were integrated for further optimization to generate the final individualized continuous blood-pressure monitoring models. The results showed that the predicted values of the model in this study correlated significantly with the measured values of the electronic sphygmomanometer. The estimation errors of the model met the Association for the Advancement of Medical Instrumentation (AAMI) criteria (the SBP error was 2.5909 ± 3.4148 mmHg, and the DBP error was 2.6890 ± 3.3117 mmHg) and the Grade A British Hypertension Society criteria.</t>
  </si>
  <si>
    <t>Abhishek HN, Basanta Kumar Pradhan</t>
  </si>
  <si>
    <t>Comparison of perioperative pulse rate, systolic blood pressure, diastolic blood pressure of intubating LMA and I-gel</t>
  </si>
  <si>
    <t>International Journal of Medical Anesthesiology</t>
  </si>
  <si>
    <t>Comprehensive Publications</t>
  </si>
  <si>
    <t>http://dx.doi.org/10.33545/26643766.2020.v3.i4a.163</t>
  </si>
  <si>
    <t>10.33545/26643766.2020.v3.i4a.163</t>
  </si>
  <si>
    <t>2664-3766</t>
  </si>
  <si>
    <t>K Song, K Chung, JH Chang</t>
  </si>
  <si>
    <t>Cuffless deep learning-based blood pressure estimation for smart wristwatches</t>
  </si>
  <si>
    <t>https://ieeexplore.ieee.org/abstract/document/8868235/</t>
  </si>
  <si>
    <t>https://scholar.google.com/scholar?cites=7473344618919230540&amp;as_sdt=2005&amp;sciodt=2007&amp;hl=en</t>
  </si>
  <si>
    <t>… formulas to estimate systolic BP (SBP) and diastolic BP (DBP). In … system is based on a wearable (cuffless) BP measuring device, … method for estimating systolic blood pressure using the …</t>
  </si>
  <si>
    <t>https://ieeexplore.ieee.org/iel7/19/4407674/08868235.pdf</t>
  </si>
  <si>
    <t>https://scholar.google.com/scholar?q=related:TPzB3lWntmcJ:scholar.google.com/&amp;scioq=wearable+blood+pressure+monitoring+estimation+systolic+diastolic+cuffless&amp;hl=en&amp;as_sdt=2007</t>
  </si>
  <si>
    <t>Ludi Wang, W. Zhou, Ying Xing, Xiaoguang Zhou</t>
  </si>
  <si>
    <t>A Novel Neural Network Model for Blood Pressure Estimation Using Photoplethesmography without Electrocardiogram</t>
  </si>
  <si>
    <t>http://dx.doi.org/10.1155/2018/7804243</t>
  </si>
  <si>
    <t>10.1155/2018/7804243</t>
  </si>
  <si>
    <t>The prevention, evaluation, and treatment of hypertension have attracted increasing attention in recent years. As photoplethysmography (PPG) technology has been widely applied to wearable sensors, the noninvasive estimation of blood pressure (BP) using the PPG method has received considerable interest. In this paper, a method for estimating systolic and diastolic BP based only on a PPG signal is developed. The multitaper method (MTM) is used for feature extraction, and an artificial neural network (ANN) is used for estimation. Compared with previous approaches, the proposed method obtains better accuracy; the mean absolute error is 4.02 ± 2.79 mmHg for systolic BP and 2.27 ± 1.82 mmHg for diastolic BP.</t>
  </si>
  <si>
    <t>Yu Yu</t>
  </si>
  <si>
    <t>Diastolic blood pressure achieved at target systolic blood pressure (120-140 mmHg) and dabigatran-related bleeding in patients with nonvalvular atrial fibrillation: a real-world study</t>
  </si>
  <si>
    <t>The Anatolian Journal of Cardiology</t>
  </si>
  <si>
    <t>AVES Publishing Co.</t>
  </si>
  <si>
    <t>http://dx.doi.org/10.14744/anatoljcardiol.2020.11823</t>
  </si>
  <si>
    <t>10.14744/anatoljcardiol.2020.11823</t>
  </si>
  <si>
    <t>2149-2263</t>
  </si>
  <si>
    <t>Umit Senturk, Kemal Polat, Ibrahim Yucedag</t>
  </si>
  <si>
    <t>A non-invasive continuous cuffless blood pressure estimation using dynamic Recurrent Neural Networks</t>
  </si>
  <si>
    <t>http://dx.doi.org/10.1016/j.apacoust.2020.107534</t>
  </si>
  <si>
    <t>10.1016/j.apacoust.2020.107534</t>
  </si>
  <si>
    <t>0003-682X</t>
  </si>
  <si>
    <t>https://api.elsevier.com/content/article/PII:S0003682X20306381</t>
  </si>
  <si>
    <t>XY Xiang, CCY Poon, Y Zhang</t>
  </si>
  <si>
    <t>Modeling of the cuffless blood pressure measurement errors for the evaluation of a wearable medical device</t>
  </si>
  <si>
    <t>https://ieeexplore.ieee.org/abstract/document/4201278/</t>
  </si>
  <si>
    <t>https://scholar.google.com/scholar?cites=4658417929474940232&amp;as_sdt=2005&amp;sciodt=2007&amp;hl=en</t>
  </si>
  <si>
    <t>… the measurement errors for systolic BP (SBP) and diastolic … CPs as well as theoretically estimated from the sample ME and … are significantly greater than the estimated values by 21.4±5.3…</t>
  </si>
  <si>
    <t>https://scholar.google.com/scholar?output=instlink&amp;q=info:SB2q7WwGpkAJ:scholar.google.com/&amp;hl=en&amp;as_sdt=2007&amp;scillfp=12973924626657831546&amp;oi=lle</t>
  </si>
  <si>
    <t>https://scholar.google.com/scholar?q=related:SB2q7WwGpkAJ:scholar.google.com/&amp;scioq=wearable+blood+pressure+monitoring+estimation+systolic+diastolic+cuffless&amp;hl=en&amp;as_sdt=2007</t>
  </si>
  <si>
    <t>irrelevant; modelling BP errors; relationship between BHS, AAMI etc.</t>
  </si>
  <si>
    <t>Soojeong Lee, Gangseong Lee</t>
  </si>
  <si>
    <t>Support Vector Regression-Based Recursive Ensemble Methodology for Confidence Interval Estimation in Blood Pressure Measurements</t>
  </si>
  <si>
    <t>http://dx.doi.org/10.1155/2020/7360702</t>
  </si>
  <si>
    <t>10.1155/2020/7360702</t>
  </si>
  <si>
    <t>The monitors of oscillometry blood pressure measurements are generally utilized to measure blood pressure for many subjects at hospitals, homes, and office, and they are actively studied. These monitors usually provide a single blood pressure point, and they are not able to indicate the confidence interval of the measured quantity. In this paper, we propose a new technique using a recursive ensemble based on a support vector machine to estimate a confidence interval for oscillometry blood pressure measurements. The recursive ensemble is based on a support vector machine that is used to effectively estimate blood pressure and then measure the confidence interval for the systolic blood pressure and diastolic blood pressure. The recursive ensemble methodology provides a lower standard deviation of error, mean error, and mean absolute error for the blood pressure as compared to those of the conventional techniques.</t>
  </si>
  <si>
    <t>arm cuff; oscillometric waveform</t>
  </si>
  <si>
    <t>oscillometric</t>
  </si>
  <si>
    <t>classical ML+deep learning; adaboost+ANN</t>
  </si>
  <si>
    <t>-0.06±5.82; 0.14±4.98</t>
  </si>
  <si>
    <t>X.Y. Xiang, Carmen C.Y. Poon, Yuan-ting Zhang</t>
  </si>
  <si>
    <t>Modeling of the Cuffless Blood Pressure Measurement Errors for the Evaluation of a Wearable Medical Device</t>
  </si>
  <si>
    <t>http://dx.doi.org/10.1109/issmdbs.2006.360109</t>
  </si>
  <si>
    <t>10.1109/issmdbs.2006.360109</t>
  </si>
  <si>
    <t>http://xplorestaging.ieee.org/ielx5/4201240/4201241/04201278.pdf?arnumber=4201278</t>
  </si>
  <si>
    <t>irrelevant; errors of cuffless BP estimation</t>
  </si>
  <si>
    <t>S Yang, Y Zhang, SY Cho, R Correia, ...</t>
  </si>
  <si>
    <t>Non-invasive cuff-less blood pressure estimation using a hybrid deep learning model</t>
  </si>
  <si>
    <t>https://link.springer.com/article/10.1007/s11082-020-02667-0</t>
  </si>
  <si>
    <t>https://scholar.google.com/scholar?cites=5118816826110140108&amp;as_sdt=2005&amp;sciodt=2007&amp;hl=en</t>
  </si>
  <si>
    <t>10.1007/s11082-020-02667-0</t>
  </si>
  <si>
    <t>… , comfortable, and wearable BP measurements system is … non-invasive and cuff-less BP measurement emerged in the … for systolic blood pressure (SBP) and diastolic blood pressure (…</t>
  </si>
  <si>
    <t>https://scholar.google.com/scholar?q=related:zF6WXsiwCUcJ:scholar.google.com/&amp;scioq=wearable+blood+pressure+monitoring+estimation+systolic+diastolic+cuffless&amp;hl=en&amp;as_sdt=2007</t>
  </si>
  <si>
    <t>biometrics+ECG+PPG; infrared</t>
  </si>
  <si>
    <t>119±17.6; 76.3±11.7</t>
  </si>
  <si>
    <t>3.23±4.75; 4.43±6.09</t>
  </si>
  <si>
    <t>S Yang, SP Morgan, SY Cho, R Correia, ...</t>
  </si>
  <si>
    <t>Non-invasive cuff-less blood pressure machine learning algorithm using photoplethysmography and prior physiological data</t>
  </si>
  <si>
    <t>https://www.ingentaconnect.com/content/wk/mbp/2021/00000026/00000004/art00012</t>
  </si>
  <si>
    <t>https://scholar.google.com/scholar?cites=4105048143671242020&amp;as_sdt=2005&amp;sciodt=2007&amp;hl=en</t>
  </si>
  <si>
    <t>… The diastolic part is the arterial pressure wave in each limb … wearable cuff-less blood pressure and heart rate monitoring … Continuous estimation of systolic blood pressure using the …</t>
  </si>
  <si>
    <t>https://scholar.google.com/scholar?q=related:JK1mhYkP-DgJ:scholar.google.com/&amp;scioq=wearable+blood+pressure+monitoring+estimation+systolic+diastolic+cuffless&amp;hl=en&amp;as_sdt=2007</t>
  </si>
  <si>
    <t>biometrics+ECG+PPG</t>
  </si>
  <si>
    <t>9.18±12.57; 4.74±5.55</t>
  </si>
  <si>
    <t>BP distribution taken from Non-invasive cuff-less blood pressure estimation using a hybrid deep learning model (Yang et al., 2021). Same Authors</t>
  </si>
  <si>
    <t>H Gholamhosseini, MM Baig, S Rastegar, M Lindén</t>
  </si>
  <si>
    <t>Cuffless Blood Pressure Estimation Using Pulse Transit Time and Photoplethysmogram Intensity Ratio.</t>
  </si>
  <si>
    <t>pHealth</t>
  </si>
  <si>
    <t>https://books.google.com/books?hl=en&amp;lr=&amp;id=MeRhDwAAQBAJ&amp;oi=fnd&amp;pg=PA77&amp;dq=wearable+blood+pressure+monitoring+estimation+systolic+diastolic+cuffless&amp;ots=GFUwVRgny1&amp;sig=JLit_vZpJRo1tTyDJAaQDl3_gm0</t>
  </si>
  <si>
    <t>https://scholar.google.com/scholar?cites=1604335786313476601&amp;as_sdt=2005&amp;sciodt=2007&amp;hl=en</t>
  </si>
  <si>
    <t>… This paper presents a continuous and cuffless BP monitoring method based on multiparameter fusion. … track BP in both high and low frequencies and estimate systolic and diastolic BP. …</t>
  </si>
  <si>
    <t>https://scholar.google.com/scholar?q=related:-Wmpw-W-QxYJ:scholar.google.com/&amp;scioq=wearable+blood+pressure+monitoring+estimation+systolic+diastolic+cuffless&amp;hl=en&amp;as_sdt=2007</t>
  </si>
  <si>
    <t>Bassem Ibrahim, R. Jafari</t>
  </si>
  <si>
    <t>Cuffless Blood Pressure Monitoring from an Array of Wrist Bio-Impedance Sensors Using Subject-Specific Regression Models: Proof of Concept</t>
  </si>
  <si>
    <t>http://dx.doi.org/10.1109/TBCAS.2019.2946661</t>
  </si>
  <si>
    <t>10.1109/TBCAS.2019.2946661</t>
  </si>
  <si>
    <t>Continuous and beat-to-beat monitoring of blood pressure (BP), compared to office-based BP measurement, provides significant advantages in predicting future cardiovascular disease. Traditional BP measurement methods are based on a cuff, which is bulky, obtrusive and not applicable to continuous monitoring. Measurement of pulse transit time (PTT) is one of the prominent cuffless methods for continuous BP monitoring. PTT is the time taken by the pressure pulse to travel between two points in an arterial vessel, which is correlated with the BP. In this paper, we present a new cuffless BP method using an array of wrist-worn bio-impedance sensors placed on the radial and the ulnar arteries of the wrist to monitor the arterial pressure pulse from the blood volume changes at each sensor site. BP is accurately estimated by using AdaBoost regression model based on selected arterial pressure pulse features such as transit time, amplitude and slope of the pressure pulse, which are dependent on the cardiac activity and the vascular properties of the wrist arteries. A separate model is developed for each subject based on calibration data to capture the individual variations of BP parameters. In this pilot study, data was collected from 10 healthy participants with age ranges from 18 to 30 years after exercising using our custom low-noise bio-impedance sensing hardware. Post-exercise BP was accurately estimated with an average correlation coefficient and root mean square error (RMSE) of 0.77 and 2.6 mmHg for the diastolic BP and 0.86 and 3.4 mmHg for the systolic BP.</t>
  </si>
  <si>
    <t>Roberto Pastor-Barriuso, Jos R. Banegas, Javier Damin, Lawrence J. Appel, Eliseo Guallar</t>
  </si>
  <si>
    <t>Systolic Blood Pressure, Diastolic Blood Pressure, and Pulse Pressure: An Evaluation of Their Joint Effect on Mortality</t>
  </si>
  <si>
    <t>http://dx.doi.org/10.7326/0003-4819-139-9-200311040-00007</t>
  </si>
  <si>
    <t>10.7326/0003-4819-139-9-200311040-00007</t>
  </si>
  <si>
    <t>Chang-Sheng Sheng, Ming Liu, Jun Zou, Qi-Fang Huang, Yan Li, Ji-Guang Wang</t>
  </si>
  <si>
    <t>Albuminuria in relation to the single and combined effects of systolic and diastolic blood pressure in Chinese</t>
  </si>
  <si>
    <t>http://dx.doi.org/10.3109/08037051.2012.748998</t>
  </si>
  <si>
    <t>10.3109/08037051.2012.748998</t>
  </si>
  <si>
    <t>http://www.tandfonline.com/doi/pdf/10.3109/08037051.2012.748998</t>
  </si>
  <si>
    <t>TH Huynh, WY Chung</t>
  </si>
  <si>
    <t>Radial electrical impedance: A potential indicator for noninvasive cuffless blood pressure measurement</t>
  </si>
  <si>
    <t>… of Sensor Science and Technology</t>
  </si>
  <si>
    <t>https://www.koreascience.or.kr/article/JAKO201724655835155.page</t>
  </si>
  <si>
    <t>https://scholar.google.com/scholar?cites=3518716209508326521&amp;as_sdt=2005&amp;sciodt=2007&amp;hl=en</t>
  </si>
  <si>
    <t>… of estimated systolic (SBP) and diastolic (DBP) … estimate both SBP and DBP. The proposed system is performed at the wrist to demonstrate the potential of a wearable BP measurement …</t>
  </si>
  <si>
    <t>https://www.koreascience.or.kr/article/JAKO201724655835155.pdf</t>
  </si>
  <si>
    <t>https://scholar.google.com/scholar?q=related:eRwn5b_91DAJ:scholar.google.com/&amp;scioq=wearable+blood+pressure+monitoring+estimation+systolic+diastolic+cuffless&amp;hl=en&amp;as_sdt=2007</t>
  </si>
  <si>
    <t>Dean Nachman, K. Constantini, Gal Poris, L. Wagnert-Avraham, S. Gertz, Romi Littman, Eli Kabakov, A. Eisenkraft, Y. Gepner</t>
  </si>
  <si>
    <t>Wireless, non-invasive, wearable device for continuous remote monitoring of hemodynamic parameters in a swine model of controlled hemorrhagic shock</t>
  </si>
  <si>
    <t>http://dx.doi.org/10.1038/s41598-020-74686-6</t>
  </si>
  <si>
    <t>10.1038/s41598-020-74686-6</t>
  </si>
  <si>
    <t>Accurate and continuous monitoring of critically ill patients is frequently achieved using invasive catheters, which is technically complex. Our purpose was to evaluate the validity and accuracy of a photoplethysmography (PPG)-based remote monitoring device compared to invasive methods of arterial line (AL) and Swan-Ganz (SG) catheters in a swine model of controlled hemorrhagic shock. Following a baseline phase, hemorrhagic shock was induced in 11 pigs by bleeding 35% of their blood volume, followed by a post-bleeding follow-up phase. Animals were monitored concomitantly by the PPG device, an AL and a SG catheter, for a median period of 447 min. Heart rate (HR), systolic and diastolic blood pressure (SBP and DBP, respectively), and cardiac output (CO) were recorded continuously. The complete data set consisted of 1312 paired observations. Correlations between the PPG-based technique and the invasive methods were significant (p &lt; 0.001) during baseline, bleeding and follow-up phases for HR (r = 0.90–0.98), SBP (r = 0.90–0.94), DBP (r = 0.89–0.93), and CO (r = 0.76–0.90). Intraclass correlations for all phases combined were 0.96, 0.92, 0.93 and 0.87 for HR, SBP, DBP and CO, respectively. Correlations for changes in CO, SBP and DBP were significant (p &lt; 0.001) and strong (r &gt; 0.88), with concordance rates (determined by quadrant plots) of 86%, 66% and 68%, respectively. The novel PPG-based device was accurate and valid compared to existing invasive techniques and might be used for continuous monitoring in several clinical settings following further studies.</t>
  </si>
  <si>
    <t>irrelevant; swine model</t>
  </si>
  <si>
    <t>An optimization study of estimating blood pressure models based on pulse arrival time for continuous monitoring</t>
  </si>
  <si>
    <t>https://www.hindawi.com/journals/jhe/2020/1078251/</t>
  </si>
  <si>
    <t>https://scholar.google.com/scholar?cites=15334707851801399078&amp;as_sdt=2005&amp;sciodt=2007&amp;hl=en</t>
  </si>
  <si>
    <t>https://scholar.google.com/scholar?q=related:Jg8EYYvTz9QJ:scholar.google.com/&amp;scioq=wearable+blood+pressure+monitoring+estimation+systolic+diastolic+cuffless&amp;hl=en&amp;as_sdt=2007</t>
  </si>
  <si>
    <t>George A. Kelley, Kristi S. Kelley, Brian L. Stauffer</t>
  </si>
  <si>
    <t>Isometric exercise and inter-individual response differences on resting systolic and diastolic blood pressure in adults: a meta-analysis of randomized controlled trials</t>
  </si>
  <si>
    <t>http://dx.doi.org/10.1080/08037051.2021.1940837</t>
  </si>
  <si>
    <t>10.1080/08037051.2021.1940837</t>
  </si>
  <si>
    <t>https://www.tandfonline.com/doi/pdf/10.1080/08037051.2021.1940837</t>
  </si>
  <si>
    <t>A. Paviglianiti, V. Randazzo, E. Pasero, A. Vallan</t>
  </si>
  <si>
    <t>Noninvasive Arterial Blood Pressure Estimation using ABPNet and VITAL-ECG</t>
  </si>
  <si>
    <t>http://dx.doi.org/10.1109/I2MTC43012.2020.9129361</t>
  </si>
  <si>
    <t>10.1109/I2MTC43012.2020.9129361</t>
  </si>
  <si>
    <t>Arterial Blood Pressure (ABP) is an important physiological parameter that should be properly monitored for the purposes of prevention and detection of cardiovascular diseases, which represent one of the leading causes of death in the world. Currently, the most common adopted noninvasive blood pressure measurement system is sphygmomanometer, which works by inflating and deflating a cuff around the arm. This work presents ABPNet, a new prediction technique, based on a multilayer perceptron (MLP), which uses ECG and PPG to estimate both systolic and diastolic blood pressure. To train the neural network, signals are gathered from the Physionet MIMIC database. The proposed architecture performances are evaluated w.r.t. both the invasive blood pressure signal and the noninvasive sphygmomanometer measurements. The experimental results are quite promising; they are compliant with the ANSI/AAMI/ ISO 81060- 2:2013 for sphygmomanometer certification because the network predicted values are within +/− 5 mmHg w.r.t. real invasive measurements, as imposed by the legislation. Finally, it is shown how ABPNet can be used to improve the VITAL-ECG, a wearable device designed to acquire vital parameters, such as electrocardiographic (ECG) and photoplethysmographic (PLETH/PPG) signals; indeed, by embedding the ABPNet neural network, VITAL-ECG can be upgraded to estimate, also, ABP. As a consequence, the device could be used to fight cardiovascular diseases and prevent their dangerous effects.</t>
  </si>
  <si>
    <t>AEC Villa-Real</t>
  </si>
  <si>
    <t>Pocket-size electronic cuffless blood pressure and pulse rate calculator with optional temperature indicator, timer and memory</t>
  </si>
  <si>
    <t>US irrelevant; patent 4,320,767</t>
  </si>
  <si>
    <t>https://irrelevant; patents.google.com/irrelevant; patent/US4320767A/en</t>
  </si>
  <si>
    <t>https://scholar.google.com/scholar?cites=2828872105263564984&amp;as_sdt=2005&amp;sciodt=2007&amp;hl=en</t>
  </si>
  <si>
    <t>US4320767A - Pocket-size electronic cuffless blood pressure and pulse rate calculator with optional temperature indicator, timer and memory - Google irrelevant; patents US4320767A - Pocket-…</t>
  </si>
  <si>
    <t>https://irrelevant; patentimages.storage.googleapis.com/d2/40/dd/2923a1d6ac2ecb/US4320767.pdf</t>
  </si>
  <si>
    <t>https://scholar.google.com/scholar?q=related:uAg_FTEsQicJ:scholar.google.com/&amp;scioq=wearable+blood+pressure+monitoring+estimation+systolic+diastolic+cuffless&amp;hl=en&amp;as_sdt=2007</t>
  </si>
  <si>
    <t>Sp. Kritsikis, Sp. Bafaloukos</t>
  </si>
  <si>
    <t>The Influence of Smoking on Systolic and Diastolic Blood Pressure</t>
  </si>
  <si>
    <t>Atherosclerosis VI</t>
  </si>
  <si>
    <t>http://dx.doi.org/10.1007/978-3-642-81817-2_163</t>
  </si>
  <si>
    <t>10.1007/978-3-642-81817-2_163</t>
  </si>
  <si>
    <t>http://link.springer.com/content/pdf/10.1007/978-3-642-81817-2_163</t>
  </si>
  <si>
    <t>Giuseppe Mancia, Guido Grassi</t>
  </si>
  <si>
    <t>Systolic and diastolic blood pressure control in antihypertensive drug trials</t>
  </si>
  <si>
    <t>http://dx.doi.org/10.1097/00004872-200208000-00001</t>
  </si>
  <si>
    <t>10.1097/00004872-200208000-00001</t>
  </si>
  <si>
    <t>https://journals.lww.com/00004872-200208000-00001</t>
  </si>
  <si>
    <t>ECG+PPG</t>
  </si>
  <si>
    <t>11.12±14.20; 6.61±8.04</t>
  </si>
  <si>
    <t>Sudipta Ghosh, Bhabani Prasad Chattopadhyay, Ram Mohan Roy, Jayanta Mukherjee, Manjunatha Mahadevappa</t>
  </si>
  <si>
    <t>Non-invasive cuffless blood pressure and heart rate monitoring using impedance cardiography</t>
  </si>
  <si>
    <t>Intelligent Medicine</t>
  </si>
  <si>
    <t>http://dx.doi.org/10.1016/j.imed.2021.11.001</t>
  </si>
  <si>
    <t>10.1016/j.imed.2021.11.001</t>
  </si>
  <si>
    <t>2667-1026</t>
  </si>
  <si>
    <t>https://api.elsevier.com/content/article/PII:S2667102621001194</t>
  </si>
  <si>
    <t>ICG; Augmentation index</t>
  </si>
  <si>
    <t>126±20; 83±9</t>
  </si>
  <si>
    <t>2.33±4.60; 3.60±7.20</t>
  </si>
  <si>
    <t>Nicholas M. Nelson</t>
  </si>
  <si>
    <t>ON THE INDIRECT DETERMINATION OF SYSTOLIC AND DIASTOLIC BLOOD PRESSURE IN THE NEWBORN INFANT</t>
  </si>
  <si>
    <t>Pediatrics</t>
  </si>
  <si>
    <t>American Academy of Pediatrics (AAP)</t>
  </si>
  <si>
    <t>http://dx.doi.org/10.1542/peds.42.6.934</t>
  </si>
  <si>
    <t>10.1542/peds.42.6.934</t>
  </si>
  <si>
    <t>0031-4005</t>
  </si>
  <si>
    <t>Classical oscillometry was used to determine indirect systolic/diastolic blood pressure in nine newborn infants. The measurement was facilitated by a relatively simple and inexpensive electronic oscillometer, the construction of which is described. Comparisons between indirect leg and direct intra-aortic blood pressure revealed a systolic difference of 0 to 5 mm Hg and a diastolic difference of 0 to 10 mm Hg, depending on respiratory variations and accuracy of calibration.</t>
  </si>
  <si>
    <t>https://publications.aap.org/pediatrics/article-pdf/42/6/934/934559/934.pdf</t>
  </si>
  <si>
    <t>Y Chen, S Cheng, T Wang, T Ma</t>
  </si>
  <si>
    <t>Novel blood pressure estimation method using single photoplethysmography feature</t>
  </si>
  <si>
    <t>https://ieeexplore.ieee.org/abstract/document/8037172/</t>
  </si>
  <si>
    <t>https://scholar.google.com/scholar?cites=11203475622264250403&amp;as_sdt=2005&amp;sciodt=2007&amp;hl=en</t>
  </si>
  <si>
    <t>… of cuff less BP measurement in the wearable devices. In this … diastolic BP (DBP) was estimated using PPG intensity ratio in Ding’s work, where PTT was also used in estimating systolic …</t>
  </si>
  <si>
    <t>https://ieeexplore.ieee.org/iel7/8026122/8036736/08037172.pdf</t>
  </si>
  <si>
    <t>https://scholar.google.com/scholar?q=related:IyDPSri9epsJ:scholar.google.com/&amp;scioq=wearable+blood+pressure+monitoring+estimation+systolic+diastolic+cuffless&amp;hl=en&amp;as_sdt=2007</t>
  </si>
  <si>
    <t>Frank P.-W. Lo, Charles X.-T. Li, Jiankun Wang, Jiyu Cheng, Max Q.-H. Meng</t>
  </si>
  <si>
    <t>Continuous systolic and diastolic blood pressure estimation utilizing long short-term memory network</t>
  </si>
  <si>
    <t>http://dx.doi.org/10.1109/embc.2017.8037207</t>
  </si>
  <si>
    <t>10.1109/embc.2017.8037207</t>
  </si>
  <si>
    <t>http://xplorestaging.ieee.org/ielx7/8026122/8036736/08037207.pdf?arnumber=8037207</t>
  </si>
  <si>
    <t>V Figini, S Galici, D Russo, I Centonze, M Visintin, ...</t>
  </si>
  <si>
    <t>Improving Cuff-Less Continuous Blood Pressure Estimation with Linear Regression Analysis</t>
  </si>
  <si>
    <t>https://www.mdpi.com/1611698</t>
  </si>
  <si>
    <t>… SHIMMER [37] wearables and blood pressure values with the OMRON HeartGuide smartwatch [38]. … Continuous estimation of systolic blood pressure using the pulse arrival time and …</t>
  </si>
  <si>
    <t>https://www.mdpi.com/2079-9292/11/9/1442/pdf?version=1651237069</t>
  </si>
  <si>
    <t>T. Tseng, C. Tseng</t>
  </si>
  <si>
    <t>Noncontact Wrist Pulse Waveform Detection Using 24-GHz Continuous-Wave Radar Sensor for Blood Pressure Estimation</t>
  </si>
  <si>
    <t>http://dx.doi.org/10.1109/IMS30576.2020.9224111</t>
  </si>
  <si>
    <t>10.1109/IMS30576.2020.9224111</t>
  </si>
  <si>
    <t>In this paper, a compact 24-GHz continuous-wave radar sensor is developed to detect the wrist pulse waveform for blood pressure (BP) estimation. The systolic and diastolic BPs can be calculated by the reflective pulse transit time (R-PTT) using the BP computation algorithm. Instead of using conventional PTT, the R-PTT is re-defined as the propagation time interval between the forward and reflected pressure waves observed at the radial artery area in this paper. It can be then extracted from the wrist pulse waveform, which is remotely measured by the radar sensor. The BPs of a 23-year-old female have been continuously monitored for 8 days and compared with the commercial cuff-based BP monitor. The measured mean difference (MD) and standard deviation (SD) of the proposed BP radar sensor are O.55±5.45 mmHg (MD±SD) and -2.26±3.93 mmHg (MD±SD) for systolic and diastolic BPs, respectively.</t>
  </si>
  <si>
    <t>Srinivasa M. G., Pandian P. S.</t>
  </si>
  <si>
    <t>Cuff-Less Non-Invasive Blood Pressure Measurement Using Various Machine Learning Regression Techniques and Analysis</t>
  </si>
  <si>
    <t>http://dx.doi.org/10.4018/ijbce.290387</t>
  </si>
  <si>
    <t>10.4018/ijbce.290387</t>
  </si>
  <si>
    <t>This paper proposes a new approach for non-invasive cuff-less arterial Blood Pressure (BP) estimation using pulse transit time (PTT). The ECG and PPG signals were acquired at a sampling rate of 500Hz. Standard cuff based Sphygmomanometer used to take reference BP and heart rate simultaneously. The hardware for the acquiring the ECG and PPG signals were designed and fabricated and were made and study was carried out with 60 subject during various activities. The objective of this work is to estimate the Systolic BP and Diastolic BP using PTT techniques and to apply regression analysis using machine learning methods for estimating the BP, compare the results with recording simultaneously carried out using the standard devices. The proposed work concludes that AdaBoost algorithm has highest accuracy in estimating systolic and diastolic BP values. The readings obtained are in accordance with the AHA standards and are in acceptable limits and can be used for measuring BP in wearable devices.</t>
  </si>
  <si>
    <t>Cuffless blood pressure estimation by error-correcting output coding method based on an aggregation of adaboost with a photoplethysmograph sensor</t>
  </si>
  <si>
    <t>2009 Annual international conference of the …</t>
  </si>
  <si>
    <t>https://ieeexplore.ieee.org/abstract/document/5332505/</t>
  </si>
  <si>
    <t>https://scholar.google.com/scholar?cites=11623749003763238323&amp;as_sdt=2005&amp;sciodt=2007&amp;hl=en</t>
  </si>
  <si>
    <t>… The estimated Systolic Blood Pressure (SBP) was calculated … events compared to Diastolic Blood Pressure. In general, non-… of SBP estimation with a wearable sensor instead of a cuff. …</t>
  </si>
  <si>
    <t>https://ieeexplore.ieee.org/iel5/5307844/5332379/05332505.pdf</t>
  </si>
  <si>
    <t>https://scholar.google.com/scholar?q=related:s8WbNyLaT6EJ:scholar.google.com/&amp;scioq=wearable+blood+pressure+monitoring+estimation+systolic+diastolic+cuffless&amp;hl=en&amp;as_sdt=2007</t>
  </si>
  <si>
    <t>Nishigandha Agham, Uttam Chaskar</t>
  </si>
  <si>
    <t>Prevalent Approach of Learning Based Cuffless Blood Pressure Measurement System for Continuous Health-care Monitoring</t>
  </si>
  <si>
    <t>2019 IEEE International Symposium on Medical Measurements and Applications (MeMeA)</t>
  </si>
  <si>
    <t>http://dx.doi.org/10.1109/memea.2019.8802170</t>
  </si>
  <si>
    <t>10.1109/memea.2019.8802170</t>
  </si>
  <si>
    <t>http://xplorestaging.ieee.org/ielx7/8787337/8802125/08802170.pdf?arnumber=8802170</t>
  </si>
  <si>
    <t>Asra Tayyab, Deepthi Kammili, K. Amrutha Kumari, Chandrasekhar Chikatapu</t>
  </si>
  <si>
    <t>A Comparative Study of Systolic Blood Pressure, Diastolic Blood Pressure, Mean Arterial Pressure and Pulse Pressure between Urban and Rural Population</t>
  </si>
  <si>
    <t>International Journal of Physiology</t>
  </si>
  <si>
    <t>http://dx.doi.org/10.5958/2320-608x.2019.00081.7</t>
  </si>
  <si>
    <t>10.5958/2320-608x.2019.00081.7</t>
  </si>
  <si>
    <t>2320-6039</t>
  </si>
  <si>
    <t>Oded Schlesinger, Nitai Vigderhouse, D. Eytan, Y. Moshe</t>
  </si>
  <si>
    <t>Blood Pressure Estimation From PPG Signals Using Convolutional Neural Networks And Siamese Network</t>
  </si>
  <si>
    <t>http://dx.doi.org/10.1109/ICASSP40776.2020.9053446</t>
  </si>
  <si>
    <t>10.1109/ICASSP40776.2020.9053446</t>
  </si>
  <si>
    <t>Blood pressure (BP) is a vital sign of the human body and an important parameter for early detection of cardiovascular diseases. It is usually measured using cuff-based devices or monitored invasively in critically-ill patients. This paper presents two techniques that enable continuous and noninvasive cuff-less BP estimation using photoplethysmography (PPG) signals with Convolutional Neural Networks (CNNs). The first technique is calibration-free. The second technique achieves a more accurate measurement by estimating BP changes with respect to a patient's PPG and ground truth BP values at calibration time. For this purpose, it uses Siamese network architecture. When trained and tested on the MIMIC-II database, it achieves mean absolute difference in the systolic and diastolic BP of 5.95 mmHg and 3.41 mmHg respectively. These results almost comply with the AAMI recommendation and are as accurate as the values estimated by many home BP measuring devices.</t>
  </si>
  <si>
    <t>IR Yan, CCY Poon, YT Zhang</t>
  </si>
  <si>
    <t>Evaluation scale to assess the accuracy of cuff-less blood pressure measuring devices</t>
  </si>
  <si>
    <t>https://journals.lww.com/bpmonitoring/Fulltext/2009/12000/Validation_of_the_Microlife_BP_3BTO_A.4.aspx</t>
  </si>
  <si>
    <t>https://scholar.google.com/scholar?cites=12765418533056252945&amp;as_sdt=2005&amp;sciodt=2007&amp;hl=en</t>
  </si>
  <si>
    <t>… for systolic BP measurements (Kolmogorov–Smirnov = 0.036, P = 0.15). Second, some … the development of cuff-less and wearable blood pressure meters for body sensor networks. …</t>
  </si>
  <si>
    <t>https://scholar.google.com/scholar?q=related:EYwBkIXgJ7EJ:scholar.google.com/&amp;scioq=wearable+blood+pressure+monitoring+estimation+systolic+diastolic+cuffless&amp;hl=en&amp;as_sdt=2007</t>
  </si>
  <si>
    <t>Harinderjit Singh, Mandeep Singh</t>
  </si>
  <si>
    <t>Design and development of Pulse transit time based cuffless Blood Pressure monitoring system</t>
  </si>
  <si>
    <t>2015 International Conference on Electrical, Electronics, Signals, Communication and Optimization (EESCO)</t>
  </si>
  <si>
    <t>http://dx.doi.org/10.1109/eesco.2015.7254004</t>
  </si>
  <si>
    <t>10.1109/eesco.2015.7254004</t>
  </si>
  <si>
    <t>http://xplorestaging.ieee.org/ielx7/7227935/7253613/07254004.pdf?arnumber=7254004</t>
  </si>
  <si>
    <t>inaccessible; removed</t>
  </si>
  <si>
    <t>The potential of wearable limb ballistocardiogram in blood pressure monitoring via pulse transit time</t>
  </si>
  <si>
    <t>https://www.nature.com/articles/s41598-019-46936-9</t>
  </si>
  <si>
    <t>https://scholar.google.com/scholar?cites=13223626609171379235&amp;as_sdt=2005&amp;sciodt=2007&amp;hl=en</t>
  </si>
  <si>
    <t>… and PAT for both diastolic and systolic BP. The association … of wearable limb BCG to enable cuff-less BP monitoring via … features relevant to PTT calculation with physical justification. …</t>
  </si>
  <si>
    <t>https://scholar.google.com/scholar?q=related:IzQQ2lbCg7cJ:scholar.google.com/&amp;scioq=wearable+blood+pressure+monitoring+estimation+systolic+diastolic+cuffless&amp;hl=en&amp;as_sdt=2007</t>
  </si>
  <si>
    <t>BCG+PPG; PTT</t>
  </si>
  <si>
    <t>Internal; finger cuff</t>
  </si>
  <si>
    <t>interventional study; cold pressor, metal arithmetic, slow breathing</t>
  </si>
  <si>
    <t>BH Yang, Y Zhang, HH Asada</t>
  </si>
  <si>
    <t>Cuffless continuous blood pressure monitor</t>
  </si>
  <si>
    <t>US irrelevant; patent 6,413,223</t>
  </si>
  <si>
    <t>https://irrelevant; patents.google.com/irrelevant; patent/US6413223B1/en</t>
  </si>
  <si>
    <t>https://scholar.google.com/scholar?cites=8456793633705498027&amp;as_sdt=2005&amp;sciodt=2007&amp;hl=en</t>
  </si>
  <si>
    <t>… blood pressure monitoring is currently limited to the simple measurements of systolic and diastolic blood pressures … and one EIP sensor on an arterial segment can estimate the pressure …</t>
  </si>
  <si>
    <t>https://irrelevant; patentimages.storage.googleapis.com/cd/bc/41/e4b3ddd9a3efb1/US6413223.pdf</t>
  </si>
  <si>
    <t>https://scholar.google.com/scholar?q=related:qxXN-wCRXHUJ:scholar.google.com/&amp;scioq=wearable+blood+pressure+monitoring+estimation+systolic+diastolic+cuffless&amp;hl=en&amp;as_sdt=2007</t>
  </si>
  <si>
    <t>Cederick Landry, S. Peterson, A. Arami</t>
  </si>
  <si>
    <t>Estimation of the Blood Pressure Waveform using Electrocardiography*</t>
  </si>
  <si>
    <t>http://dx.doi.org/10.1109/EMBC.2019.8856399</t>
  </si>
  <si>
    <t>10.1109/EMBC.2019.8856399</t>
  </si>
  <si>
    <t>This work presents a modelling approach to accurately predict the blood pressure (BP) waveform time series from a single input signal. A nonlinear autoregressive model with exogenous input (NARX) is implemented using artificial neural networks and trained on Electrocardiography (ECG) signals to predict the BP waveform. The efficacy of the model is demonstrated using the MIMIC II database. The proposed method can accurately estimate systolic and diastolic BP. The NARX model together with ECG measurement allows continuous monitoring of BP, enables the estimation of other physiological measurements, such as the cardiac output, and provides more insight on the patient health condition.</t>
  </si>
  <si>
    <t>Lee WH, Rho YH</t>
  </si>
  <si>
    <t>Measurement of Cuffless Blood Pressure by Using a Magnetoplethysmogram Pulsimeter</t>
  </si>
  <si>
    <t>Insights in Blood Pressure</t>
  </si>
  <si>
    <t>Scitechnol Biosoft Pvt. Ltd.</t>
  </si>
  <si>
    <t>http://dx.doi.org/10.21767/2471-9897.1000012</t>
  </si>
  <si>
    <t>10.21767/2471-9897.1000012</t>
  </si>
  <si>
    <t>2471-9897</t>
  </si>
  <si>
    <t>CH Tseng, TJ Tseng, CZ Wu</t>
  </si>
  <si>
    <t>Cuffless blood pressure measurement using a microwave near-field self-injection-locked wrist pulse sensor</t>
  </si>
  <si>
    <t>Ieee Transactions on Microwave …</t>
  </si>
  <si>
    <t>https://ieeexplore.ieee.org/abstract/document/9158341/</t>
  </si>
  <si>
    <t>https://scholar.google.com/scholar?cites=1194610962835262728&amp;as_sdt=2005&amp;sciodt=2007&amp;hl=en</t>
  </si>
  <si>
    <t>… into the BP computation algorithm to estimate the systolic and diastolic BPs (DBPs) of the … systolic BPs. In addition, the calibration procedures of the proposed NFSIL BP sensor are …</t>
  </si>
  <si>
    <t>https://ieeexplore.ieee.org/iel7/22/4359079/09158341.pdf</t>
  </si>
  <si>
    <t>https://scholar.google.com/scholar?q=related:CE2VZFcclBAJ:scholar.google.com/&amp;scioq=wearable+blood+pressure+monitoring+estimation+systolic+diastolic+cuffless&amp;hl=en&amp;as_sdt=2007</t>
  </si>
  <si>
    <t>Miki Nakagawa, Ryoma Ebisuya, Kaname Hanada, Hiroki Ishikawa, Keisaku Fujimoto, Arata Suzuki</t>
  </si>
  <si>
    <t>Evaluation of Cuffless Blood Pressure Estimation Accuracy of Different Light Colors</t>
  </si>
  <si>
    <t>2019 IEEE CPMT Symposium Japan (ICSJ)</t>
  </si>
  <si>
    <t>http://dx.doi.org/10.1109/icsj47124.2019.8998686</t>
  </si>
  <si>
    <t>10.1109/icsj47124.2019.8998686</t>
  </si>
  <si>
    <t>http://xplorestaging.ieee.org/ielx7/8974148/8998628/08998686.pdf?arnumber=8998686</t>
  </si>
  <si>
    <t>evaluates green vs IR</t>
  </si>
  <si>
    <t>Atefe Hassani, A. H. Foruzan</t>
  </si>
  <si>
    <t>Improved PPG-based estimation of the blood pressure using latent space features</t>
  </si>
  <si>
    <t>http://dx.doi.org/10.1007/S11760-019-01460-1</t>
  </si>
  <si>
    <t>10.1007/S11760-019-01460-1</t>
  </si>
  <si>
    <t>Accurate and uninterrupted estimation of the blood pressure is essential for continuous monitoring of patients. We estimate the blood pressure by extracting 21 time parameters from the photoplethysmography signal. The major novelties of this paper include: (1) using a nonlinear mapping to reduce the size of the feature vector and to map the input parameters to a latent space instead of conventional dimensionality reduction schemes, (2) employing a multi-stage noise reduction technique to effectively smooth the input signal. Estimation of the blood pressures is performed by a support vector regressor. The mean absolute errors of our results are 1.21 mmHg and 0.80 mmHg for systolic and diastolic blood pressures, respectively, which are lower than recent researches.</t>
  </si>
  <si>
    <t>José R. Banegas</t>
  </si>
  <si>
    <t>Systolic blood pressure is a better predictor of cardio-vascular disease risk than diastolic blood pressure in hypertensive men</t>
  </si>
  <si>
    <t>Evidence-based Cardiovascular Medicine</t>
  </si>
  <si>
    <t>http://dx.doi.org/10.1054/ebcm.2002.0489</t>
  </si>
  <si>
    <t>10.1054/ebcm.2002.0489</t>
  </si>
  <si>
    <t>1361-2611</t>
  </si>
  <si>
    <t>https://api.elsevier.com/content/article/PII:S1361261102904896</t>
  </si>
  <si>
    <t>MJ Banet, MS Dhillon, AS Terry, Z Zhou, ...</t>
  </si>
  <si>
    <t>Vital sign monitor for cufflessly measuring blood pressure using a pulse transit time corrected for vascular index</t>
  </si>
  <si>
    <t>US irrelevant; patent App. 14 …</t>
  </si>
  <si>
    <t>https://irrelevant; patents.google.com/irrelevant; patent/US20140142445A1/en</t>
  </si>
  <si>
    <t>https://scholar.google.com/scholar?cites=7083399964438272680&amp;as_sdt=2005&amp;sciodt=2007&amp;hl=en</t>
  </si>
  <si>
    <t>… of studies to correlate to both systolic and diastolic blood pressure. In these studies, PTT is … in PTT, to estimate the patient's blood pressure and blood pressure variability. PTT typically …</t>
  </si>
  <si>
    <t>https://irrelevant; patentimages.storage.googleapis.com/a7/7b/6b/d6f120b81aca08/US20140142445A1.pdf</t>
  </si>
  <si>
    <t>https://scholar.google.com/scholar?q=related:qJpb-rxKTWIJ:scholar.google.com/&amp;scioq=wearable+blood+pressure+monitoring+estimation+systolic+diastolic+cuffless&amp;hl=en&amp;as_sdt=2007</t>
  </si>
  <si>
    <t>S. G. Khalid, Haipeng Liu, T. Zia, Jufen Zhang, Fei Chen, D. Zheng</t>
  </si>
  <si>
    <t>Cuffless Blood Pressure Estimation Using Single Channel Photoplethysmography: A Two-Step Method</t>
  </si>
  <si>
    <t>http://dx.doi.org/10.1109/ACCESS.2020.2981903</t>
  </si>
  <si>
    <t>10.1109/ACCESS.2020.2981903</t>
  </si>
  <si>
    <t>Traditional cuff-based blood pressure (BP) monitoring procedure causes inconvenience and discomfort to the users. To overcome these limitations, cuffless BP estimation based on pulse transit time (PTT) and single-channel photoplethysmography (PPG) has been proposed. However, existing studies based on PTT and PPG for BP estimation did not achieve AAMI/ISO standard criteria for BP measurement (mean difference within ±5mmHg and SD of difference within ±8mmHg) under each BP category (Hypotensive, Normotensive and Hypertensive). This study aims to validate an innovative two-step method for PPG-based cuffless BP estimation. A combined database was derived from two online databases (Queensland and MIMIC II) to cover a wide range of corresponding BPs. In total, there were 18010 raw PPG signal segments (5 seconds for each) with corresponding BPs, separated into two halves for training and testing of algorithms (independent datasets). Each PPG signal segment was pre-processed to extract 16 signal features. Later, three significant features have been selected using multicollinearity test. The traditional generic (trained with uncategorized BP) algorithm and two-step algorithm (specifically optimized for each BP category) were developed using machine learning. Generally, the two-step algorithm achieved the AAMI/ISO standard in estimating systolic BP (mean ±SD: 0.07±7.1 mmHg, p&lt;0.001) and diastolic BP (−0.08±6.0 mmHg, p&lt;0.001). Categorically, the two-step method also achieved standard accuracy in all BP categories except Hypotensive systolic BP whereas generic algorithm did not conform to standard accuracy in any BP category except Hypotensive diastolic BP and Normotensive categories. Compared to the traditional generic algorithm, the two-step algorithm specifically designed for three different BP category patients and achieved standard accuracy for cuffless BP estimation.</t>
  </si>
  <si>
    <t>Suksmandhira Harimurti, Hasballah Zakaria, Tati Latifah Erawati Rajab</t>
  </si>
  <si>
    <t>Wearable and Flexible Devices for Cuff-less Blood Pressure Estimation and Monitoring: A Review</t>
  </si>
  <si>
    <t>2021 International Symposium on Electronics and Smart Devices (ISESD)</t>
  </si>
  <si>
    <t>http://dx.doi.org/10.1109/isesd53023.2021.9501582</t>
  </si>
  <si>
    <t>10.1109/isesd53023.2021.9501582</t>
  </si>
  <si>
    <t>http://xplorestaging.ieee.org/ielx7/9501398/9501401/09501582.pdf?arnumber=9501582</t>
  </si>
  <si>
    <t>Jun Li, Rui-Hua Feng, Yan-Na Mao, Xiao-Wan Wang</t>
  </si>
  <si>
    <t>Gender-specific differences in associations between economic status and systolic blood pressure or diastolic blood pressure</t>
  </si>
  <si>
    <t>Chinese Medical Journal</t>
  </si>
  <si>
    <t>http://dx.doi.org/10.1097/cm9.0000000000000953</t>
  </si>
  <si>
    <t>10.1097/cm9.0000000000000953</t>
  </si>
  <si>
    <t>0366-6999</t>
  </si>
  <si>
    <t>https://journals.lww.com/10.1097/CM9.0000000000000953</t>
  </si>
  <si>
    <t>S Rastegar, H GholamHosseini, A Lowe</t>
  </si>
  <si>
    <t>Non-invasive continuous blood pressure monitoring systems: current and proposed technology issues and challenges</t>
  </si>
  <si>
    <t>Physical and Engineering …</t>
  </si>
  <si>
    <t>https://link.springer.com/article/10.1007/s13246-019-00813-x</t>
  </si>
  <si>
    <t>https://scholar.google.com/scholar?cites=7663799857355016281&amp;as_sdt=2005&amp;sciodt=2007&amp;hl=en</t>
  </si>
  <si>
    <t>10.1007/s13246-019-00813-x</t>
  </si>
  <si>
    <t>… systolic blood pressure (SBP) and 80 to 89 mmHg diastolic … also suitable for wearable cuff-less BP monitoring. Although MW… [64] introduced a method to estimate mean arterial pressure (…</t>
  </si>
  <si>
    <t>https://scholar.google.com/scholar?q=related:WchVn11JW2oJ:scholar.google.com/&amp;scioq=wearable+blood+pressure+monitoring+estimation+systolic+diastolic+cuffless&amp;hl=en&amp;as_sdt=2007</t>
  </si>
  <si>
    <t>S. G. Khalid, Jufen Zhang, Fei Chen, D. Zheng</t>
  </si>
  <si>
    <t>http://dx.doi.org/10.1155/2018/1548647</t>
  </si>
  <si>
    <t>10.1155/2018/1548647</t>
  </si>
  <si>
    <t>Introduction Blood pressure (BP) has been a potential risk factor for cardiovascular diseases. BP measurement is one of the most useful parameters for early diagnosis, prevention, and treatment of cardiovascular diseases. At present, BP measurement mainly relies on cuff-based techniques that cause inconvenience and discomfort to users. Although some of the present prototype cuffless BP measurement techniques are able to reach overall acceptable accuracies, they require an electrocardiogram (ECG) and a photoplethysmograph (PPG) that make them unsuitable for true wearable applications. Therefore, developing a single PPG-based cuffless BP estimation algorithm with enough accuracy would be clinically and practically useful. Methods The University of Queensland vital sign dataset (online database) was accessed to extract raw PPG signals and its corresponding reference BPs (systolic BP and diastolic BP). The online database consisted of PPG waveforms of 32 cases from whom 8133 (good quality) signal segments (5 s for each) were extracted, preprocessed, and normalised in both width and amplitude. Three most significant pulse features (pulse area, pulse rising time, and width 25%) with their corresponding reference BPs were used to train and test three machine learning algorithms (regression tree, multiple linear regression (MLR), and support vector machine (SVM)). A 10-fold cross-validation was applied to obtain overall BP estimation accuracy, separately for the three machine learning algorithms. Their estimation accuracies were further analysed separately for three clinical BP categories (normotensive, hypertensive, and hypotensive). Finally, they were compared with the ISO standard for noninvasive BP device validation (average difference no greater than 5 mmHg and SD no greater than 8 mmHg). Results In terms of overall estimation accuracy, the regression tree achieved the best overall accuracy for SBP (mean and SD of difference: −0.1 ± 6.5 mmHg) and DBP (mean and SD of difference: −0.6 ± 5.2 mmHg). MLR and SVM achieved the overall mean difference less than 5 mmHg for both SBP and DBP, but their SD of difference was &gt;8 mmHg. Regarding the estimation accuracy in each BP categories, only the regression tree achieved acceptable ISO standard for SBP (−1.1 ± 5.7 mmHg) and DBP (−0.03 ± 5.6 mmHg) in the normotensive category. MLR and SVM did not achieve acceptable accuracies in any BP categories. Conclusion This study developed and compared three machine learning algorithms to estimate BPs using PPG only and revealed that the regression tree algorithm was the best approach with overall acceptable accuracy to ISO standard for BP device validation. Furthermore, this study demonstrated that the regression tree algorithm achieved acceptable measurement accuracy only in the normotensive category, suggesting that future algorithm development for BP estimation should be more specific for different BP categories.</t>
  </si>
  <si>
    <t>Sheikh Mohammed Shariful Islam, Susie Cartledge, Chandan Karmakar, Jonathan Charles Rawstorn, Steve F Fraser, Clara Chow, Ralph Maddison</t>
  </si>
  <si>
    <t>Validation and Acceptability of a Cuffless Wrist-Worn Wearable Blood Pressure Monitoring Device Among Users and Health Care Professionals: Mixed Methods Study</t>
  </si>
  <si>
    <t>http://dx.doi.org/10.2196/14706</t>
  </si>
  <si>
    <t>10.2196/14706</t>
  </si>
  <si>
    <t>2291-5222</t>
  </si>
  <si>
    <t>Background: 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 Objective: This study aimed to validate a wrist-worn cuffless wearable BP device (Model T2; TMART Technologies Limited) and assess its acceptability among users and health care professionals. Methods: 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 Results: 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 Conclusions: 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t>
  </si>
  <si>
    <t>A review of machine learning techniques in photoplethysmography for the non-invasive cuff-less measurement of blood pressure</t>
  </si>
  <si>
    <t>https://www.sciencedirect.com/science/article/pii/S1746809420300264</t>
  </si>
  <si>
    <t>https://scholar.google.com/scholar?cites=11931012857306895875&amp;as_sdt=2005&amp;sciodt=2007&amp;hl=en</t>
  </si>
  <si>
    <t>… non-invasive cuff-less blood pressure estimation using the … for PTT for systolic and diastolic blood pressure [24], however… Feature selection method for estimating systolic blood pressure …</t>
  </si>
  <si>
    <t>https://scholar.google.com/scholar?q=related:A1ZlAvt4k6UJ:scholar.google.com/&amp;scioq=wearable+blood+pressure+monitoring+estimation+systolic+diastolic+cuffless&amp;hl=en&amp;as_sdt=2007</t>
  </si>
  <si>
    <t>Martin G. Dawes, Andrew J. Coats, Edmund Juszczak</t>
  </si>
  <si>
    <t>Daytime ambulatory systolic blood pressure is more effective at predicting mortality than clinic blood pressure</t>
  </si>
  <si>
    <t>http://dx.doi.org/10.1097/01.mbp.0000209086.32493.bd</t>
  </si>
  <si>
    <t>10.1097/01.mbp.0000209086.32493.bd</t>
  </si>
  <si>
    <t>http://journals.lww.com/00005176-200609000-00002</t>
  </si>
  <si>
    <t>Jaehyo Jung, Siho Shin, Mingu Kang, Kyeung Ho Kang, Y. Kim</t>
  </si>
  <si>
    <t>Development of Semi-Supervised Learning-Based Continuous Blood Pressure Estimation System</t>
  </si>
  <si>
    <t>http://dx.doi.org/10.1109/CSCI49370.2019.00175</t>
  </si>
  <si>
    <t>10.1109/CSCI49370.2019.00175</t>
  </si>
  <si>
    <t>Blood pressure is an important measurement for diagnosing diseases. Both healthy and ill patients should monitor blood pressure periodically to prevent sudden occurrence of serious illnesses. However, real-time monitoring has been impossible due to the fact that a cuff was required. To solve this problem, we herein propose a semi-supervised learning-based cuffless blood pressure estimation algorithm. To estimate the blood pressure, ECG and PPG are measured from the arm of the user with a bio-signal measurement system. Multi-scale segmentation is applied to the measured bio-signals to extract quality parameters. The diastolic and systolic blood pressure values are then extracted, and the mean arterial pressure (MAP) is calculated from the two measured parameters. When the MAP value exceeds the normal range, it transmits a message to the specialist or the user via WiFi or LTE.</t>
  </si>
  <si>
    <t>126±13; 86±7</t>
  </si>
  <si>
    <t>1.79±3.80; 1.82±4.10</t>
  </si>
  <si>
    <t>Noninvasive Accelerometric Approach for Cuffless Continuous Blood Pressure Measurement</t>
  </si>
  <si>
    <t>http://dx.doi.org/10.1109/tim.2021.3122182</t>
  </si>
  <si>
    <t>10.1109/tim.2021.3122182</t>
  </si>
  <si>
    <t>Pulse transit time (PTT) has been widely used for cuffless blood pressure (BP) measurement. However, it requires more than one cardiovascular signal involving more than one sensing device. In this article, we propose a method for cuffless continuous blood pressure measurement with the help of left ventricular ejection time (LVET). A microelectromechanical system (MEMS)-based accelerometric sensor acquires a seismocardiogram (SCG) signal at the chest surface, and then, the LVET information is extracted. Both systolic and diastolic BPs are estimated by calibrating the system with the original arterial BPs of the subjects. The performance evaluation is done using different statistical quantitative measures for the proposed method. The performance is also compared with two earlier approaches, where PTT intervals are measured from electrocardiogram (ECG)–photoplethysmogram (PPG) and SCG–PPG pairs. The performance results clearly show that the proposed method is comparable with the state-of-the-art methods. Also, the estimated BP is compared with the original one, measured through a reference system. It gives the mean errors of the systolic and diastolic BPs within the range of −0.197 ± 3.332 and −1.299 ± 2.578 mmHg, respectively. The BPs estimation errors satisfy the requirements of the IEEE standard 5 ± 8 mmHg deviation, and thus, our method may be used for ubiquitous continuous BP monitoring.</t>
  </si>
  <si>
    <t>ECG+PPG+SCG; PTT; LVET</t>
  </si>
  <si>
    <t>unclear, but range is ~3mmHg</t>
  </si>
  <si>
    <t>-0.19±3.3; -1.29±2.6</t>
  </si>
  <si>
    <t>Catherine Liao, Oliver Shay, Elizabeth Gomes, Nikhil Bikhchandani</t>
  </si>
  <si>
    <t>Noninvasive Continuous Blood Pressure Measurement with Wearable Millimeter Wave Device</t>
  </si>
  <si>
    <t>http://dx.doi.org/10.1109/BSN51625.2021.9507020</t>
  </si>
  <si>
    <t>10.1109/BSN51625.2021.9507020</t>
  </si>
  <si>
    <t>Wearable monitors for measuring vital signs such as blood pressure will greatly impact the medical field. This work presents a millimeter-wave, radar-based system for performing accurate measurements of systolic and diastolic blood pressure at the radial artery. A 120-subject study was conducted to assess the feasibility of the proposed approach. Blood pressure was determined using a one-time initialization process that converts radar output into pressure units (in mmHg). Measured systolic and diastolic blood pressure values against a clinical reference device show promise for beat-to-beat blood pressure measurement in a variety of healthcare settings.</t>
  </si>
  <si>
    <t>radar; blumio</t>
  </si>
  <si>
    <t>unclear; no induced change in BP</t>
  </si>
  <si>
    <t>1.70±5.59; 2.85±5.57</t>
  </si>
  <si>
    <t>A Cremer, P Coulon, P Gosse, L Codjo, R Asmar, P Coste</t>
  </si>
  <si>
    <t>CENTRAL SYSTOLIC BLOOD PRESSURE ESTIMATION BY NON INVASIVE HUMERAL SYSTOLIC BLOOD PRESSURE AND QKD INTERVAL: PP.3.124</t>
  </si>
  <si>
    <t>http://dx.doi.org/10.1097/01.hjh.0000378448.54423.b3</t>
  </si>
  <si>
    <t>10.1097/01.hjh.0000378448.54423.b3</t>
  </si>
  <si>
    <t>http://journals.lww.com/00004872-201006001-00214</t>
  </si>
  <si>
    <t>Ü Şentürk, İ Yücedağ, K Polat</t>
  </si>
  <si>
    <t>Cuff-less continuous blood pressure estimation from Electrocardiogram (ECG) and Photoplethysmography (PPG) signals with artificial neural network</t>
  </si>
  <si>
    <t>2018 26th Signal Processing …</t>
  </si>
  <si>
    <t>https://ieeexplore.ieee.org/abstract/document/8404255/</t>
  </si>
  <si>
    <t>https://scholar.google.com/scholar?cites=14309359144244151419&amp;as_sdt=2005&amp;sciodt=2007&amp;hl=en</t>
  </si>
  <si>
    <t>… proposed a system that estimates systolic blood pressure (SP) and diastolic blood pressure (DP) … Harry Asada, “Adaptive blood pressure estimation from wearable PPG sensors using …</t>
  </si>
  <si>
    <t>https://scholar.google.com/scholar?output=instlink&amp;q=info:ewQp1FMOlcYJ:scholar.google.com/&amp;hl=en&amp;as_sdt=2007&amp;scillfp=5067021979884550877&amp;oi=lle</t>
  </si>
  <si>
    <t>https://scholar.google.com/scholar?q=related:ewQp1FMOlcYJ:scholar.google.com/&amp;scioq=wearable+blood+pressure+monitoring+estimation+systolic+diastolic+cuffless&amp;hl=en&amp;as_sdt=2007</t>
  </si>
  <si>
    <t>Wan-Hua Lin, Hui Wang, O. Samuel, Gengxing Liu, Zhen Huang, Guanglin Li</t>
  </si>
  <si>
    <t>New photoplethysmogram indicators for improving cuffless and continuous blood pressure estimation accuracy.</t>
  </si>
  <si>
    <t>http://dx.doi.org/10.1088/1361-6579/aaa454</t>
  </si>
  <si>
    <t>10.1088/1361-6579/aaa454</t>
  </si>
  <si>
    <t>OBJECTIVE The accuracy of cuffless and continuous blood pressure (BP) estimation has been improved, but it is still unsatisfactory for clinical uses. This study was designed to further increase BP estimation accuracy.   APPROACH In this study, a number of new indicators were extracted from photoplethysmogram (PPG) recordings and a linear regression method was used to construct BP estimation models based on the PPG indicators and pulse transit time (PTT). The performance of the BP estimation models was evaluated by the PPG recordings from 22 subjects when they performed mental arithmetic stress and Valsalva's manoeuvre tasks that could induce BP fluctuations.   MAIN RESULTS Our results showed that the best PPG-based BP estimation model could achieve a decrease of 0.31  ±  0.08 mmHg in systolic BP (SBP) and 0.33  ±  0.01 mmHg in diastolic BP (DBP) on estimation errors of grand absolute mean (GAM) and standard deviation (GSD) in comparison to the previously reported PPG-based methods. The best estimation model based on the combination of PPG and PPT could achieve a decrease (GAM &amp; GSD) of 0.81  ±  0.95 mmHg in SBP and 0.75  ±  0.54 mmHg in DBP in comparison to the PPT-based methods.   SIGNIFICANCE The findings suggest that the newly proposed PPG indicators would be promising for improving the accuracy of continuous and cuffless BP estimation.</t>
  </si>
  <si>
    <t>Chang-Sei Kim, Andrew M. Carek, R. Mukkamala, O. Inan, J. Hahn</t>
  </si>
  <si>
    <t>Ballistocardiogram as Proximal Timing Reference for Pulse Transit Time Measurement: Potential for Cuffless Blood Pressure Monitoring</t>
  </si>
  <si>
    <t>http://dx.doi.org/10.1109/TBME.2015.2440291</t>
  </si>
  <si>
    <t>10.1109/TBME.2015.2440291</t>
  </si>
  <si>
    <t>Goal: We tested the hypothesis that the ballistocardiogram (BCG) waveform could yield a viable proximal timing reference for measuring pulse transit time (PTT). Methods: From 15 healthy volunteers, we measured PTT as the time interval between BCG and a noninvasively measured finger blood pressure (BP) waveform. To evaluate the efficacy of the BCG-based PTT in estimating BP, we likewise measured pulse arrival time (PAT) using the electrocardiogram (ECG) as proximal timing reference and compared their correlations to BP. Results: BCG-based PTT was correlated with BP reasonably well: the mean correlation coefficient (r ) was 0.62 for diastolic (DP), 0.65 for mean (MP), and 0.66 for systolic (SP) pressures when the intersecting tangent method was used as distal timing reference. Comparing four distal timing references (intersecting tangent, maximum second derivative, diastolic minimum, and systolic maximum), PTT exhibited the best correlation with BP when the systolic maximum method was used (mean r value was 0.66 for DP, 0.67 for MP, and 0.70 for SP). PTT was more strongly correlated with DP than PAT regardless of the distal timing reference: mean r value was 0.62 versus 0.51 (p = 0.07) for intersecting tangent, 0.54 versus 0.49 (p = 0.17) for maximum second derivative, 0.58 versus 0.52 (p = 0.37) for diastolic minimum, and 0.66 versus 0.60 (p = 0.10) for systolic maximum methods. The difference between PTT and PAT in estimating DP was significant (p = 0.01) when the r values associated with all the distal timing references were compared altogether. However, PAT appeared to outperform PTT in estimating SP ( p = 0.31 when the r values associated with all the distal timing references were compared altogether). Conclusion: We conclude that BCG is an adequate proximal timing reference in deriving PTT, and that BCG-based PTT may be superior to ECG-based PAT in estimating DP. Significance: PTT with BCG as proximal timing reference has potential to enable convenient and ubiquitous cuffless BP monitoring.</t>
  </si>
  <si>
    <t>Zixiao Shen, Fen Miao, Qinghan Meng, Ye Li</t>
  </si>
  <si>
    <t>Cuffless and continuous blood pressure estimation based on multiple regression analysis</t>
  </si>
  <si>
    <t>2015 5th International Conference on Information Science and Technology (ICIST)</t>
  </si>
  <si>
    <t>http://dx.doi.org/10.1109/icist.2015.7288952</t>
  </si>
  <si>
    <t>10.1109/icist.2015.7288952</t>
  </si>
  <si>
    <t>http://xplorestaging.ieee.org/ielx7/7277393/7288906/07288952.pdf?arnumber=7288952</t>
  </si>
  <si>
    <t>D Griggs, M Sharma, A Naghibi, C Wallin, ...</t>
  </si>
  <si>
    <t>Design and development of continuous cuff-less blood pressure monitoring devices</t>
  </si>
  <si>
    <t>https://ieeexplore.ieee.org/abstract/document/7808908/</t>
  </si>
  <si>
    <t>https://scholar.google.com/scholar?cites=5555096987065063836&amp;as_sdt=2005&amp;sciodt=2007&amp;hl=en</t>
  </si>
  <si>
    <t>… to develop cuff-less, non-invasive BP monitoring wearable … and optimization of the BP calculation algorithm with a bigger … Both systolic and diastolic BP will be thoroughly studied. In …</t>
  </si>
  <si>
    <t>https://scholar.google.com/scholar?output=instlink&amp;q=info:nBnbDkerF00J:scholar.google.com/&amp;hl=en&amp;as_sdt=2007&amp;scillfp=9038773732939337817&amp;oi=lle</t>
  </si>
  <si>
    <t>https://scholar.google.com/scholar?q=related:nBnbDkerF00J:scholar.google.com/&amp;scioq=wearable+blood+pressure+monitoring+estimation+systolic+diastolic+cuffless&amp;hl=en&amp;as_sdt=2007</t>
  </si>
  <si>
    <t>SS Mousavi, M Firouzmand, M Charmi, ...</t>
  </si>
  <si>
    <t>Blood pressure estimation from appropriate and inappropriate PPG signals using A whole-based method</t>
  </si>
  <si>
    <t>https://www.sciencedirect.com/science/article/pii/S1746809418302209</t>
  </si>
  <si>
    <t>https://scholar.google.com/scholar?cites=9528659927137296675&amp;as_sdt=2005&amp;sciodt=2007&amp;hl=en</t>
  </si>
  <si>
    <t>… conducted on non-invasive and cuff-less BP estimation using … estimating the Mean Arterial Pressure (MAP), Diastolic Blood … this pressure are called Systolic Blood Pressure (SBP) and …</t>
  </si>
  <si>
    <t>https://scholar.google.com/scholar?q=related:I6GE_reZPIQJ:scholar.google.com/&amp;scioq=wearable+blood+pressure+monitoring+estimation+systolic+diastolic+cuffless&amp;hl=en&amp;as_sdt=2007</t>
  </si>
  <si>
    <t>Noud van Helmond, Jeffrey I Joseph</t>
  </si>
  <si>
    <t>Comment on ‘New photoplethysmogram indicators for improving cuffless and continuous blood pressure estimation accuracy’</t>
  </si>
  <si>
    <t>http://dx.doi.org/10.1088/1361-6579/aadf11</t>
  </si>
  <si>
    <t>http://iopscience.iop.org/article/10.1088/1361-6579/aadf11/pdf</t>
  </si>
  <si>
    <t>Phillip A. Shaltis, Andrew T. Reisner, H. Harry Asada</t>
  </si>
  <si>
    <t>Cuffless Blood Pressure Monitoring Using Hydrostatic Pressure Changes</t>
  </si>
  <si>
    <t>http://dx.doi.org/10.1109/tbme.2008.919142</t>
  </si>
  <si>
    <t>10.1109/tbme.2008.919142</t>
  </si>
  <si>
    <t>http://xplorestaging.ieee.org/ielx5/10/4524022/04524030.pdf?arnumber=4524030</t>
  </si>
  <si>
    <t>pressure sensor+PPG; hydrostatic</t>
  </si>
  <si>
    <t>Madhuri Panwar, A. Gautam, Dwaipayan Biswas, A. Acharyya</t>
  </si>
  <si>
    <t>http://dx.doi.org/10.1109/jsen.2020.2990864</t>
  </si>
  <si>
    <t>10.1109/jsen.2020.2990864</t>
  </si>
  <si>
    <t>This paper presents a deep learning model ’PP-Net’ which is the first of its kind, having the capability to estimate the physiological parameters: Diastolic blood pressure (DBP), Systolic blood pressure (SBP), and Heart rate (HR) simultaneously from the same network using a single channel PPG signal. The proposed model is designed by exploiting the deep learning framework of Long-term Recurrent Convolutional Network (LRCN), exhibiting inherent ability of feature extraction, thereby, eliminating the cost effective steps of feature selection and extraction, making less-complex for deployment on resource constrained platforms such as mobile platforms. The performance demonstration of the PP-Net is done on a larger and publically available MIMIC-II database. We achieved an average NMAE of 0.09 (DBP) and 0.04 (SBP) mmHg for BP, and 0.046 bpm for HR estimation on total population of 1557 critically ill subjects. The accurate estimation of HR and BP on a larger population compared to the existing methods, demonstrated the effectiveness of our proposed deep learning framework. The accurate evaluation on a huge population with CVD complications, validates the robustness of the proposed framework in pervasive healthcare monitoring especially cardiac and stroke rehabilitation monitoring.</t>
  </si>
  <si>
    <t>Dong-Kyu Kim, Young-Tak Kim, Hakseung Kim, Dong-Joo Kim</t>
  </si>
  <si>
    <t>DeepCNAP: A Deep Learning Approach for Continuous Noninvasive Arterial Blood Pressure Monitoring Using Photoplethysmography.</t>
  </si>
  <si>
    <t>http://dx.doi.org/10.1109/JBHI.2022.3172514</t>
  </si>
  <si>
    <t>10.1109/JBHI.2022.3172514</t>
  </si>
  <si>
    <t>Arterial blood pressure (ABP) monitoring may permit the early diagnosis and management of cardiovascular disease (CVD); however, existing methods for measuring ABP outside the clinic use inconvenient cuff sphygmomanometry, or do not estimate continuous ABP waveforms. This study proposes a novel deep learning model DeepCNAP for estimating continuous BP waveform from a noninvasively measured photoplethysmography (PPG) signal in real time. DeepCNAP was designed through the combination of deep convolutional networks and self-attention. The proposed method was constructed via 10-fold cross-validation based on the MIMIC database (the number of subjects = 942, recording time = 374.43 hours). The performance of DeepCNAP was evaluated from two perspectives: estimating ABP from PPG and classifying hemodynamically unstable events (i.e., hypertension, prehypertension, hypotension, and the normal state). The mean absolute errors of the BP estimates were 3.40 4.36 mmHg for systolic BP, 1.75 2.25 mmHg for diastolic BP, and 3.23 2.21 mmHg for the BP waveform, indicating that DeepCNAP satisfies the standards of both the British Hypertension Society (BHS) and the Association for the Advancement of Medical Instrumentation (AAMI). From the estimated BP, hypertension, prehypertension, hypotension, and the normal state were classified with 99.44, 97.58, 92.23, and 94.64% accuracy, respectively. DeepCNAP enables feasible real-time estimation of invasively measured ABP from noninvasive PPG. With its noninvasive nature, high accuracy, and clinical relevance, the proposed model could be valuable in general wards at hospitals and for wearable devices in daily life.</t>
  </si>
  <si>
    <t>S Kim, JD Lee, JB Park, S Jang, J Kim, SS Lee</t>
  </si>
  <si>
    <t>Evaluation of the accuracy of a new cuffless magnetoplethysmography blood pressure monitor in hypertensive patients</t>
  </si>
  <si>
    <t>https://www.karger.com/Article/abstract/484940</t>
  </si>
  <si>
    <t>https://scholar.google.com/scholar?cites=8864279975874937745&amp;as_sdt=2005&amp;sciodt=2007&amp;hl=en</t>
  </si>
  <si>
    <t>… A portable cuffless device that a patient can wear like … systolic and diastolic blood pressure values obtained by the Omron HEM-7121 blood pressure monitor and the new MPG monitor …</t>
  </si>
  <si>
    <t>https://www.karger.com/Article/PDF/484940</t>
  </si>
  <si>
    <t>https://scholar.google.com/scholar?q=related:kUOiT6w_BHsJ:scholar.google.com/&amp;scioq=wearable+blood+pressure+monitoring+estimation+systolic+diastolic+cuffless&amp;hl=en&amp;as_sdt=2007</t>
  </si>
  <si>
    <t>Eoin O’Brien, Gianfranco Parati, George Stergiou</t>
  </si>
  <si>
    <t>Response to</t>
  </si>
  <si>
    <t>http://dx.doi.org/10.1097/hjh.0000000000000104</t>
  </si>
  <si>
    <t>10.1097/hjh.0000000000000104</t>
  </si>
  <si>
    <t>https://journals.lww.com/10.1097/HJH.0000000000000104</t>
  </si>
  <si>
    <t>K Meng, J Chen, X Li, Y Wu, W Fan, ...</t>
  </si>
  <si>
    <t>Flexible weaving constructed self‐powered pressure sensor enabling continuous diagnosis of cardiovascular disease and measurement of cuffless blood pressure</t>
  </si>
  <si>
    <t>https://onlinelibrary.wiley.com/doi/abs/10.1002/adfm.201806388</t>
  </si>
  <si>
    <t>https://scholar.google.com/scholar?cites=15530935693540062657&amp;as_sdt=2005&amp;sciodt=2007&amp;hl=en</t>
  </si>
  <si>
    <t>10.1002/adfm.201806388</t>
  </si>
  <si>
    <t>… , wearable, user-friendly, and low power consumption sensor … peak, and P d is the diastolic valley point. It can be seen that … absolute value of systolic and diastolic blood pressure (SBP …</t>
  </si>
  <si>
    <t>https://onlinelibrary.wiley.com/doi/pdf/10.1002/adfm.201806388</t>
  </si>
  <si>
    <t>https://scholar.google.com/scholar?q=related:wfXjErr3iNcJ:scholar.google.com/&amp;scioq=wearable+blood+pressure+monitoring+estimation+systolic+diastolic+cuffless&amp;hl=en&amp;as_sdt=2007</t>
  </si>
  <si>
    <t>Wen-Wei Liang</t>
  </si>
  <si>
    <t>J-008 APPROPRIATE SYSTOLIC AND DIASTOLIC BLOOD PRESSURE CUT-OFF POINTS FOR PREHYPERTENSION IN TAIWAN</t>
  </si>
  <si>
    <t>http://dx.doi.org/10.1097/01.hjh.0000408052.86764.0b</t>
  </si>
  <si>
    <t>10.1097/01.hjh.0000408052.86764.0b</t>
  </si>
  <si>
    <t>http://journals.lww.com/00004872-201111002-00073</t>
  </si>
  <si>
    <t>Z Jiang, Z Zhang, Z Fu, Y Shi, G Strangman, Q Zhang</t>
  </si>
  <si>
    <t>Noninvasive continuous blood pressure monitoring via superficial temporal artery tonometry</t>
  </si>
  <si>
    <t>engrxiv.org</t>
  </si>
  <si>
    <t>https://doi.org/10.31224/osf.io/xvb5p</t>
  </si>
  <si>
    <t>… , proper control of intraoperative systolic blood pressure (SBP) … A lightweight wearable BP sensing module was developed, … the cuffless blood pressure estimation based on pulse transit …</t>
  </si>
  <si>
    <t>https://scholar.google.com/scholar?q=related:rZS-CamTDfIJ:scholar.google.com/&amp;scioq=wearable+blood+pressure+monitoring+estimation+systolic+diastolic+cuffless&amp;hl=en&amp;as_sdt=2007</t>
  </si>
  <si>
    <t>tonometer; internal pressure has stable linear relation within the range of the blood pressure fluctuation</t>
  </si>
  <si>
    <t>interventional study; handgrip test</t>
  </si>
  <si>
    <t>unclear, but out of 20 recordings, 14 contains significant BP fluctuation (&gt;= 20 mmHg)</t>
  </si>
  <si>
    <t>9.6; 6.9</t>
  </si>
  <si>
    <t>M Singla, P Sistla, S Azeemuddin</t>
  </si>
  <si>
    <t>Cuff-less blood pressure measurement using supplementary ECG and PPG features extracted through wavelet transformation</t>
  </si>
  <si>
    <t>https://ieeexplore.ieee.org/abstract/document/8857709/</t>
  </si>
  <si>
    <t>https://scholar.google.com/scholar?cites=7117069008104581324&amp;as_sdt=2005&amp;sciodt=2007&amp;hl=en</t>
  </si>
  <si>
    <t>… to estimate systolic blood pressure (SBP) and diastolic blood … , propose an algorithm which estimates cuff-less and non-… Lazaro, “Portable noninvasive blood pressure measurement …</t>
  </si>
  <si>
    <t>https://ieeexplore.ieee.org/iel7/8844528/8856280/08857709.pdf</t>
  </si>
  <si>
    <t>https://scholar.google.com/scholar?q=related:zOgDFo7oxGIJ:scholar.google.com/&amp;scioq=wearable+blood+pressure+monitoring+estimation+systolic+diastolic+cuffless&amp;hl=en&amp;as_sdt=2007</t>
  </si>
  <si>
    <t>ALBERTO ZAMORA, MONTSE VILASECA, GABRIEL VAZQUEZ, GUILLEM PALUZIE, MARGARITA CRESPO, ANA RABASA, GLORIA MATEU, NURIA COSTA, ANA GARCIA-HINOJO, JOANA MASSA, RITA MASSA</t>
  </si>
  <si>
    <t>Prognostic value of systolic/diastolic blood pressure quotient registered by 24h ambulatory blood pressure monitoring in acute coronary syndrome</t>
  </si>
  <si>
    <t>http://dx.doi.org/10.1016/j.ijcard.2009.09.047</t>
  </si>
  <si>
    <t>10.1016/j.ijcard.2009.09.047</t>
  </si>
  <si>
    <t>https://api.elsevier.com/content/article/PII:S0167527309009681</t>
  </si>
  <si>
    <t>Toan Huu Huynh, R. Jafari, W. Chung</t>
  </si>
  <si>
    <t>Noninvasive Cuffless Blood Pressure Estimation Using Pulse Transit Time and Impedance Plethysmography</t>
  </si>
  <si>
    <t>http://dx.doi.org/10.1109/TBME.2018.2865751</t>
  </si>
  <si>
    <t>10.1109/TBME.2018.2865751</t>
  </si>
  <si>
    <t>&lt;italic&gt;Objective:&lt;/italic&gt; To demonstrate the feasibility of everaging impedance plethysmography (IPG) for detection of pulse transit time (PTT) and estimation of blood pressure (BP). &lt;italic&gt;Methods:&lt;/italic&gt; We first established the relationship between BP, PTT, and arterial impedance (&lt;italic&gt;i.e.&lt;/italic&gt;,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&lt;italic&gt;Results:&lt;/italic&gt; The proposed model correlated with BP fairly well with group average correlation coefficients of &lt;inline-formula&gt;&lt;tex-math notation="LaTeX"&gt;${\text{0.88}}\pm {\text{0.07}}$&lt;/tex-math&gt;&lt;/inline-formula&gt; for systolic BP (SBP) and &lt;inline-formula&gt;&lt;tex-math notation="LaTeX"&gt;${\text{0.88}}\pm {\text{0.06}}$&lt;/tex-math&gt;&lt;/inline-formula&gt; for diastolic BP (DBP). In comparison with the other PTT methods, PTT-IPG-based BP estimation provided a lower root-mean-squared-error of &lt;inline-formula&gt;&lt;tex-math notation="LaTeX"&gt;${\text{8.47}}\pm {\text{0.91}}\,{\text{mmHg}}$&lt;/tex-math&gt;&lt;/inline-formula&gt; and &lt;inline-formula&gt;&lt;tex-math notation="LaTeX"&gt;${\text{5.02}}\pm {\text{0.73}}\,{\text{mmHg}}$&lt;/tex-math&gt;&lt;/inline-formula&gt; for SBP and DBP, respectively. &lt;italic&gt;Conclusion:&lt;/italic&gt; We conclude that the measurement of arterial impedance via IPG methods is an adequate indicator to estimate BP. The proposed method appears to offer superiority compared to the conventional PTT estimation approaches. &lt;italic&gt;Significance:&lt;/italic&gt; Using impedance magnitude to estimate PTT offers promise to realize wearable and cuffless BP devices.</t>
  </si>
  <si>
    <t>IPG+PPG; PTT; derivatives</t>
  </si>
  <si>
    <t>physiological model; hughes; moens korteweg</t>
  </si>
  <si>
    <t>interventional study; hand grip</t>
  </si>
  <si>
    <t>unclear but the SBP changes from around 16.5 mmHg to 20 mmHg and the DBP changes from around 13 mmHg to 16 mmHg</t>
  </si>
  <si>
    <t>0.31±8.55; -0.5±5.07</t>
  </si>
  <si>
    <t>Geerthy Thambiraj, Uma Gandhi, Viji Devanand, Umapathy Mangalanathan</t>
  </si>
  <si>
    <t>Noninvasive cuffless blood pressure estimation using pulse transit time, Womersley number, and photoplethysmogram intensity ratio</t>
  </si>
  <si>
    <t>http://dx.doi.org/10.1088/1361-6579/ab1f17</t>
  </si>
  <si>
    <t>10.1088/1361-6579/ab1f17</t>
  </si>
  <si>
    <t>http://iopscience.iop.org/article/10.1088/1361-6579/ab1f17/pdf</t>
  </si>
  <si>
    <t>ECG+PPG; PAT; PIR; alpha; SDPPG</t>
  </si>
  <si>
    <t>unclear but subjects’ SBP and DBP before, during, and after the CPT were 108.8 ± 14.23, 76.2 ± 9.44; 122.3 ± 18.39, 82.6 ± 14.79; and 107.7 ± 15.50, 75.2 ± 11.0</t>
  </si>
  <si>
    <t>J Ji, M Dong, Q Lin, KC Tan</t>
  </si>
  <si>
    <t>Noninvasive Cuffless Blood Pressure Estimation With Dendritic Neural Regression</t>
  </si>
  <si>
    <t>IEEE Transactions on Cybernetics</t>
  </si>
  <si>
    <t>https://ieeexplore.ieee.org/abstract/document/9703247/</t>
  </si>
  <si>
    <t>… of systolic BP, diastolic BP, and mean arterial pressure estimation significantly, which are superior to the state-of-the-art ML techniques. According to the British Hypertension Society …</t>
  </si>
  <si>
    <t>https://ieeexplore.ieee.org/iel7/6221036/6352949/09703247.pdf</t>
  </si>
  <si>
    <t>deep learning; AMSGrad; Dendritic Neural Regression</t>
  </si>
  <si>
    <t>2.19; 1.16</t>
  </si>
  <si>
    <t>Yusuke Sawatari, Jianqing Wang, D. Anzai</t>
  </si>
  <si>
    <t>Blood pressure estimation system using human body communication-based electrocardiograph and photoplethysmography</t>
  </si>
  <si>
    <t>http://dx.doi.org/10.1049/htl.2019.0105</t>
  </si>
  <si>
    <t>10.1049/htl.2019.0105</t>
  </si>
  <si>
    <t>In order to realise low-load cuffless and continuous blood pressure measurement in daily life, the authors developed a blood pressure estimation system combining human body communication-based wearable electrocardiograph and reflectance photoplethysmography. The principle is based on a relationship between the pulse arrive time and the systolic blood pressure. The pulse arrive time is the time period between the R-wave in electrocardiograph and peak of pulse wave. The greatest feature is the use of a human body communication-based electrocardiograph which can provide automatic synchronisation in time between the measured electrocardiograph and pulse wave signals to obtain the pulse arrive time so that no additional synchronisation circuit is required. Using this system, the authors measured the pulse arrive time from the electrocardiograph and pulse wave signals in real time, estimated the systolic blood pressure and compared the result with that measured by a cuff sphygmomanometer. The authors found that the root mean square error of the estimated blood pressure and the actual value measured using the cuff sphygmomanometer was 4.5 mmHg or less, and the correlation coefficient was &gt;0.6 with a P value much &lt;0.05. These results show the validity of the developed system for cuffless and continuous blood pressure estimation.</t>
  </si>
  <si>
    <t>Jeremiah Stamler</t>
  </si>
  <si>
    <t>Blood Pressure, Systolic and Diastolic, and Cardiovascular Risks</t>
  </si>
  <si>
    <t>http://dx.doi.org/10.1001/archinte.1993.00410050036006</t>
  </si>
  <si>
    <t>10.1001/archinte.1993.00410050036006</t>
  </si>
  <si>
    <t>http://jamanetwork.com/journals/jamainternalmedicine/fullarticle/617106</t>
  </si>
  <si>
    <t>T Treebupachatsakul, A Boosamalee, ...</t>
  </si>
  <si>
    <t>Cuff-Less Blood Pressure Prediction from ECG and PPG Signals Using Fourier Transformation and Amplitude Randomization Preprocessing for Context Aggregation Network Training</t>
  </si>
  <si>
    <t>https://www.mdpi.com/2079-6374/12/3/159</t>
  </si>
  <si>
    <t>… continuous systolic and diastolic blood pressure measurement … of the systolic and diastolic blood pressure measurement by … for cuffless real-time estimation of systolic blood pressure …</t>
  </si>
  <si>
    <t>https://www.mdpi.com/2079-6374/12/3/159/htm</t>
  </si>
  <si>
    <t>R. Gayathri Priyadarshini, M. Kalimuthu, S. Nikesh, M. Bhuvaneshwari</t>
  </si>
  <si>
    <t>Review of PPG signal using Machine Learning Algorithms for Blood Pressure and Glucose Estimation</t>
  </si>
  <si>
    <t>http://dx.doi.org/10.1088/1757-899X/1084/1/012031</t>
  </si>
  <si>
    <t>10.1088/1757-899X/1084/1/012031</t>
  </si>
  <si>
    <t>This paper presents an innovative technique for current non-invasive measurement of systolic(SBP) and diastolic (DBP) blood pressures and BGL (blood glucose level). Blood glucose and blood pressure are the most significant factors which marks the health issues, adequate measurement of these parameters are requires by a vast range of people. This paper focuses that the measurement of these parameters can effectively and accurately achieved through photoplethysmography(PPG) which is the one among the non-invasive methods. The analysis of the PPG signals are also made to the check of the accuracy of the device.This review paper focuses on understanding the BP-related features from PPG and explores the growth of this technology in terms of validation, sample size, diversity of topics, based on the datasets used over the period between 2010 - 2019. The data are preprocessed through the normal machine learning techniques and the algorithm of artificial intelligence and neural networks are applied into it. From this analysis, the accuracy of the data is also checked into. All these methods are used for the continuous monitoring and evaluation of the blood pressure and glucose level using PPG signals in a non-invasive ways.</t>
  </si>
  <si>
    <t>SN Shukla, K Kakwani, A Patra, ...</t>
  </si>
  <si>
    <t>Noninvasive cuffless blood pressure measurement by vascular transit time</t>
  </si>
  <si>
    <t>… Conference on VLSI …</t>
  </si>
  <si>
    <t>https://ieeexplore.ieee.org/abstract/document/7031790/</t>
  </si>
  <si>
    <t>https://scholar.google.com/scholar?cites=4857059779095131175&amp;as_sdt=2005&amp;sciodt=2007&amp;hl=en</t>
  </si>
  <si>
    <t>… of portable and wearable devices for monitoring vital … and height, estimates and displays the Blood Pressure and Heart … PCG signals, systolic and diastolic blood pressure values were …</t>
  </si>
  <si>
    <t>https://ieeexplore.ieee.org/iel7/7031475/7031671/07031790.pdf</t>
  </si>
  <si>
    <t>https://scholar.google.com/scholar?q=related:J3TNoSK-Z0MJ:scholar.google.com/&amp;scioq=wearable+blood+pressure+monitoring+estimation+systolic+diastolic+cuffless&amp;hl=en&amp;as_sdt=2007</t>
  </si>
  <si>
    <t>W.J. Elliott</t>
  </si>
  <si>
    <t>Systolic and Diastolic Blood Pressure Lowering as Determinants of Cardiovascular Outcome</t>
  </si>
  <si>
    <t>Yearbook of Cardiology</t>
  </si>
  <si>
    <t>http://dx.doi.org/10.1016/s0145-4145(07)70052-7</t>
  </si>
  <si>
    <t>10.1016/s0145-4145(07)70052-7</t>
  </si>
  <si>
    <t>0145-4145</t>
  </si>
  <si>
    <t>https://api.elsevier.com/content/article/PII:S0145414507700527</t>
  </si>
  <si>
    <t>V Chandrasekaran, R Dantu, S Jonnada, ...</t>
  </si>
  <si>
    <t>Cuffless differential blood pressure estimation using smart phones</t>
  </si>
  <si>
    <t>https://ieeexplore.ieee.org/abstract/document/6256704/</t>
  </si>
  <si>
    <t>https://scholar.google.com/scholar?cites=9283813119182821491&amp;as_sdt=2005&amp;sciodt=2007&amp;hl=en</t>
  </si>
  <si>
    <t>… We propose two differential blood pressure estimating techniques … We estimate the systolic and diastolic pressure in the two … during unexpected situations, there is a need for a portable, …</t>
  </si>
  <si>
    <t>https://ieeexplore.ieee.org/iel5/10/6480808/06256704.pdf</t>
  </si>
  <si>
    <t>https://scholar.google.com/scholar?q=related:c9gAGti61oAJ:scholar.google.com/&amp;scioq=wearable+blood+pressure+monitoring+estimation+systolic+diastolic+cuffless&amp;hl=en&amp;as_sdt=2007</t>
  </si>
  <si>
    <t>Xiaomao Fan, Hailiang Wang, Yang Zhao, Ye Li, K. Tsui</t>
  </si>
  <si>
    <t>An Adaptive Weight Learning-Based Multitask Deep Network for Continuous Blood Pressure Estimation Using Electrocardiogram Signals</t>
  </si>
  <si>
    <t>http://dx.doi.org/10.3390/s21051595</t>
  </si>
  <si>
    <t>10.3390/s21051595</t>
  </si>
  <si>
    <t>Estimating blood pressure via combination analysis with electrocardiogram and photoplethysmography signals has attracted growing interest in continuous monitoring patients’ health conditions. However, most wearable/portal monitoring devices generally acquire only one kind of physiological signals due to the consideration of energy cost, device weight and size, etc. In this study, a novel adaptive weight learning-based multitask deep learning framework based on single lead electrocardiogram signals is proposed for continuous blood pressure estimation. Specifically, the proposed method utilizes a 2-layer bidirectional long short-term memory network as the sharing layer, followed by three identical architectures of 2-layer fully connected networks for task-specific blood pressure estimation. To learn the importance of task-specific losses automatically, an adaptive weight learning scheme based on the trend of validation loss is proposed. Extensive experiment results on Physionet Multiparameter Intelligent Monitoring in Intensive Care (MIMIC) II waveform database demonstrate that the proposed method using electrocardiogram signals obtains estimating performance of 0.12±10.83 mmHg, 0.13±5.90 mmHg, and 0.08±6.47 mmHg for systolic blood pressure, diastolic blood pressure, and mean arterial pressure, respectively. It can meet the requirements of the British Hypertension Society standard and US Association of Advancement of Medical Instrumentation standard with a considerable margin. Combined with a wearable/portal electrocardiogram device, the proposed model can be deployed to a healthcare system to provide a long-term continuous blood pressure monitoring service, which would help to reduce the incidence of malignant complications to hypertension.</t>
  </si>
  <si>
    <t>0.12±10.83; 0.13±5.90</t>
  </si>
  <si>
    <t>HARVEY C. SLOCUM</t>
  </si>
  <si>
    <t>AN APPARATUS FOR THE AUTOMATIC RECORDING OF DIASTOLIC AND SYSTOLIC BLOOD PRESSURE IN CLINICAL PRACTICE</t>
  </si>
  <si>
    <t>http://dx.doi.org/10.1097/00000542-194203000-00003</t>
  </si>
  <si>
    <t>10.1097/00000542-194203000-00003</t>
  </si>
  <si>
    <t>http://pubs.asahq.org/anesthesiology/article-pdf/3/2/141/289710/0000542-194203000-00003.pdf</t>
  </si>
  <si>
    <t>SS Thomas, V Nathan, C Zong, ...</t>
  </si>
  <si>
    <t>BioWatch: A noninvasive wrist-based blood pressure monitor that incorporates training techniques for posture and subject variability</t>
  </si>
  <si>
    <t>https://ieeexplore.ieee.org/abstract/document/7163275/</t>
  </si>
  <si>
    <t>https://scholar.google.com/scholar?cites=14975398101303540768&amp;as_sdt=2005&amp;sciodt=2007&amp;hl=en</t>
  </si>
  <si>
    <t>… can obtain systolic and diastolic blood pressure through regres… perform the training to obtain blood pressure. We validate mea… design for evaluation of wearable cuff-less blood pressure …</t>
  </si>
  <si>
    <t>https://ieeexplore.ieee.org/iel7/6221020/6363502/07163275.pdf</t>
  </si>
  <si>
    <t>https://scholar.google.com/scholar?q=related:ILxB5jpN088J:scholar.google.com/&amp;scioq=wearable+blood+pressure+monitoring+estimation+systolic+diastolic+cuffless&amp;hl=en&amp;as_sdt=2007</t>
  </si>
  <si>
    <t>Matthew R. Weir</t>
  </si>
  <si>
    <t>Hypertension: Goal systolic and diastolic blood pressure</t>
  </si>
  <si>
    <t>http://dx.doi.org/10.1007/s11906-999-0056-z</t>
  </si>
  <si>
    <t>10.1007/s11906-999-0056-z</t>
  </si>
  <si>
    <t>http://link.springer.com/content/pdf/10.1007/s11906-999-0056-z.pdf</t>
  </si>
  <si>
    <t>SS Lee, DH Nam, YS Hong, WB Lee, IH Son, KH Kim, ...</t>
  </si>
  <si>
    <t>Measurement of blood pressure using an arterial pulsimeter equipped with a Hall device</t>
  </si>
  <si>
    <t>https://www.mdpi.com/22428</t>
  </si>
  <si>
    <t>https://scholar.google.com/scholar?cites=15317056575725825483&amp;as_sdt=2005&amp;sciodt=2007&amp;hl=en</t>
  </si>
  <si>
    <t>… an arterial pulsimeter consisting of a small, portable … The estimated values of BP obtained by the cuffless arterial … regression of systolic and diastolic estimation of blood pressure, which …</t>
  </si>
  <si>
    <t>https://www.mdpi.com/1424-8220/11/2/1784/pdf</t>
  </si>
  <si>
    <t>https://scholar.google.com/scholar?q=related:y-2yaM0dkdQJ:scholar.google.com/&amp;scioq=wearable+blood+pressure+monitoring+estimation+systolic+diastolic+cuffless&amp;hl=en&amp;as_sdt=2007</t>
  </si>
  <si>
    <t>3h</t>
  </si>
  <si>
    <t>Federico S. Cattivelli, Harinath Garudadri</t>
  </si>
  <si>
    <t>Noninvasive Cuffless Estimation of Blood Pressure from Pulse Arrival Time and Heart Rate with Adaptive Calibration</t>
  </si>
  <si>
    <t>http://dx.doi.org/10.1109/bsn.2009.35</t>
  </si>
  <si>
    <t>10.1109/bsn.2009.35</t>
  </si>
  <si>
    <t>http://xplorestaging.ieee.org/ielx5/5226856/5226857/05226907.pdf?arnumber=5226907</t>
  </si>
  <si>
    <t>personalization; adaptive recalibration; every 1 hr</t>
  </si>
  <si>
    <t>-0.41±7.77; -0.07±4.96</t>
  </si>
  <si>
    <t>Kuan-Hua Huang, Fu Tan, Tzung-Dau Wang, Y. Yang</t>
  </si>
  <si>
    <t>A Highly Sensitive Pressure-Sensing Array for Blood Pressure Estimation Assisted by Machine-Learning Techniques</t>
  </si>
  <si>
    <t>http://dx.doi.org/10.3390/s19040848</t>
  </si>
  <si>
    <t>10.3390/s19040848</t>
  </si>
  <si>
    <t>This work describes the development of a pressure-sensing array for noninvasive continuous blood pulse-wave monitoring. The sensing elements comprise a conductive polymer film and interdigital electrodes patterned on a flexible Parylene C substrate. The polymer film was patterned with microdome structures to enhance the acuteness of pressure sensing. The proposed device uses three pressure-sensing elements in a linear array, which greatly facilitates the blood pulse-wave measurement. The device exhibits high sensitivity (−0.533 kPa−1) and a fast dynamic response. Furthermore, various machine-learning algorithms, including random forest regression (RFR), gradient-boosting regression (GBR), and adaptive boosting regression (ABR), were employed for estimating systolic blood pressure (SBP) and diastolic blood pressure (DBP) from the measured pulse-wave signals. Among these algorithms, the RFR-based method gave the best performance, with the coefficients of determination for the reference and estimated blood pressures being R2 = 0.871 for SBP and R2 = 0.794 for DBP, respectively.</t>
  </si>
  <si>
    <t>G.D. Pinna, R. Maestri, M.T. La Revere, A. Mortara</t>
  </si>
  <si>
    <t>Diastolic-systolic lag in spontaneous arterial blood pressure oscillations in normal and pathological subjects</t>
  </si>
  <si>
    <t>Computers in Cardiology 1997</t>
  </si>
  <si>
    <t>http://dx.doi.org/10.1109/cic.1997.647867</t>
  </si>
  <si>
    <t>10.1109/cic.1997.647867</t>
  </si>
  <si>
    <t>http://xplorestaging.ieee.org/ielx3/5227/14126/00647867.pdf?arnumber=647867</t>
  </si>
  <si>
    <t>TM Seeberg, JG Orr, H Opsahl, ...</t>
  </si>
  <si>
    <t>A novel method for continuous, noninvasive, cuff-less measurement of blood pressure: evaluation in patients with nonalcoholic fatty liver disease</t>
  </si>
  <si>
    <t>https://scholar.google.com/scholar?cites=14426466972095161809&amp;as_sdt=2005&amp;sciodt=2007&amp;hl=en</t>
  </si>
  <si>
    <t>… cuff-less and 24-H wearable blood pressure monitoring and its diagnostic value in hypertension,” J. … Muehlsteff et al., “Cuffless estimation of systolic blood pressure for short effort bicycle …</t>
  </si>
  <si>
    <t>https://ieeexplore.ieee.org/iel7/10/7949194/07564433.pdf</t>
  </si>
  <si>
    <t>https://scholar.google.com/scholar?q=related:0SWjw0YbNcgJ:scholar.google.com/&amp;scioq=wearable+blood+pressure+monitoring+estimation+systolic+diastolic+cuffless&amp;hl=en&amp;as_sdt=2007</t>
  </si>
  <si>
    <t>F. Tabei, Jon Michael Gresham, B. Askarian, Kwanghee Jung, J. Chong</t>
  </si>
  <si>
    <t>Cuff-Less Blood Pressure Monitoring System Using Smartphones</t>
  </si>
  <si>
    <t>http://dx.doi.org/10.1109/ACCESS.2020.2965082</t>
  </si>
  <si>
    <t>10.1109/ACCESS.2020.2965082</t>
  </si>
  <si>
    <t>Recently, smartphones with mobile health applications have become promising tools in the healthcare industry due to their convenience, ubiquity for patients, and the ability to gather data in real time. In this paper, we propose a novel non-invasive, portable, and cuff-less method for monitoring BP by only using the smartphones’ camera. Our experiment uses pulse transit time (PTT) between two separate photoplethysmogram (PPG) signals to estimate the subjects’ systolic blood pressure (SBP) and diastolic blood pressure (DBP). Our proposed method first measures the subject’s PPG signals from his/her index fingers using the smartphones’ camera. Then, filtering and peak detection algorithms of the proposed method reduce the motion and noise artifacts in the PPG signals. Finally, the proposed method estimates SBP and DBP based on a linear regression model which was trained and tested on 30 trials with six healthy subjects. We evaluated the proposed method by comparing BP values of the proposed method with those of the reference (or gold-standard) device in terms of mean absolute error (&lt;inline-formula&gt; &lt;tex-math notation="LaTeX"&gt;$MAE$ &lt;/tex-math&gt;&lt;/inline-formula&gt;), standard deviation of error (&lt;inline-formula&gt; &lt;tex-math notation="LaTeX"&gt;$SD$ &lt;/tex-math&gt;&lt;/inline-formula&gt;), and R-squared (&lt;inline-formula&gt; &lt;tex-math notation="LaTeX"&gt;$R^{2}$ &lt;/tex-math&gt;&lt;/inline-formula&gt;) value of the cross-validation. Experimental results show that the proposed method estimates the average of &lt;inline-formula&gt; &lt;tex-math notation="LaTeX"&gt;$MAE \pm SD$ &lt;/tex-math&gt;&lt;/inline-formula&gt; is 2.07 ± 2.06 mm Hg for SBP estimation, and 2.12 ± 1.85 mm Hg for DBP estimation. These estimates are lower than accurate BP estimation standard (5 ± 8 mmHg).</t>
  </si>
  <si>
    <t>record level split without personalization; leave one trial out cross validation</t>
  </si>
  <si>
    <t>PPG+PPG; smartphone; PTT</t>
  </si>
  <si>
    <t>Wilbert Aronow</t>
  </si>
  <si>
    <t>Faculty Opinions recommendation of Effect of systolic and diastolic blood pressure on cardiovascular outcomes.</t>
  </si>
  <si>
    <t>http://dx.doi.org/10.3410/f.736206110.793562978</t>
  </si>
  <si>
    <t>10.3410/f.736206110.793562978</t>
  </si>
  <si>
    <t>Franck Mouney, T. Tiplica, Jean-Baptiste Fasquel, M. Hallab, M. Dinomais</t>
  </si>
  <si>
    <t>A New Blood Pressure Estimation Approach Using PPG Sensors: Subject Specific Evaluation over a Long-term Period</t>
  </si>
  <si>
    <t>http://dx.doi.org/10.1007/978-3-030-76063-2_4</t>
  </si>
  <si>
    <t>In this paper, a new approach for predicting the blood pressure (BP) from the photoplethysmogram (PPG) signal is proposed related with a new original public dataset. The originality of the dataset is based on the fact that subjects are periodically monitored over weeks, while public datasets consider short acquisition periods. The proposed BP estimation approach uses key frequencies in the spectrum of the PPG signal isolated using the LASSO algorithm, then a predictive model is constructed as a patient-specific BP estimation model. The efficiency of the proposed methodology is evaluated on experimental data recorded over a long time period. Moreover, an evaluation of the various temporal markers of the PPG signal that have been proposed in the literature is conducted on the same data set. It is showed that only few of these temporal markers are useful for the estimation of the systolic and diastolic blood pressures. The results highlight that better blood pressure estimations are obtained when using the spectrum of the PPG signal rather than optimally selected temporal markers.</t>
  </si>
  <si>
    <t>0±3.07; 0±3.26</t>
  </si>
  <si>
    <t>11.31; 8.36</t>
  </si>
  <si>
    <t>X Ding, BP Yan, YT Zhang, J Liu, P Su, ...</t>
  </si>
  <si>
    <t>Feature exploration for knowledge-guided and data-driven approach based cuffless blood pressure measurement</t>
  </si>
  <si>
    <t>arXiv preprint arXiv …</t>
  </si>
  <si>
    <t>arxiv.org</t>
  </si>
  <si>
    <t>https://arxiv.org/abs/1908.10245</t>
  </si>
  <si>
    <t>https://scholar.google.com/scholar?cites=12452990294106537613&amp;as_sdt=2005&amp;sciodt=2007&amp;hl=en</t>
  </si>
  <si>
    <t>… the BP components, ie systolic BP (SBP), diastolic BP (DBP), … be obtained by noninvasive and wearable sensors. The best … we validate the cuffless BP estimation method following on …</t>
  </si>
  <si>
    <t>https://arxiv.org/pdf/1908.10245</t>
  </si>
  <si>
    <t>https://scholar.google.com/scholar?q=related:jX6bl7Ho0awJ:scholar.google.com/&amp;scioq=wearable+blood+pressure+monitoring+estimation+systolic+diastolic+cuffless&amp;hl=en&amp;as_sdt=2007</t>
  </si>
  <si>
    <t>Fatemeh Rahimianfar</t>
  </si>
  <si>
    <t>The Effect of Olive Leaf Extract on Systolic and Diastolic Blood Pressure in Adults: A Systemic Review and Meta-Analysis</t>
  </si>
  <si>
    <t>Olive Cultivation [Working Title]</t>
  </si>
  <si>
    <t>IntechOpen</t>
  </si>
  <si>
    <t>http://dx.doi.org/10.5772/intechopen.102769</t>
  </si>
  <si>
    <t>10.5772/intechopen.102769</t>
  </si>
  <si>
    <t>Hypertension (HTN) is one of the most common disorders and increases the risk of cardiovascular diseases (CVD), which are one of the main causes of death in the world. The Mediterranean diet has the efficacy to modulate CVD risk factors such as HTN, mainly because of olive tree products, which are the most pivotal ingredients in this diet. Among the olive tree products, olive leaf consists of many sorts of phenolic compounds and has several beneficial effects on human body, such as antioxidant, anti-atherosclerotic, anti-inflammatory and especially anti-hypertensive effects. So, we conducted a new systematic review and meta-analysis on anti-hypertensive effect of OLE in adults. The meta-analysis showed a significant reduction effect of OLE on systolic blood pressure. The anti-hypertensive effect of OLE is mainly considered due to its principal phenolic compound known as oleuropein (OL), which reduces blood pressure by a number of particular mechanisms associated with its specific chemical characteristics.</t>
  </si>
  <si>
    <t>http://www.intechopen.com/download/pdf/80445</t>
  </si>
  <si>
    <t>Association of body mass index with systolic and diastolic blood pressure in rural Indians</t>
  </si>
  <si>
    <t>http://dx.doi.org/10.1093/eurheartj/ehab849.139</t>
  </si>
  <si>
    <t>10.1093/eurheartj/ehab849.139</t>
  </si>
  <si>
    <t>Funding Acknowledgements: Type of funding sources: None. Background: Body mass index (BMI) is positively and independently associated with morbidity and mortality from hypertension, cardiovascular disease, type II diabetes mellitus, and other chronic diseases. In Caucasian and Asian populations, a strong association has been depicted between BMI and mortality. Globally, high blood pressure is estimated to cause 7.1 million deaths, about 13% of the total. About 62% of cerebrovascular disease and 49% of ischemic heart disease are attributable to suboptimal BP (systolic &amp;gt; 115 mm Hg). Overweight and obesity increase the risks of high BP, coronary heart disease, ischemic stroke, type II diabetes mellitus, and certain cancers. Worldwide, about 58% of diabetes mellitus and 21% of ischemic heart disease are attributable to BMI above 21 kg/m2. The combination of blood pressure and Body Mass Index (BMI) contribute more than 60% cases of cardiovascular disease. Purpose: The main objective was to determine the correlation between BMI and systolic and diastolic blood pressure of rural Indian patients. Materials and Methods: 310 patients who visited our hospital in rural India from January 15,2021 to February 15,2021 were included in this study and their systolic and diastolic blood pressure, weight and height were measured. BMI was calculated by weight in kilograms divided by square of height in meters. Using this, the patients were categorized as underweight (&amp;lt;18.5 kg/m2), normal or lean BMI (18.5–22.9 kg/m2), overweight (23.0 –24.9 kg/m2) and obese (≥25 kg/m2) based on the revised consensus guidelines for India. Descriptive analysis and Spearman correlation test were used to analyze the data. Results: The results of the bivariate analysis using Spearman correlation test showed that there is significant relationship between BMI and systolic blood pressure (p &amp;lt; 0.001, r = 0.375) as well as BMI and diastolic blood pressure (p &amp;lt;0.001, r = 0.432). This study shows that as BMI increases both systolic and diastolic blood pressure increases. Conclusion: This study shows statistically significant relationship between Body Mass Index (BMI) and systolic and diastolic blood pressure in rural Indian patients. Weight gain seems to be an important risk factor for development of hypertension. Weight loss has been recommended for obese hypertensive patients and has been shown to be most effective non pharmacological treatment approach. Physical activity and caloric restriction should be promoted to control the obesity epidemic which will significantly reduce global cardiovascular disease burden.</t>
  </si>
  <si>
    <t>https://academic.oup.com/eurheartj/article-pdf/43/Supplement_1/ehab849.139/42377203/ehab849.139.pdf</t>
  </si>
  <si>
    <t>http://dx.doi.org/10.1109/JSEN.2020.2967759</t>
  </si>
  <si>
    <t>10.1109/JSEN.2020.2967759</t>
  </si>
  <si>
    <t>The objective is to develop a cuffless modelling approach to accurately estimate the blood pressure (BP) waveform and extract important BP features, such as the systolic BP (SBP), diastolic BP (DBP), and mean BP (MAP). Access to the full waveform has significant advantages over previous cuffless BP estimation tools in terms of accuracy and access to additional cardiovascular health markers (e.g., cardiac output), as well as potentially providing arterial stiffness and identifying different cardiovascular diseases. Nonlinear autoregressive models with exogenous input (NARX) are implemented using an artificial neural network to predict the BP waveforms using electrocardiography (ECG), and/or photoplethysmography (PPG) signals as inputs. The efficacy of the model is compared with a pulse arrival time (PAT) model using 15 subjects from the MIMIC II database. Two training modes are considered: training on the first eight minutes of data for each subject (Predictive training) and testing on the rest (up to 5.2 hours); and training on the first and the last eight minutes (Interval training) and testing the model in between. Predictive training and Interval training exhibited similar results initially, while Interval training resulted in higher accuracy over longer periods. The proposed method models the BP as a dynamical system leading to better accuracy in the estimation of SBP, DBP and MAP when compared to the PAT model. Moreover, the NARX model, with its ability to provide the BP waveform, yields more insight into patient health.</t>
  </si>
  <si>
    <t>-1.2±9.69; -0.6±4.59</t>
  </si>
  <si>
    <t>calibration over time for MIMIC dataset (only 15 subjects), scatter plots don't look good. provides errors vs time. test between 1 and 5 hours. reported 3hours</t>
  </si>
  <si>
    <t>M. Al-Jaafreh</t>
  </si>
  <si>
    <t>Novel algorithms for cardiovascular parameters' estimation for long term monitoring systems</t>
  </si>
  <si>
    <t>https://opus.lib.uts.edu.au/bitstream/10453/30160/1/01Front.pdf</t>
  </si>
  <si>
    <t>In daily life every person needs continuous monitoring of temperature, heart rate, oxygen saturation level, blood pressure parameters and other parameters to have some idea about one's body systems performance and to assist doctors to diagnose one's health status. This information is more necessary for aged and unhealthy people, while it is also necessary for healthy person, who represents the undiagnosed subject. Usually, the healthy and unhealthy subjects are advised to measure their cardiovascular parameters at home at various times in a day to avoid any bad developments for their health status. Available self-measurement devices give only discrete readings and have not provided accurate information of heart rate, oxygen saturation level, and blood pressure parameters in many situations since most of them do not consider the body's movement or the uncertainty associated with the reading. Moreover, Blood pressure parameters (BPP): Systolic, Diastolic, and Mean Blood Pressures, have some types of correlation with the heart rate. This relationship is nonlinear and has Inany levels of uncertainty. The Type-2 Fuzzy system has a capacity to deal with nonlinear and uncertainty systems. The estimate of Blood pressure parameters based on heart rate can be categorized under such systems that fuzzy system can deal with. This thesis presents a novel algorithm to measure photo-plethysmography signal, heart rate and the oxygen saturation level and also to estimate BPPs for healthy and unhealthy subjects based on a prototype transducer, particle swarm optimization and type-2 Fuzzy System. The measured values of heart rate, oxygen saturation level, systolic, diastolic and mean blood pressures by utilizing the novel algorithn1 are compared with the clinical readings of heart rate, oxygen saturation level, systolic, diastolic and mean blood pressure.</t>
  </si>
  <si>
    <t>classical ML; Type-2 Fuzzy system and Multi-particle swarm optimization</t>
  </si>
  <si>
    <t>115.49±15.19; 74.78±9.54</t>
  </si>
  <si>
    <t>3.8±13.8; -5.0±8.6</t>
  </si>
  <si>
    <t>BP distribution computed from table of subjects</t>
  </si>
  <si>
    <t>Joonnyong Lee, J. Sohn, Jonghyun Park, Seungman Yang, Saram Lee, Hee Chan Kim</t>
  </si>
  <si>
    <t>Novel blood pressure and pulse pressure estimation based on pulse transit time and stroke volume approximation</t>
  </si>
  <si>
    <t>http://dx.doi.org/10.1186/s12938-018-0510-8</t>
  </si>
  <si>
    <t>10.1186/s12938-018-0510-8</t>
  </si>
  <si>
    <t>irrelevant; abstractBackgroundNon-invasive continuous blood pressure monitors are of great interest to the medical community due to their value in hypertension  management. Recently, studies have shown the potential of pulse pressure as a therapeutic target for hypertension, but not enough attention has been given to non-invasive continuous monitoring of pulse pressure. Although accurate pulse pressure estimation can be of direct value to hypertension management and indirectly to the estimation of systolic blood pressure, as it is the sum of pulse pressure and diastolic blood pressure, only a few inadequate methods of pulse pressure estimation have been proposed.MethodsWe present a novel, non-invasive blood pressure and pulse pressure estimation method based on pulse transit time and pre-ejection period. Pre-ejection period and pulse transit time were measured non-invasively using electrocardiogram, seismocardiogram, and photoplethysmogram measured from the torso. The proposed method used the 2-element Windkessel model to model pulse pressure with the ratio of stroke volume, approximated by pre-ejection period, and arterial compliance, estimated by pulse transit time. Diastolic blood pressure was estimated using pulse transit time, and systolic blood pressure was estimated as the sum of the two estimates. The estimation method was verified in 11 subjects in two separate conditions with induced cardiovascular response and the results were compared against a reference measurement and values obtained from a previously proposed method.ResultsThe proposed method yielded high agreement with the reference (pulse pressure correlation with reference R ≥ 0.927, diastolic blood pressure correlation with reference R ≥ 0.854, systolic blood pressure correlation with reference R ≥ 0.914) and high estimation accuracy in pulse pressure (mean root-mean-squared error ≤ 3.46 mmHg) and blood pressure (mean root-mean-squared error ≤ 6.31 mmHg for diastolic blood pressure and ≤ 8.41 mmHg for systolic blood pressure) over a wide range of hemodynamic changes.ConclusionThe proposed pulse pressure estimation method provides accurate estimates in situations with and without significant changes in stroke volume. The proposed method improves upon the currently available systolic blood pressure estimation methods by providing accurate pulse pressure estimates.</t>
  </si>
  <si>
    <t>ECG+PPG+SCG; PAT; PEP; PAT</t>
  </si>
  <si>
    <t>personalization; attain group model and shift coefficients based on first measurement for each intervention</t>
  </si>
  <si>
    <t>interventional study; cold pressor</t>
  </si>
  <si>
    <t>0±11; 0±8</t>
  </si>
  <si>
    <t>only provided numerical RMSE errors. ME error estimated from B-A plot</t>
  </si>
  <si>
    <t>Shreyasi Datta, Anirban Dutta Choudhury, Arijit Chowdhury, Tanushree Banerjee, Rohan Banerjee, Sakyajit Bhattacharya, A. Pal, K. Mandana</t>
  </si>
  <si>
    <t>Novel Statistical Post Processing to Improve Blood Pressure Estimation from Smartphone Photoplethysmogram</t>
  </si>
  <si>
    <t>http://dx.doi.org/10.1145/3144730.3144737</t>
  </si>
  <si>
    <t>Blood pressure (BP) is considered to be an important biomarker for cardiac risk estimation. This paper deals with a non-conventional way of estimating BP using smartphone captured Photoplethysmogram (PPG) that enables unobtrusive health monitoring at home for possible alert generation. We have proposed a set of features that are independent to the inbuilt sensor of the capturing device. It is also observed that, BP estimated from a typical smartphone PPG signal fluctuates in successive cardiac cycles due to poor signal quality compared to a medical grade device. Hence, a novel post processing block is introduced, that rejects data depending on the BP distribution over all cardiac cycles in a session. Finally, Half Range Mode is used as a statistical average for the accepted sessions. This post processing methodology outperforms standard statistical averages in providing a better representative BP per session. The methodology yields mean absolute errors of 7.4% and 9.1% for predicting systolic and diastolic pressure respectively when validated over a dataset with a wide variation of BP.</t>
  </si>
  <si>
    <t>subject level split; sensor and subjects were different for train and test datasets</t>
  </si>
  <si>
    <t>classical ML; linear regression; gradient based</t>
  </si>
  <si>
    <t>healthy+diseased; noncritical hospital patients</t>
  </si>
  <si>
    <t>129±20; 83±11</t>
  </si>
  <si>
    <t>2.5±13.27; -1.5±8.41</t>
  </si>
  <si>
    <t>error computed from B-A plot</t>
  </si>
  <si>
    <t>Parametric model between Pulse Transit Time and Systolic and Diastolic Blood Pressures for non-invasive Blood Pressure estimation</t>
  </si>
  <si>
    <t>2014 IEEE Conference on Biomedical Engineering and Sciences (IECBES)</t>
  </si>
  <si>
    <t>http://dx.doi.org/10.1109/iecbes.2014.7047480</t>
  </si>
  <si>
    <t>10.1109/iecbes.2014.7047480</t>
  </si>
  <si>
    <t>http://xplorestaging.ieee.org/ielx7/7033073/7047454/07047480.pdf?arnumber=7047480</t>
  </si>
  <si>
    <t>personalization; train model on 40 subjects and test on 10 subjects with correction factor</t>
  </si>
  <si>
    <t>4±6; 1±6</t>
  </si>
  <si>
    <t>J. Liu</t>
  </si>
  <si>
    <t>http://dx.doi.org/10.1109/JBHI.2020.3004032</t>
  </si>
  <si>
    <t>https://www.scopus.com/inward/citedby.uri?partnerID=HzOxMe3b&amp;scp=85102247867&amp;origin=inward</t>
  </si>
  <si>
    <t>10.1109/JBHI.2020.3004032</t>
  </si>
  <si>
    <t>https://api.elsevier.com/content/irrelevant; abstract/scopus_id/85102247867</t>
  </si>
  <si>
    <t>0±4.4; 4.3±3.6</t>
  </si>
  <si>
    <t>D Buxi, JM Redouté, MR Yuce</t>
  </si>
  <si>
    <t>Blood pressure estimation using pulse transit time from bioimpedance and continuous wave radar</t>
  </si>
  <si>
    <t>https://ieeexplore.ieee.org/abstract/document/7494929/</t>
  </si>
  <si>
    <t>https://scholar.google.com/scholar?cites=9079006171776627026&amp;as_sdt=2005&amp;sciodt=2007&amp;hl=en</t>
  </si>
  <si>
    <t>… wave radar to estimate cuffless blood pressure. Methods: A … Many of the systems are compact, wearable, and fulfill … In this investigation, we propose a method for estimating systolic BP (…</t>
  </si>
  <si>
    <t>https://ieeexplore.ieee.org/iel7/10/4359967/07494929.pdf</t>
  </si>
  <si>
    <t>https://scholar.google.com/scholar?q=related:UjFTtgIc_30J:scholar.google.com/&amp;scioq=wearable+blood+pressure+monitoring+estimation+systolic+diastolic+cuffless&amp;hl=en&amp;as_sdt=2007</t>
  </si>
  <si>
    <t>DC Felmeden, CGC Spencer, E Edmonds, M Beevers, DG Beevers, GYH Lip</t>
  </si>
  <si>
    <t>Effect of Placebo Treatment on Blood Pressure in Systolic Hypertension and Systolic/Diastolic Hypertension</t>
  </si>
  <si>
    <t>http://dx.doi.org/10.1042/cs099013pb</t>
  </si>
  <si>
    <t>10.1042/cs099013pb</t>
  </si>
  <si>
    <t>0144-9664</t>
  </si>
  <si>
    <t>https://portlandpress.com/clinsci/article-pdf/99/s43/13P/829338/cs099013pc.pdf</t>
  </si>
  <si>
    <t>S. Haddad, A. Boukhayma, Gilles Di Pietrantonio, Anthony Barison, Gilles de Preux, Antonino Caizzone</t>
  </si>
  <si>
    <t>Photoplethysmography Based Blood Pressure Monitoring Using the Senbiosys Ring</t>
  </si>
  <si>
    <t>http://dx.doi.org/10.1109/EMBC46164.2021.9630161</t>
  </si>
  <si>
    <t>10.1109/EMBC46164.2021.9630161</t>
  </si>
  <si>
    <t>In this work, we evaluate the accuracy of our cuffless photoplethysmography based blood pressure monitoring (PPG-BPM) algorithm. The algorithm is evaluated on an ultra low power photoplethysmography (PPG) signal acquired from the Senbiosys Ring. The study involves six male subjects wearing the ring for continuous finger PPG recordings and non-invasive brachial cuff inflated every two to ten minutes for intermittent blood pressure (BP) measurements. Each subject performs the required recordings two to three times with at least two weeks difference between any two recordings. In total, the study includes 17 recordings 2.21 ± 0.89 hours each. The PPG recordings are processed by the PPG-BPM algorithm to generate systolic BP (SBP) and diastolic BP (DBP) estimates. For the SBP, the mean difference between the cuff-based and the PPG-BPM values is –0.28 ± 7.54 mmHg. For the DBP, the mean difference between the cuff-based and the PPG-BPM values is –1.30 ± 7.18 mmHg. The results show that the accuracy of our algorithm is within the 5 ± 8 mmHg ISO/ANSI/AAMI protocol requirement.</t>
  </si>
  <si>
    <t>PPG; Senbiosys Ring</t>
  </si>
  <si>
    <t>interventional study; leg stretching, climbing stairs</t>
  </si>
  <si>
    <t>-0.28±7.54; -1.30±7.18</t>
  </si>
  <si>
    <t>K Natarajan, RC Block, M Yavarimanesh, ...</t>
  </si>
  <si>
    <t>Photoplethysmography fast upstroke time intervals can be useful features for cuff-less measurement of blood pressure changes in humans</t>
  </si>
  <si>
    <t>https://ieeexplore.ieee.org/abstract/document/9447911/</t>
  </si>
  <si>
    <t>https://scholar.google.com/scholar?cites=16823604150699888081&amp;as_sdt=2005&amp;sciodt=2007&amp;hl=en</t>
  </si>
  <si>
    <t>… increased or decreased systolic and diastolic BP (SP and DP) … below) were available to estimate the BP change prediction model… We specifically estimated 32 models using data from all …</t>
  </si>
  <si>
    <t>https://ieeexplore.ieee.org/iel7/10/4359967/09447911.pdf</t>
  </si>
  <si>
    <t>https://scholar.google.com/scholar?q=related:0Q1B_NZyeekJ:scholar.google.com/&amp;scioq=wearable+blood+pressure+monitoring+estimation+systolic+diastolic+cuffless&amp;hl=en&amp;as_sdt=2007</t>
  </si>
  <si>
    <t>personalization; leave one out subject cross validation</t>
  </si>
  <si>
    <t>classical ML; stepwise linear regression</t>
  </si>
  <si>
    <t>healthy; 121±3 and 79±2 mmHg</t>
  </si>
  <si>
    <t>interventional study; NTG</t>
  </si>
  <si>
    <t>3.7±10.2; 0.9±6.4</t>
  </si>
  <si>
    <t>Rolandas Gircys, Agnius Liutkevicius, Egidijus Kazanavicius, Vita Lesauskaite, Gyte Damuleviciene, Audrone Janaviciute</t>
  </si>
  <si>
    <t>http://dx.doi.org/10.3390/app9112236</t>
  </si>
  <si>
    <t>10.3390/app9112236</t>
  </si>
  <si>
    <t>Regardless of age, it is always important to detect deviations in long-term blood pressure from normal levels. Continuous monitoring of blood pressure throughout the day is even more important for elderly people with cardiovascular diseases or a high risk of stroke. The traditional cuff-based method for blood pressure measurements is not suitable for continuous real-time applications and is very uncomfortable. To address this problem, continuous blood pressure measurement methods based on photoplethysmogram (PPG) have been developed. However, these methods use specialized high-performance hardware and sensors, which are not available for common users. This paper proposes the continuous systolic blood pressure (SBP) estimation method based on PPG pulse wave steepness for low processing power wearable devices and evaluates its suitability using the commercially available CMS50FW Pulse Oximeter. The SBP estimation is done based on the PPG pulse wave steepness (rising edge angle) because it is highly correlated with systolic blood pressure. The SBP estimation based on this single feature allows us to significantly reduce the amount of data processed and avoid errors, due to PPG pulse wave amplitude changes resulting from physiological or external factors. The experimental evaluation shows that the proposed SBP estimation method allows the use of off-the-shelf wearable PPG measurement devices with a low sampling rate (up to 60 Hz) and low resolution (up to 8-bit) for precise SBP measurements (mean difference MD = −0.043 and standard deviation SD = 6.79). In contrast, the known methods for continuous SBP estimation are based on equipment with a much higher sampling rate and better resolution characteristics.</t>
  </si>
  <si>
    <t>Kyrollos Louka, James Cox, I. Tan, A. Avolio, M. O'Rourke, M. Butlin</t>
  </si>
  <si>
    <t>An investigation of the individualized, two-point calibration method for cuffless blood pressure estimation using pulse arrival time: an historical perspective using the Casio BP-100 digital watch</t>
  </si>
  <si>
    <t>http://dx.doi.org/10.1109/EMBC46164.2021.9630063</t>
  </si>
  <si>
    <t>10.1109/EMBC46164.2021.9630063</t>
  </si>
  <si>
    <t>Background: The use of wearable cuffless blood pressure (BP) devices is becoming commercially prevalent with little published validation information. Most devices rely, at least in part, on the relationship between pulse arrival time (PAT) and BP, a theoretical fundamental relationship that was first commercially exploited in 1993 with the release of the Casio BP-100 digital watch. Objective: This study explored the PAT method of BP estimation in a commercial device where it first began, the Casio BP-100 (Model No. 900) digital watch, which employs an individualized, two-point calibration method. Device accuracy was determined by comparison to a conventional cuff-based BP device measurements. Methods: Twenty participants (11 female, 9 male) had BP measured using both devices at rest, during a 5-minute isometric hand-grip exercise and at 1-minute post-exercise. Results: Due to bidirectional scatter of BP estimation by the BP-100 device, there was no significant difference between the reference device and the BP-100. The devices showed poor correlation for both systolic BP (SBP) (R=0.36, p=0.13) and diastolic BP (DBP) (R=0.044, p=0.37). However, on average the watch was able to provide correct directional changes in SBP but not DBP with exercise. Conclusions: Despite being an industry first, the Casio BP-100 watch employed a method that gives a great chance of accuracy: a two point, individualized calibration method – more detailed than calibration methods in more modern devices. The watch, on average across a cohort, provided some information on BP directional change but was uncorrelated with cuff-based BP measurement. If the utility of beat-by-beat BP estimation is to be utilized, limitations of this method need to be addressed.</t>
  </si>
  <si>
    <t>S. Mottaghi, M. H. Moradi, L. Roohisefat</t>
  </si>
  <si>
    <t>Cuffless Blood Pressure Estimation during Exercise Stress Test</t>
  </si>
  <si>
    <t>International Journal of Bioscience, Biochemistry and Bioinformatics</t>
  </si>
  <si>
    <t>IACSIT Press</t>
  </si>
  <si>
    <t>http://dx.doi.org/10.7763/ijbbb.2012.v2.140</t>
  </si>
  <si>
    <t>10.7763/ijbbb.2012.v2.140</t>
  </si>
  <si>
    <t>2010-3638</t>
  </si>
  <si>
    <t>Joshua C. T. Khoo, Ma. Ke, Ian T. H. Brown, Andrew Nunn</t>
  </si>
  <si>
    <t>Post activity cuffless blood pressure estimation in a body area network for paraplegic spinal cord injured patient rehabilitation</t>
  </si>
  <si>
    <t>2011 4th International Conference on Biomedical Engineering and Informatics (BMEI)</t>
  </si>
  <si>
    <t>http://dx.doi.org/10.1109/bmei.2011.6098631</t>
  </si>
  <si>
    <t>10.1109/bmei.2011.6098631</t>
  </si>
  <si>
    <t>http://xplorestaging.ieee.org/ielx5/6093307/6098508/06098631.pdf?arnumber=6098631</t>
  </si>
  <si>
    <t>personalization; before and after every exercise</t>
  </si>
  <si>
    <t>diseased; paraplegic</t>
  </si>
  <si>
    <t>interventional study; wheelchair exercises, measured after high intensity exercise</t>
  </si>
  <si>
    <t>unclear but very small BP distribution</t>
  </si>
  <si>
    <t>0±2.97; 1.89</t>
  </si>
  <si>
    <t>did not report bias. assume bias=0. very small BP distribution</t>
  </si>
  <si>
    <t>Dirk C. Felmeden, Gregory Y. H. Lip</t>
  </si>
  <si>
    <t>The Placebo Effect and White Coat Effect in Isolated Systolic Hypertension and Systo-diastolic hypertension</t>
  </si>
  <si>
    <t>http://dx.doi.org/10.1080/080370500300000914</t>
  </si>
  <si>
    <t>10.1080/080370500300000914</t>
  </si>
  <si>
    <t>http://www.tandfonline.com/doi/pdf/10.1080/080370500300000914</t>
  </si>
  <si>
    <t>Shing-Hong Liu, Shao-Heng Lai, Jia-Jung Wang, Tan-Hsu Tan, Yung-Fa Huang</t>
  </si>
  <si>
    <t>The Cuffless Blood Pressure Measurement with Multi-dimension Regression Model based on Characteristics of Pulse Waveform</t>
  </si>
  <si>
    <t>http://dx.doi.org/10.1109/EMBC.2019.8856749</t>
  </si>
  <si>
    <t>10.1109/EMBC.2019.8856749</t>
  </si>
  <si>
    <t>According to the advancement of wearable technology, many physiological monitoring instruments are gradually converted into wearable devices. But, the blood pressure monitor still is a cuff-type device in the consumer market, which also does not do the beat-by-beat continuous blood pressure measurement. Now, the cuffless blood pressure measurement has been developed based on the pulse transit time (PTT) but its accuracy is not better. According to the cardiac hemodynamic theorem, the blood pressure relates with the arterial characteristics. Therefore, the purpose of this study was to use the characteristics of the pulse wave measured by photoplethysmography (PPG) to estimate the blood pressure with a multi-dimension regression model. The contour of pulse wave includes some characteristics of the artery. There were 10 subjects participating the experiment, and the blood pressure of the subject was changed by the exercise. The results showed that the cumulate root mean square error of the estimated systolic and diastolic pressures with the multi-parameters were 69.3 mmHg and 39.8 mmHg were better than only using one parameter, PTT, 82.1 mmHg and 45.2 mmHg, respectively.</t>
  </si>
  <si>
    <t>FW Xuan</t>
  </si>
  <si>
    <t>An exploration on real-time cuffless blood pressure estimation for e-home healthcare</t>
  </si>
  <si>
    <t>Ph. D. dissertation, Fac. Sci. Technol.</t>
  </si>
  <si>
    <t>library.um.edu.mo</t>
  </si>
  <si>
    <t>https://library.um.edu.mo/etheses/b25504757_ft.pdf</t>
  </si>
  <si>
    <t>https://scholar.google.com/scholar?cites=11305648177916713887&amp;as_sdt=2005&amp;sciodt=2007&amp;hl=en</t>
  </si>
  <si>
    <t>… by decreasing cuff pressure, to detect diastolic and systolic blood pressure. The amplitude … advanced characteristics: 1) cuff-less, potential in realizing wearable monitoring scheme for e-…</t>
  </si>
  <si>
    <t>https://scholar.google.com/scholar?q=related:n5tEMB675ZwJ:scholar.google.com/&amp;scioq=wearable+blood+pressure+monitoring+estimation+systolic+diastolic+cuffless&amp;hl=en&amp;as_sdt=2007</t>
  </si>
  <si>
    <t>0±5.4; 0±4.5</t>
  </si>
  <si>
    <t>Youngsung Kim, Jeunwoo Lee</t>
  </si>
  <si>
    <t>Cuffless and Non-Invasive Estimation of a Continuous Blood Pressure Based on PTT</t>
  </si>
  <si>
    <t>2010 2nd International Conference on Information Technology Convergence and Services</t>
  </si>
  <si>
    <t>http://dx.doi.org/10.1109/itcs.2010.5581266</t>
  </si>
  <si>
    <t>10.1109/itcs.2010.5581266</t>
  </si>
  <si>
    <t>http://xplorestaging.ieee.org/ielx5/5581170/5581246/05581266.pdf?arnumber=5581266</t>
  </si>
  <si>
    <t>Andrew M. Carek, Jordan Conant, Omer T. Inan</t>
  </si>
  <si>
    <t>Live demonstration: Pulse transit time measurement on a modified weighing scale for cuffless blood pressure estimation</t>
  </si>
  <si>
    <t>2016 IEEE SENSORS</t>
  </si>
  <si>
    <t>http://dx.doi.org/10.1109/icsens.2016.7808572</t>
  </si>
  <si>
    <t>10.1109/icsens.2016.7808572</t>
  </si>
  <si>
    <t>http://xplorestaging.ieee.org/ielx7/7777313/7808393/07808572.pdf?arnumber=7808572</t>
  </si>
  <si>
    <t>Dynamic Large Artery Stiffness Index for Cuffless Blood Pressure Estimation</t>
  </si>
  <si>
    <t>IEEE Sensors Letters</t>
  </si>
  <si>
    <t>http://dx.doi.org/10.1109/lsens.2022.3157060</t>
  </si>
  <si>
    <t>10.1109/lsens.2022.3157060</t>
  </si>
  <si>
    <t>2475-1472</t>
  </si>
  <si>
    <t>http://xplorestaging.ieee.org/ielx7/7782634/9721101/09729635.pdf?arnumber=9729635</t>
  </si>
  <si>
    <t>A Esmaili, M Kachuee, ...</t>
  </si>
  <si>
    <t>Nonlinear cuffless blood pressure estimation of healthy subjects using pulse transit time and arrival time</t>
  </si>
  <si>
    <t>https://ieeexplore.ieee.org/abstract/document/8032000/</t>
  </si>
  <si>
    <t>https://scholar.google.com/scholar?cites=16472924688180160861&amp;as_sdt=2005&amp;sciodt=2007&amp;hl=en</t>
  </si>
  <si>
    <t>… (PAT) to estimate the systolic BP (SBP) and the diastolic BP (… our team, a portable computer, and a commercial BP monitor. The … The board and the portable computer are connected via …</t>
  </si>
  <si>
    <t>https://ieeexplore.ieee.org/iel7/19/8089055/08032000.pdf</t>
  </si>
  <si>
    <t>https://scholar.google.com/scholar?q=related:Xam9ArqVm-QJ:scholar.google.com/&amp;scioq=wearable+blood+pressure+monitoring+estimation+systolic+diastolic+cuffless&amp;hl=en&amp;as_sdt=2007</t>
  </si>
  <si>
    <t>A Chakraborty, D Sadhukhan, S Pal, ...</t>
  </si>
  <si>
    <t>PPG-based automated estimation of blood pressure using patient-specific neural network modeling</t>
  </si>
  <si>
    <t>Journal of Mechanics in …</t>
  </si>
  <si>
    <t>https://www.worldscientific.com/doi/abs/10.1142/S0219519420500372</t>
  </si>
  <si>
    <t>https://scholar.google.com/scholar?cites=7263927765809151170&amp;as_sdt=2005&amp;sciodt=2007&amp;hl=en</t>
  </si>
  <si>
    <t>10.1142/S0219519420500372</t>
  </si>
  <si>
    <t>… used for cuffless, automated estimation of blood pressure because … systolic (SBP) and diastolic (DBP) blood pressure estimation … in different advanced wearable healthcare devices and …</t>
  </si>
  <si>
    <t>https://www.researchgate.net/profile/Deboleena-Sadhukhan/publication/343666076_PPG-BASED_AUTOMATED_ESTIMATION_OF_BLOOD_PRESSURE_USING_PATIENT_SPECIFIC_NEURAL_NETWORK_MODELING/links/5f56168f92851c250b998901/PPG-BASED-AUTOMATED-ESTIMATION-OF-BLOOD-PRESSURE-USING-PATIENT-SPECIFIC-NEURAL-NETWORK-MODELING.pdf</t>
  </si>
  <si>
    <t>https://scholar.google.com/scholar?q=related:wrwmK9GnzmQJ:scholar.google.com/&amp;scioq=wearable+blood+pressure+monitoring+estimation+systolic+diastolic+cuffless&amp;hl=en&amp;as_sdt=2007</t>
  </si>
  <si>
    <t>D Felmeden</t>
  </si>
  <si>
    <t>Placebo lowers blood pressure in isolated systolic hypertension but not systolic/diastolic hypertension</t>
  </si>
  <si>
    <t>http://dx.doi.org/10.1016/s0895-7061(00)00558-6</t>
  </si>
  <si>
    <t>10.1016/s0895-7061(00)00558-6</t>
  </si>
  <si>
    <t>http://academic.oup.com/ajh/article-pdf/13/S2/120A/427653/13_S2_120A.pdf</t>
  </si>
  <si>
    <t>A Avolio, J Cox, K Louka, F Shirbani, I Tan, A Qasem, ...</t>
  </si>
  <si>
    <t>Challenges presented by cuffless measurement of blood pressure if adopted for diagnosis and treatment of hypertension</t>
  </si>
  <si>
    <t>https://www.karger.com/Article/abstract/522660</t>
  </si>
  <si>
    <t>https://scholar.google.com/scholar?cites=333691502427298446&amp;as_sdt=2005&amp;sciodt=2007&amp;hl=en</t>
  </si>
  <si>
    <t>… The field of wearable devices for cuffless BP measurements is … Attenuation of systolic blood pressure and pulse transit time … Cuffless blood pressure estimation based on haemodynamic …</t>
  </si>
  <si>
    <t>https://www.karger.com/Article/FullText/522660</t>
  </si>
  <si>
    <t>M. H. Chowdhury, Md Nazmul Islam Shuzan, M. Chowdhury, Z. Mahbub, Mohammad Monir Uddin, A. Khandakar, M. Reaz</t>
  </si>
  <si>
    <t>http://dx.doi.org/10.3390/s20113127</t>
  </si>
  <si>
    <t>10.3390/s20113127</t>
  </si>
  <si>
    <t>Hypertension is a potentially unsafe health ailment, which can be indicated directly from the blood pressure (BP). Hypertension always leads to other health complications. Continuous monitoring of BP is very important; however, cuff-based BP measurements are discrete and uncomfortable to the user. To address this need, a cuff-less, continuous, and noninvasive BP measurement system is proposed using the photoplethysmograph (PPG) signal and demographic features using machine learning (ML) algorithms. PPG signals were acquired from 219 subjects, which undergo preprocessing and feature extraction steps. Time, frequency, and time-frequency domain features were extracted from the PPG and their derivative signals. Feature selection techniques were used to reduce the computational complexity and to decrease the chance of over-fitting the ML algorithms. The features were then used to train and evaluate ML algorithms. The best regression models were selected for systolic BP (SBP) and diastolic BP (DBP) estimation individually. Gaussian process regression (GPR) along with the ReliefF feature selection algorithm outperforms other algorithms in estimating SBP and DBP with a root mean square error (RMSE) of 6.74 and 3.59, respectively. This ML model can be implemented in hardware systems to continuously monitor BP and avoid any critical health conditions due to sudden changes.</t>
  </si>
  <si>
    <t>On-Treatment Diastolic Blood Pressure and Prognosis in Systolic Hypertension</t>
  </si>
  <si>
    <t>http://dx.doi.org/10.1016/s0145-4145(08)05044-2</t>
  </si>
  <si>
    <t>10.1016/s0145-4145(08)05044-2</t>
  </si>
  <si>
    <t>https://api.elsevier.com/content/article/PII:S0145414508050442</t>
  </si>
  <si>
    <t>Kwangmuk Lee, Yumin Kang, Chan Sam Park, Hyunjoong Kim, Dae Sik Keum, D. Jang, Jae Joon Kim</t>
  </si>
  <si>
    <t>Neckband-Based Continuous Blood Pressure Monitoring Device With Offset-Tolerant ROIC</t>
  </si>
  <si>
    <t>http://dx.doi.org/10.1109/access.2022.3149925</t>
  </si>
  <si>
    <t>10.1109/access.2022.3149925</t>
  </si>
  <si>
    <t>This study presents a wearable neckband device for continuous cuffless blood pressure (BP) monitoring, where reliable neck-based BP measurement is achieved by utilizing the electrocardiogram (ECG) and impedance plethysmogram (IPG). Optimal composition and position of sensing electrodes around the neck were decided with consideration for physiological characteristics of the human body, and the core parameter of IPG magnitude was experimentally selected to improve the BP estimation accuracy. For its small-featured noises-tolerant detection capability, a customized readout integrated circuit (ROIC) was developed, which includes two kinds of analog front-ends (AFEs) for biopotential and bio-impedance. Both AFEs are proposed to include an attenuator-assisted hybrid DC-servo loop (DSL) structure, achieving precise pulse transit time (PTT) calculation by lowering the high-pass filtering cutoff frequency and also stable signal acquisition by widening the offset-cancellation range. Real-time PTT monitoring and BP estimation are wirelessly conducted, and its continuous operation time with 350-mAh battery capacity is longer than 5 hours. Efficacy of the proposed neckband BP device was evaluated for 8 healthy subjects under the physical stress condition, where the mean correlation coefficient and the standard deviation were achieved as 0.8508 and 4.17mmHg respectively.</t>
  </si>
  <si>
    <t>XR Ding, N Zhao, GZ Yang, RI Pettigrew, ...</t>
  </si>
  <si>
    <t>Continuous blood pressure measurement from invasive to unobtrusive: Celebration of 200th birth anniversary of Carl Ludwig</t>
  </si>
  <si>
    <t>https://ieeexplore.ieee.org/abstract/document/7676313/</t>
  </si>
  <si>
    <t>https://scholar.google.com/scholar?cites=8770657579291650927&amp;as_sdt=2005&amp;sciodt=2007&amp;hl=en</t>
  </si>
  <si>
    <t>… wearable cuffless BP measurement devices, which has highlighted the performance evaluation and calibration issue for cuffless … surement of systolic and diastolic blood pressure by …</t>
  </si>
  <si>
    <t>https://ieeexplore.ieee.org/iel7/6221020/6363502/07676313.pdf</t>
  </si>
  <si>
    <t>https://scholar.google.com/scholar?q=related:bytEdJmit3kJ:scholar.google.com/&amp;scioq=wearable+blood+pressure+monitoring+estimation+systolic+diastolic+cuffless&amp;hl=en&amp;as_sdt=2007</t>
  </si>
  <si>
    <t>J. A Staessen, L Thijs, R Fagard, E T OʼBrien, D Clement</t>
  </si>
  <si>
    <t>Predicting cardiovascular risk using conventional vs ambulatory blood pressure in older patients with systolic hypertension</t>
  </si>
  <si>
    <t>http://dx.doi.org/10.1097/00126097-199900460-00011</t>
  </si>
  <si>
    <t>10.1097/00126097-199900460-00011</t>
  </si>
  <si>
    <t>https://journals.lww.com/00126097-199900460-00011</t>
  </si>
  <si>
    <t>Sheikh Mohammed Shariful</t>
  </si>
  <si>
    <t>A Comparison of Blood Pressure Data Obtained From Wearable, Ambulatory, and Home Blood Pressure Monitoring Devices: Prospective Validation Study</t>
  </si>
  <si>
    <t>http://dx.doi.org/10.2196/22436</t>
  </si>
  <si>
    <t>10.2196/22436</t>
  </si>
  <si>
    <t>Background: Blood pressure (BP) is an important marker for cardiovascular health. However, a person’s BP data cannot usually be obtained simultaneously from different sources. Objective: This study aimed to analyze and compare BP data obtained from 3 different sources, namely, wearable, ambulatory, and home BP monitoring devices. Methods: 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 Results: 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 Conclusions: 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t>
  </si>
  <si>
    <t>K Duan, Z Qian, M Atef, G Wang</t>
  </si>
  <si>
    <t>A feature exploration methodology for learning based cuffless blood pressure measurement using photoplethysmography</t>
  </si>
  <si>
    <t>2016 38th Annual …</t>
  </si>
  <si>
    <t>https://ieeexplore.ieee.org/abstract/document/7592189/</t>
  </si>
  <si>
    <t>https://scholar.google.com/scholar?cites=16650556081253450407&amp;as_sdt=2005&amp;sciodt=2007&amp;hl=en</t>
  </si>
  <si>
    <t>… It reaches grade B for both diastolic blood pressure (DBP) and mean blood pressure (MBP) estimation while grade C for systolic blood pressure (SBP) according to the British …</t>
  </si>
  <si>
    <t>https://ieeexplore.ieee.org/iel7/7580725/7590615/07592189.pdf</t>
  </si>
  <si>
    <t>https://scholar.google.com/scholar?q=related:pwLVl4moEucJ:scholar.google.com/&amp;scioq=wearable+blood+pressure+monitoring+estimation+systolic+diastolic+cuffless&amp;hl=en&amp;as_sdt=2007</t>
  </si>
  <si>
    <t>Harold Smulyan, Michel E. Safar</t>
  </si>
  <si>
    <t>The Diastolic Blood Pressure in Systolic Hypertension</t>
  </si>
  <si>
    <t>http://dx.doi.org/10.7326/0003-4819-132-3-200002010-00010</t>
  </si>
  <si>
    <t>10.7326/0003-4819-132-3-200002010-00010</t>
  </si>
  <si>
    <t>http://annals.org/aim/fullarticle/713268/diastolic-blood-pressure-systolic-hypertension</t>
  </si>
  <si>
    <t>Sung-Ji Park</t>
  </si>
  <si>
    <t>The Role of Systolic Blood Pressure Reduction in Diastolic Dysfunction: RAAS Inhibition versus Non-RAAS Blood Pressure Lowering</t>
  </si>
  <si>
    <t>Journal of Cardiovascular Imaging</t>
  </si>
  <si>
    <t>Korean Society of Echocardiography</t>
  </si>
  <si>
    <t>http://dx.doi.org/10.4250/jcvi.2020.0083</t>
  </si>
  <si>
    <t>10.4250/jcvi.2020.0083</t>
  </si>
  <si>
    <t>2586-7210</t>
  </si>
  <si>
    <t>https://e-jcvi.org/pdf/10.4250/jcvi.2020.0083</t>
  </si>
  <si>
    <t>D Park, SJ Cho, K Kim, H Woo, JE Kim, ...</t>
  </si>
  <si>
    <t>Prediction Algorithms for Blood Pressure Based on Pulse Wave Velocity Using Health Checkup Data in Healthy Korean Men: Algorithm Development and Validation</t>
  </si>
  <si>
    <t>JMIR medical …</t>
  </si>
  <si>
    <t>medinform.jmir.org</t>
  </si>
  <si>
    <t>https://medinform.jmir.org/2021/12/e29212</t>
  </si>
  <si>
    <t>… to predict systolic blood pressure and diastolic blood pressure … SeismoWatch: wearable cuffless blood pressure monitoring … Cuffless and non-invasive systolic blood pressure estimation …</t>
  </si>
  <si>
    <t>https://scholar.google.com/scholar?q=related:0itxKoOI6J4J:scholar.google.com/&amp;scioq=wearable+blood+pressure+monitoring+estimation+systolic+diastolic+cuffless&amp;hl=en&amp;as_sdt=2007</t>
  </si>
  <si>
    <t>PPG+PPG; PWV</t>
  </si>
  <si>
    <t>healthy; &lt;60 years old</t>
  </si>
  <si>
    <t>124.3±12.8; 81.5±9.3</t>
  </si>
  <si>
    <t>2.25±7.69; 3.05±6.07</t>
  </si>
  <si>
    <t>number of subjects estimated as 7:3 training-test split for  &lt;60yo</t>
  </si>
  <si>
    <t>Hengbing Jiang, Lili Zou, Dequn Huang, Qianjin Feng</t>
  </si>
  <si>
    <t>Continuous Blood Pressure Estimation Based on Multi-Scale Feature Extraction by the Neural Network With Multi-Task Learning</t>
  </si>
  <si>
    <t>http://dx.doi.org/10.3389/fnins.2022.883693</t>
  </si>
  <si>
    <t>10.3389/fnins.2022.883693</t>
  </si>
  <si>
    <t>In this article, a novel method for continuous blood pressure (BP) estimation based on multi-scale feature extraction by the neural network with multi-task learning (MST-net) has been proposed and evaluated. First, we preprocess the target (Electrocardiograph; Photoplethysmography) and label signals (arterial blood pressure), especially using peak-to-peak time limits of signals to eliminate the interference of the false peak. Then, we design a MST-net to extract multi-scale features related to BP, fully excavate and learn the relationship between multi-scale features and BP, and then estimate three BP values simultaneously. Finally, the performance of the developed neural network is verified by using a public multi-parameter intelligent monitoring waveform database. The results show that the mean absolute error ± standard deviation for systolic blood pressure (SBP), diastolic blood pressure (DBP), and mean arterial pressure (MAP) with the proposed method against reference are 4.04 ± 5.81, 2.29 ± 3.55, and 2.46 ± 3.58 mmHg, respectively; the correlation coefficients of SBP, DBP, and MAP are 0.96, 0.92, and 0.94, respectively, which meet the Association for the Advancement of Medical Instrumentation standard and reach A level of the British Hypertension Society standard. This study provides insights into the improvement of accuracy and efficiency of a continuous BP estimation method with a simple structure and without calibration. The proposed algorithm for BP estimation could potentially enable continuous BP monitoring by mobile health devices.</t>
  </si>
  <si>
    <t>healthy; &gt;=60 years old</t>
  </si>
  <si>
    <t>125.1±13.2; 79.1±7.9</t>
  </si>
  <si>
    <t>1.33±9.73; 0.09±6.63</t>
  </si>
  <si>
    <t>number of subjects estimated as 7:3 training-test split for &gt;=60yo</t>
  </si>
  <si>
    <t>Martin C. Baruch</t>
  </si>
  <si>
    <t>Pulse Decomposition Analysis Techniques</t>
  </si>
  <si>
    <t>http://dx.doi.org/10.1007/978-3-030-24701-0_7</t>
  </si>
  <si>
    <t>10.1007/978-3-030-24701-0_7</t>
  </si>
  <si>
    <t>http://link.springer.com/content/pdf/10.1007/978-3-030-24701-0_7</t>
  </si>
  <si>
    <t>Weinan Wang, P. Mohseni, K. Kilgore, L. Najafizadeh</t>
  </si>
  <si>
    <t>Cuff-Less Blood Pressure Estimation From Photoplethysmography via Visibility Graph and Transfer Learning</t>
  </si>
  <si>
    <t>http://dx.doi.org/10.1109/JBHI.2021.3128383</t>
  </si>
  <si>
    <t>10.1109/JBHI.2021.3128383</t>
  </si>
  <si>
    <t>This paper presents a new solution that enables the use of transfer learning for cuff-less blood pressure (BP) monitoring via short duration of photoplethysmogram (PPG). The proposed method estimates BP with low computational budget by 1) creating images from segments of PPG via visibility graph (VG), hence, preserving the temporal information of the PPG waveform, 2) using pre-trained deep convolutional neural network (CNN) to extract feature vectors from VG images, and 3) solving for the weights and bias between the feature vectors and the reference BPs with ridge regression. Using the University of California Irvine (UCI) database consisting of 348 records, the proposed method achieves a best error performance of &lt;inline-formula&gt;&lt;tex-math notation="LaTeX"&gt;$0.00\pm 8.46$&lt;/tex-math&gt;&lt;/inline-formula&gt; mmHg for systolic blood pressure (SBP), and &lt;inline-formula&gt;&lt;tex-math notation="LaTeX"&gt;$-0.04\pm 5.36$&lt;/tex-math&gt;&lt;/inline-formula&gt; mmHg for diastolic blood pressure (DBP), respectively, in terms of the mean error (ME) and the standard deviation (SD) of error, ranking grade B for SBP and grade A for DBP under the British Hypertension Society (BHS) protocol. Our novel data-driven method offers a computationally-efficient end-to-end solution for rapid and user-friendly cuff-less PPG-based BP estimation.</t>
  </si>
  <si>
    <t>G Zhang, M Gao, D Xu, NB Olivier, ...</t>
  </si>
  <si>
    <t>Pulse arrival time is not an adequate surrogate for pulse transit time as a marker of blood pressure</t>
  </si>
  <si>
    <t>Journal of applied …</t>
  </si>
  <si>
    <t>https://doi.org/10.1152/japplphysiol.00980.2011</t>
  </si>
  <si>
    <t>https://scholar.google.com/scholar?cites=1997176593028086208&amp;as_sdt=2005&amp;sciodt=2007&amp;hl=en</t>
  </si>
  <si>
    <t>10.1152/japplphysiol.00980.2011</t>
  </si>
  <si>
    <t>… evaluation procedure per subject. First, we determined diastolic BP (DBP), mean BP (MBP), and systolic BP … Cuffless estimation of systolic blood pressure for short effort bicycle tests: the …</t>
  </si>
  <si>
    <t>https://journals.physiology.org/doi/full/10.1152/japplphysiol.00980.2011</t>
  </si>
  <si>
    <t>https://scholar.google.com/scholar?q=related:wPkppYdltxsJ:scholar.google.com/&amp;scioq=wearable+blood+pressure+monitoring+estimation+systolic+diastolic+cuffless&amp;hl=en&amp;as_sdt=2007</t>
  </si>
  <si>
    <t>J. D. Spence</t>
  </si>
  <si>
    <t>Systolic blood pressure targets, diastolic J curve and cuff artefact in blood pressure measurement: a note of caution</t>
  </si>
  <si>
    <t>European Journal of Neurology</t>
  </si>
  <si>
    <t>http://dx.doi.org/10.1111/ene.13442</t>
  </si>
  <si>
    <t>10.1111/ene.13442</t>
  </si>
  <si>
    <t>1351-5101</t>
  </si>
  <si>
    <t>https://api.wiley.com/onlinelibrary/tdm/v1/articles/10.1111%2Fene.13442</t>
  </si>
  <si>
    <t>S. Zabihi, E. Rahimian, Fatemeh Marefat, A. Asif, P. Mohseni, Arash Mohammadi</t>
  </si>
  <si>
    <t>BP-Net: Cuff-less, Calibration-free, and Non-invasive Blood Pressure Estimation via a Generic Deep Convolutional Architecture</t>
  </si>
  <si>
    <t>http://dx.doi.org/10.2139/ssrn.3999278</t>
  </si>
  <si>
    <t>10.2139/ssrn.3999278</t>
  </si>
  <si>
    <t>Objective: The paper focuses on development of robust and accurate processing solutions for continuous and cuff-less blood pressure (BP) monitoring. In this regard, a robust deep learning-based framework is proposed for computation of low latency, continuous, and calibration-free upper and lower bounds on the systolic and diastolic BP. Method : Referred to as the BP-Net, the proposed framework is a novel convolutional architecture that provides longer effective memory while achieving superior performance due to incorporation of casual dialated convolutions and residual connections. To utilize the real potential of deep learning in extraction of intrinsic features (deep features) and enhance the long-term robustness, the BP-Net uses raw Electrocardiograph (ECG) and Photoplethysmograph (PPG) signals without extraction of any form of hand-crafted features as it is common in existing solutions. Results: By capitalizing on the fact that datasets used in recent literature are not unified and properly defined, a benchmark dataset is constructed from the MIMIC-I and MIMIC-III databases obtained from PhysioNet. The proposed BP-Net is evaluated based on this benchmark dataset demonstrating promising performance and shows superior generalizable capacity. Conclusion: The proposed BP-Net architecture is more accurate than canonical recurrent networks and enhances the long-term robustness of the BP estimation task. Significance: The proposed BP-Net architecture addresses key drawbacks of existing BP estimation solutions, i.e., relying heavily on extraction of hand-crafted features, such as pulse arrival time (PAT), and; Lack of robustness. Finally, the constructed BP-Net dataset provides a unified base for evaluation and comparison of deep learning-based BP estimation algorithms.</t>
  </si>
  <si>
    <t>Cuff-less continuous blood pressure monitoring system using pulse transit time techniques</t>
  </si>
  <si>
    <t>https://publisher.uthm.edu.my/ojs/index.php/ijie/article/view/1401</t>
  </si>
  <si>
    <t>https://scholar.google.com/scholar?cites=16827158072618659165&amp;as_sdt=2005&amp;sciodt=2007&amp;hl=en</t>
  </si>
  <si>
    <t>… : systolic blood pressure is a measure of blood pressure … in determining PTT for blood pressure estimation. In this work, we … in designing wearable continuous blood pressure monitors. …</t>
  </si>
  <si>
    <t>https://publisher.uthm.edu.my/ojs/index.php/ijie/article/download/1401/945</t>
  </si>
  <si>
    <t>https://scholar.google.com/scholar?q=related:XS3I6RwThukJ:scholar.google.com/&amp;scioq=wearable+blood+pressure+monitoring+estimation+systolic+diastolic+cuffless&amp;hl=en&amp;as_sdt=2007</t>
  </si>
  <si>
    <t>Jim Li</t>
  </si>
  <si>
    <t>Pulse Wave Velocity Techniques</t>
  </si>
  <si>
    <t>http://dx.doi.org/10.1007/978-3-030-24701-0_6</t>
  </si>
  <si>
    <t>10.1007/978-3-030-24701-0_6</t>
  </si>
  <si>
    <t>http://link.springer.com/content/pdf/10.1007/978-3-030-24701-0_6</t>
  </si>
  <si>
    <t>Y Chen, S Shi, YK Liu, SL Huang, ...</t>
  </si>
  <si>
    <t>Cuffless blood-pressure estimation method using a heart-rate variability-derived parameter</t>
  </si>
  <si>
    <t>https://iopscience.iop.org/article/10.1088/1361-6579/aad902/meta</t>
  </si>
  <si>
    <t>https://scholar.google.com/scholar?cites=1240575913110542050&amp;as_sdt=2005&amp;sciodt=2007&amp;hl=en</t>
  </si>
  <si>
    <t>… BP (SBP) and 0.90 ± 7.10 mmHg for diastolic BP (DBP) in … using a self-developed wearable device at a sampling rate of 250 … of heart rate, systolic blood pressure and pulse transit time …</t>
  </si>
  <si>
    <t>https://iopscience.iop.org/article/10.1088/1361-6579/aad902/pdf</t>
  </si>
  <si>
    <t>https://scholar.google.com/scholar?q=related:4hbcWThpNxEJ:scholar.google.com/&amp;scioq=wearable+blood+pressure+monitoring+estimation+systolic+diastolic+cuffless&amp;hl=en&amp;as_sdt=2007</t>
  </si>
  <si>
    <t>ECG+PPG; HRV power spectrum; PAT; PIR</t>
  </si>
  <si>
    <t>personalization; initialize PIR, PTT, HRV spectrum</t>
  </si>
  <si>
    <t>physiological model; derived from Moens-Korteweg equation using PIR, PTT, HRV spectrum</t>
  </si>
  <si>
    <t>0.61±9.36; 0.68±6.67</t>
  </si>
  <si>
    <t>notable physiological model using HRV spectrum, PIR and PTT. compares PTT and PIR models with proposed model</t>
  </si>
  <si>
    <t>G. Fierro, R. Armentano, Fernando Silveira</t>
  </si>
  <si>
    <t>Evaluation of transit time-based models in wearable central aortic blood pressure estimation.</t>
  </si>
  <si>
    <t>http://dx.doi.org/10.1088/2057-1976/ab7a55</t>
  </si>
  <si>
    <t>Evidence suggests that central aortic blood pressure (CABP) may provide a more accurate prognosis of cardiovascular events than peripheral pressure. The capability of monitoring CABP in a continuous, wearable, unobtrusive way might have a significant impact on hypertension management. The purpose of this study is to experimentally explore whether a wearable device equipped with an electrocardiogram (ECG) and ballistocardiogram (BCG) acquisition system could be used to predict CABP. This is based on state-of-the-art results on the relationship between transit time extracted from these signals and CABP. Ten young, healthy volunteers participated in the study where data-sets were acquired during three hemodynamic interventions, i.e., breath-holding, Valsalva maneuver, and cold pressor. Each data-set included ECG and BCG waveforms acquired by the wearable device and a CABP assessment from a cuff-based device. A total of nine PTT-based models (PBMs) derived from pulse transit time methodology were considered. Each PBM was tested with three alternative feature times extracted from the recorded waveforms PBMs were calibrated with data-sets acquired at baseline state, which were not considered for testing the PBM estimation performance. Four of the nine tested models presented a proper agreement in estimating CABP through the acquired signals, after the calibration procedure with baseline-state data. Results in one of these promising models are the following. Mean estimation error (95% confidence interval), systolic: 0 to 1.7 mmHg, diastolic: 0.4 to 2.3 mmHg, Pearson correlation: 0.82 systolic and 0.78 diastolic (p &lt; 0.001). The proposed methodology may lead to continuous wearable BP monitoring.</t>
  </si>
  <si>
    <t>L. Mena, V. Félix, R. Ostos, Armando J González, R. Martínez-Peláez, J. Melgarejo, G. Maestre</t>
  </si>
  <si>
    <t>Mobile Personal Health Care System for Noninvasive, Pervasive, and Continuous Blood Pressure Monitoring: Development and Usability Study (Preprint)</t>
  </si>
  <si>
    <t>http://dx.doi.org/10.2196/preprints.18012</t>
  </si>
  <si>
    <t>10.2196/preprints.18012</t>
  </si>
  <si>
    <t xml:space="preserve">  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t>
  </si>
  <si>
    <t>C Landry, SD Peterson, A Arami</t>
  </si>
  <si>
    <t>Nonlinear dynamic modeling of blood pressure waveform: Towards an accurate cuffless monitoring system</t>
  </si>
  <si>
    <t>https://ieeexplore.ieee.org/abstract/document/8963724/</t>
  </si>
  <si>
    <t>https://scholar.google.com/scholar?cites=16157531276765536300&amp;as_sdt=2005&amp;sciodt=2007&amp;hl=en</t>
  </si>
  <si>
    <t>… are two main cuffless BP estimation methods to estimate systolic BP (SBP) and diastolic BP (… Tamura, “Relationship between measurement site and motion artifacts in wearable reflected …</t>
  </si>
  <si>
    <t>https://ieeexplore.ieee.org/iel7/7361/4427201/08963724.pdf</t>
  </si>
  <si>
    <t>https://scholar.google.com/scholar?q=related:LKDfBhcVO-AJ:scholar.google.com/&amp;scioq=wearable+blood+pressure+monitoring+estimation+systolic+diastolic+cuffless&amp;hl=en&amp;as_sdt=2007</t>
  </si>
  <si>
    <t>Joseph L. Izzo</t>
  </si>
  <si>
    <t>Systolic hypertension, arterial stiffness, and vascular damage</t>
  </si>
  <si>
    <t>http://dx.doi.org/10.1097/00126097-200010002-00003</t>
  </si>
  <si>
    <t>10.1097/00126097-200010002-00003</t>
  </si>
  <si>
    <t>https://journals.lww.com/00126097-200010002-00003</t>
  </si>
  <si>
    <t>S Kılıçkaya, A Güner, B Dal</t>
  </si>
  <si>
    <t>Comparison of different machine learning techniques for the cuffless estimation of blood pressure using PPG signals</t>
  </si>
  <si>
    <t>2020 International Congress on …</t>
  </si>
  <si>
    <t>https://ieeexplore.ieee.org/abstract/document/9152602/</t>
  </si>
  <si>
    <t>https://scholar.google.com/scholar?cites=2861921772942304618&amp;as_sdt=2005&amp;sciodt=2007&amp;hl=en</t>
  </si>
  <si>
    <t>… -based cuffless and continuous monitoring of blood pressure … order to estimate systolic and diastolic blood pressure values, … used for assessing blood pressure with a wearable device if …</t>
  </si>
  <si>
    <t>https://ieeexplore.ieee.org/iel7/9144309/9152597/09152602.pdf</t>
  </si>
  <si>
    <t>https://scholar.google.com/scholar?q=related:aqUue7CWtycJ:scholar.google.com/&amp;scioq=wearable+blood+pressure+monitoring+estimation+systolic+diastolic+cuffless&amp;hl=en&amp;as_sdt=2007</t>
  </si>
  <si>
    <t>Mobile Personal Healthcare System for Non-Invasive, Pervasive and Continuous Blood Pressure Monitoring: A Feasibility Study</t>
  </si>
  <si>
    <t>https://scholarworks.utrgv.edu/cgi/viewcontent.cgi?article=1078&amp;context=som_pub</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</si>
  <si>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(JMIR Mhealth Uhealth 2020;8(7):e18012) doi: 10.2196/18012</t>
  </si>
  <si>
    <t>C. R. Elley</t>
  </si>
  <si>
    <t>Review: aerobic exercise reduces systolic and diastolic blood pressure in adults</t>
  </si>
  <si>
    <t>Evidence-Based Medicine</t>
  </si>
  <si>
    <t>http://dx.doi.org/10.1136/ebm.7.6.170</t>
  </si>
  <si>
    <t>10.1136/ebm.7.6.170</t>
  </si>
  <si>
    <t>1356-5524</t>
  </si>
  <si>
    <t>https://syndication.highwire.org/content/doi/10.1136/ebm.7.6.170</t>
  </si>
  <si>
    <t>K Ng, C Ting, J Yeo, K Sim, W Peh, N Chua, N Chua, F Kwong</t>
  </si>
  <si>
    <t>Progress on the development of the MediWatch ambulatory blood pressure monitor and related devices</t>
  </si>
  <si>
    <t>https://www.medtach.com/uploads/1/9/7/9/19798371/bpro_-_progress_on_the_development_of_the_mediwatch_ambulatory.pdf</t>
  </si>
  <si>
    <t>10.1097/00126097-200412000-00011</t>
  </si>
  <si>
    <t>http://journals.lww.com/00126097-200412000-00011</t>
  </si>
  <si>
    <t>tonometer; MediWatch</t>
  </si>
  <si>
    <t>diseased; patients</t>
  </si>
  <si>
    <t>0±3.33; 0±1.83</t>
  </si>
  <si>
    <t>0.1±4.1; 0.5±3.8</t>
  </si>
  <si>
    <t>BP distribution computed from provided data by averaging STD of BP changes</t>
  </si>
  <si>
    <t>Chester W. Darrow</t>
  </si>
  <si>
    <t>CONTINUOUS RECORDS OF SYSTOLIC AND DIASTOLIC BLOOD PRESSURE</t>
  </si>
  <si>
    <t>Archives of Neurology And Psychiatry</t>
  </si>
  <si>
    <t>http://dx.doi.org/10.1001/archneurpsyc.1937.02260200137012</t>
  </si>
  <si>
    <t>10.1001/archneurpsyc.1937.02260200137012</t>
  </si>
  <si>
    <t>YC Hsu, YH Li, CC Chang, LN Harfiya</t>
  </si>
  <si>
    <t>Generalized deep neural network model for cuffless blood pressure estimation with photoplethysmogram signal only</t>
  </si>
  <si>
    <t>https://www.mdpi.com/847286</t>
  </si>
  <si>
    <t>https://scholar.google.com/scholar?cites=8551334015897282317&amp;as_sdt=2005&amp;sciodt=2007&amp;hl=en</t>
  </si>
  <si>
    <t>… in systolic blood pressure (SBP) and diastolic blood pressure (… % of absolute errors among estimated SBP records lower than … in wearable devices to help people at risk of high blood …</t>
  </si>
  <si>
    <t>https://scholar.google.com/scholar?q=related:DadFBftwrHYJ:scholar.google.com/&amp;scioq=wearable+blood+pressure+monitoring+estimation+systolic+diastolic+cuffless&amp;hl=en&amp;as_sdt=2007</t>
  </si>
  <si>
    <t>Alexandru-Gabriel Pielmus, Michael Klum, Timo Tigges, R. Orglmeister, Mike Urban</t>
  </si>
  <si>
    <t>Progressive Dynamic Time Warping for Noninvasive Blood Pressure Estimation</t>
  </si>
  <si>
    <t>http://dx.doi.org/10.1515/cdbme-2020-3148</t>
  </si>
  <si>
    <t>10.1515/cdbme-2020-3148</t>
  </si>
  <si>
    <t>irrelevant; abstract Arterial blood pressure is one of the most important cardiovascular parameters. Yet, current-generation devices for continuous, noninvasive acquisition are few, expensive and bulky. Novel signal processing applied to easily acquired unimodal signals can alleviate this issue, reducing size, cost and expanding the use of such devices to ambulatory, everyday settings. The features of pulse waves acquired by photo- or impedance-plethysmography can be used to estimate the underlying blood pressure. We present a progressive dynamic time warping algorithm, which implicitly parametrizes the morphological changes in these waves. This warping method is universally applicable to most pulse wave shapes, as it is largely independent of fiducial point detection or explicit parametrization. The algorithm performance is validated in a feature selection and regression framework against a continuous, noninvasive Finapres NOVA monitor, regarding systolic, mean and diastolic pressures during a light physical strain test protocol on four clinically healthy subjects (age18- 33, one female). The obtained mean error is 2.13 mmHg, the mean absolute error is 5.4 mmHg and the standard deviation is 5.6 mmHg. These results improve on our previous work on dynamic time warping. Using single-sensor, peripherally acquired pulse waves, progressive dynamic time warping can thus improve the flexibility of noninvasive, continuous blood pressure estimation.</t>
  </si>
  <si>
    <t>personalization; optimal coefficients found for group and first BP is calibrated</t>
  </si>
  <si>
    <t>classical ML; dynamic time warping; linear regression</t>
  </si>
  <si>
    <t>interventional study; Valsalva maneuver, deep breathing, squeeze with right hand, isometric squat</t>
  </si>
  <si>
    <t>WH Lee, YH Rho, SS Hyeon, JB Song, ...</t>
  </si>
  <si>
    <t>Measurement of cuffless blood pressure by using a magnetoplethysmogram pulsimeter</t>
  </si>
  <si>
    <t>Insights Blood Press.</t>
  </si>
  <si>
    <t>eartbreak.com</t>
  </si>
  <si>
    <t>https://www.eartbreak.com/blood-pressure/measurement-of-cuffless-blood-pressure-by-using-a-magnetoplethysmogram-pulsimeter.pdf</t>
  </si>
  <si>
    <t>https://scholar.google.com/scholar?cites=12141317460820710208&amp;as_sdt=2005&amp;sciodt=2007&amp;hl=en</t>
  </si>
  <si>
    <t>… wearable MPG pulsimeter for accurately measuring both the BP and pulse rate of a moving subject [13,14]. In addition, such a cuffless … estimated the systolic and diastolic blood pressure…</t>
  </si>
  <si>
    <t>https://scholar.google.com/scholar?q=related:QFN3NeeffqgJ:scholar.google.com/&amp;scioq=wearable+blood+pressure+monitoring+estimation+systolic+diastolic+cuffless&amp;hl=en&amp;as_sdt=2007</t>
  </si>
  <si>
    <t>Giuseppe Schillaci, Francesca Battista, Giacomo Pucci</t>
  </si>
  <si>
    <t>Nocturnal blood pressure dipping</t>
  </si>
  <si>
    <t>http://dx.doi.org/10.1097/hjh.0000000000000103</t>
  </si>
  <si>
    <t>10.1097/hjh.0000000000000103</t>
  </si>
  <si>
    <t>http://journals.lww.com/00004872-201403000-00034</t>
  </si>
  <si>
    <t>J. Stamler</t>
  </si>
  <si>
    <t>Blood pressure, systolic and diastolic, and cardiovascular risks. US population data</t>
  </si>
  <si>
    <t>http://dx.doi.org/10.1001/archinte.153.5.598</t>
  </si>
  <si>
    <t>10.1001/archinte.153.5.598</t>
  </si>
  <si>
    <t>Cuffless system for measuring blood pressure</t>
  </si>
  <si>
    <t>US irrelevant; patent 7,179,228</t>
  </si>
  <si>
    <t>https://irrelevant; patents.google.com/irrelevant; patent/US7179228B2/en</t>
  </si>
  <si>
    <t>https://scholar.google.com/scholar?cites=10585197713271193466&amp;as_sdt=2005&amp;sciodt=2007&amp;hl=en</t>
  </si>
  <si>
    <t>… A61B5/02438—Detecting, measuring or recording pulse rate or heart rate with portable … parameters as described above to estimate the different between systolic and diastolic blood …</t>
  </si>
  <si>
    <t>https://irrelevant; patentimages.storage.googleapis.com/b5/1a/d7/bc4ddf5ab171dd/US7179228.pdf</t>
  </si>
  <si>
    <t>https://scholar.google.com/scholar?q=related:en_OyDwt5pIJ:scholar.google.com/&amp;scioq=wearable+blood+pressure+monitoring+estimation+systolic+diastolic+cuffless&amp;hl=en&amp;as_sdt=2007</t>
  </si>
  <si>
    <t>Mobile Personal Health Care System for Noninvasive, Pervasive, and Continuous Blood Pressure Monitoring: Development and Usability Study</t>
  </si>
  <si>
    <t>http://dx.doi.org/10.2196/18012</t>
  </si>
  <si>
    <t>10.2196/18012</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</si>
  <si>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t>
  </si>
  <si>
    <t>S. Selvamuthukumaran</t>
  </si>
  <si>
    <t>A Study of Systolic, Diastolic Blood Pressure and Non-Invasive Mean Arterial Pressure with Regard to Adverse Events in Acute Hemorrhagic Stroke in A Rural Tertiary Care Hospital</t>
  </si>
  <si>
    <t>International Journal of Contemporary Medical Research [IJCMR]</t>
  </si>
  <si>
    <t>Marwah Infotech</t>
  </si>
  <si>
    <t>http://dx.doi.org/10.21276/ijcmr.2019.6.1.1</t>
  </si>
  <si>
    <t>10.21276/ijcmr.2019.6.1.1</t>
  </si>
  <si>
    <t>2454-7379</t>
  </si>
  <si>
    <t>M. Kuwabara, Kanako Harada, Y. Hishiki, K. Kario</t>
  </si>
  <si>
    <t>http://dx.doi.org/10.1111/jch.13499</t>
  </si>
  <si>
    <t>10.1111/jch.13499</t>
  </si>
  <si>
    <t>There is growing evidence of the clinical significance of daytime masked hypertension (MHT) and blood pressure (BP) variability (BPV). Recently, watch‐type wearable devices for self‐BP measurement have become available. Such devices might be promising tools to identify patients with daytime MHT or large BPV in their real‐life conditions. The present study aimed to validate the accuracy of the Omron HEM‐6410T‐ZM and the Omron HEM‐6410T‐ZL, which are automatic watch‐type wearable devices for self‐BP measurement, according to the American National Standards Institute, Inc/Association for the Advancement of Medical Instrumentation/International Organization for Standardization (ANSI/AAMI/ISO) 81060‐2:2013 guideline. Watches were held with the wrist at heart level. The mean differences between reference BPs and HEM‐6410T‐ZM readings were −0.9 ± 7.6/‐1.1 ± 6.1 mm Hg for systolic BP (SBP)/diastolic BP (DBP) for criterion 1, and −0.9 ± 6.8/‐1.1 ± 5.5 mm Hg for SBP/DBP for criterion 2. The mean differences between reference BPs and HEM‐6410T‐ZL readings were 2.4 ± 7.3/0.7 ± 7.0 mm Hg for SBP/DBP for criterion 1, and 2.4 ± 6.5/0.7 ± 6.5 mm Hg for SBP/DBP for criterion 2. The Omron HEM‐6410T‐ZM and the Omron HEM‐6410T‐ZL both fulfilled both validation criteria 1 and 2 of the ANSI/AAMI/ISO 81060‐2:2013 guidelines.</t>
  </si>
  <si>
    <t>Internal; meets Universal Standards</t>
  </si>
  <si>
    <t>D Zhong, Z Yian, W Lanqing, D Junhua, ...</t>
  </si>
  <si>
    <t>Continuous blood pressure measurement platform: A wearable system based on multidimensional perception data</t>
  </si>
  <si>
    <t>https://ieeexplore.ieee.org/abstract/document/8954647/</t>
  </si>
  <si>
    <t>https://scholar.google.com/scholar?cites=11228873290922881333&amp;as_sdt=2005&amp;sciodt=2007&amp;hl=en</t>
  </si>
  <si>
    <t>… cuffless blood pressure measurement and … The calculation of heart rate error and diastolic pressure error for each set of raw data is the same as the calculation of systolic blood pressure…</t>
  </si>
  <si>
    <t>https://ieeexplore.ieee.org/iel7/6287639/8948470/08954647.pdf</t>
  </si>
  <si>
    <t>https://scholar.google.com/scholar?q=related:NXFU1cP41JsJ:scholar.google.com/&amp;scioq=wearable+blood+pressure+monitoring+estimation+systolic+diastolic+cuffless&amp;hl=en&amp;as_sdt=2007</t>
  </si>
  <si>
    <t>Continuous non-invasive remote automated blood pressure monitoring with novel wearable technology: A Validation Study (Preprint)</t>
  </si>
  <si>
    <t>http://dx.doi.org/10.2196/preprints.24916</t>
  </si>
  <si>
    <t>10.2196/preprints.24916</t>
  </si>
  <si>
    <t xml:space="preserve">  BACKGROUND  Background: Continuous hemodynamic monitoring is the standard of care for patients intraoperatively, but vital signs monitoring is performed only periodically on post-surgical wards, and patients are routinely discharged home with no surveillance. Wearable continuous monitoring biosensor technologies have the potential to transform postoperative care with early detection of impending clinical deterioration.      OBJECTIVE  Objective: Our aim was to validate the accuracy of the Cloud DX Vitaliti™ Continuous Vital Signs Monitor (CVSM) continuous non-invasive blood pressure measurements in post-surgical patients. Usability of the Vitaliti™ CVSM was also examined.      METHODS  Methods: Included patients were recovering from surgery in a cardiac intensive care unit. Validation procedures were according to AAMI - ISO 81060-2 2013 standards for Wearable, Cuffless Blood Pressure Measuring Devices. In static (seated in bed) and supine positons, three 30-second cNIBP measurements were taken for each patient with the Vitaliti™ CVSM and an invasive arterial catheter. The errors of these determinations were calculated. Participants were interviewed about device acceptability      RESULTS  Results: Data for 21 patients were included in the validation analysis. The overall mean and SD of the errors of determination for the static position were -0.784 mmHg (SD 4.594) for systolic blood pressure and 0.477 mmHg (SD 1.668) for diastolic blood pressure. Errors of determination were slightly higher for the supine position at 3.533 mmHg (SD 6.335) for systolic blood pressure and 3.050 mmHg (SD 3.619) for diastolic blood pressure. The majority rated the Vitaliti™ CVSM as comfortable.      CONCLUSIONS  Conclusion: The Vitaliti™ CVSM was compliant with AAMI-ISO 81060-2:2013 standards and well-received by patients.      CLINICALTRIAL  Trial Registration: ClinicalTrials.gov (NCT03493867) </t>
  </si>
  <si>
    <t>Cuffless Blood Pressure Estimation Based on Haemodynamic Principles: Progress Towards Mobile Healthcare</t>
  </si>
  <si>
    <t>SSRN Electronic Journal</t>
  </si>
  <si>
    <t>http://dx.doi.org/10.2139/ssrn.3745103</t>
  </si>
  <si>
    <t>10.2139/ssrn.3745103</t>
  </si>
  <si>
    <t>1556-5068</t>
  </si>
  <si>
    <t>inaccessible; removed by author</t>
  </si>
  <si>
    <t>Qing Liu, Yali Zheng, Yuan-ting Zhang, Carmen C. Y. Poon</t>
  </si>
  <si>
    <t>Beats-to-Beats Estimation of Blood Pressure During Supine Cycling Exercise Using a Probabilistic Nonparametric Method</t>
  </si>
  <si>
    <t>http://dx.doi.org/10.1109/ACCESS.2021.3103763</t>
  </si>
  <si>
    <t>10.1109/ACCESS.2021.3103763</t>
  </si>
  <si>
    <t>Blood pressure (BP) is an important clinical vital sign that varies from beat-to-beat. Nevertheless, these variations cannot be captured by the conventional cuff-based BP monitors. This study proposes and evaluates novel cuffless frameworks to continuously estimate the 10-beat averaged systolic BP (SBP) and diastolic BP (DBP) during dynamic exercise by fusing information from multiple biosensors using five machine learning algorithms. Over 100 thousand beats of data were collected from 62 subjects (aged 59 ± 10 years), each underwent a maximal exercise stress test. The average length of recording for each subject was 35 minutes. The BP ranges were 75-280 mmHg for SBP and 36-157 mmHg for DBP respectively. Multiple physiological parameters were measured continuously and used as inputs to five machine learning algorithms for estimating the 10-beat SBP and DBP averages before, during and after the cycling exercise. The mean absolute error (MAE) of Gaussian process regression (GPR) model was 4.8 mmHg and 3.4 mmHg for SBP and DBP, respectively. The MAE of multiple linear regression (MLR), regression tree (RT), ensemble of trees (ETs), and support vector machine (SVM) models varied from 6.1 mmHg to 17.6 mmHg and from 4.0 mmHg to 9.7 mmHg for SBP and DBP, respectively. The GPR model outperformed the other four models and showed promising results in estimating the 10-beat averages of both SBP and DBP without a cuff in a general elderly population under dynamic conditions.</t>
  </si>
  <si>
    <t>Anastasia Sheveleva, Sergey Klauchek, Mikhail Ledyaev</t>
  </si>
  <si>
    <t>Blood pressure load in adolescent boys with different circadian systolic and diastolic blood pressure patterns</t>
  </si>
  <si>
    <t>Russian Open Medical Journal</t>
  </si>
  <si>
    <t>LLC Science and Innovations</t>
  </si>
  <si>
    <t>http://dx.doi.org/10.15275/rusomj.2018.0413</t>
  </si>
  <si>
    <t>10.15275/rusomj.2018.0413</t>
  </si>
  <si>
    <t>2304-3415</t>
  </si>
  <si>
    <t>N Luo, W Dai, C Li, Z Zhou, L Lu, ...</t>
  </si>
  <si>
    <t>Flexible piezoresistive sensor patch enabling ultralow power cuffless blood pressure measurement</t>
  </si>
  <si>
    <t>https://onlinelibrary.wiley.com/doi/abs/10.1002/adfm.201504560</t>
  </si>
  <si>
    <t>https://scholar.google.com/scholar?cites=16830150082390367754&amp;as_sdt=2005&amp;sciodt=2007&amp;hl=en</t>
  </si>
  <si>
    <t>10.1002/adfm.201504560</t>
  </si>
  <si>
    <t>… In this paper, a wearable sensor patch system that integrates … for PTT calculation for reliable and continuous BP monitoring, … systolic blood pressure (SBP) and diastolic blood pressure (…</t>
  </si>
  <si>
    <t>https://onlinelibrary.wiley.com/doi/pdfdirect/10.1002/adfm.201504560</t>
  </si>
  <si>
    <t>https://scholar.google.com/scholar?q=related:Cp5jeVS0kOkJ:scholar.google.com/&amp;scioq=wearable+blood+pressure+monitoring+estimation+systolic+diastolic+cuffless&amp;hl=en&amp;as_sdt=2007</t>
  </si>
  <si>
    <t>no reported MAE/ME; reports &lt;4mmHg</t>
  </si>
  <si>
    <t>ECG+piezo; PTT</t>
  </si>
  <si>
    <t>IPG</t>
  </si>
  <si>
    <t>5.19±8.85; 1.79±6.88</t>
  </si>
  <si>
    <t>M. Atef, Xiyan Li, Guoxing Wang, Y. Lian</t>
  </si>
  <si>
    <t>PTT based continuous time non-invasive blood pressure system</t>
  </si>
  <si>
    <t>http://dx.doi.org/10.1109/MWSCAS.2016.7870022</t>
  </si>
  <si>
    <t>10.1109/MWSCAS.2016.7870022</t>
  </si>
  <si>
    <t>This paper introduces the design and implementation of non-invasive, continuous time, cuff-less, blood pressure (BP) system based on pulse transmission time delay (PTT). The wearable BP device processing and monitoring both are performed using Smartphone. The PPG sensor and the integrated ECG sensor are wireless connected to smartphone. An adaptive threshold peak detection algorithm is proposed and tested to enhance the measurement accuracy. The proposed BP system achieves a systolic BP (SBP):- 1.36±7.51 mmHg and diastolic BP (DBP):- 2.44±3.49 mmHg. A new 4-LED PPG sensor is also introduced which can save 30% power consumption and reduce the interference of motion artifact (MA).</t>
  </si>
  <si>
    <t>ECG+PPG; PAT, HR</t>
  </si>
  <si>
    <t>1.4±7.5; 2.4±3.5</t>
  </si>
  <si>
    <t>B Ibrahim, R Jafari</t>
  </si>
  <si>
    <t>Continuous blood pressure monitoring using wrist-worn bio-impedance sensors with wet electrodes</t>
  </si>
  <si>
    <t>2018 IEEE Biomedical Circuits and …</t>
  </si>
  <si>
    <t>https://ieeexplore.ieee.org/abstract/document/8584783/</t>
  </si>
  <si>
    <t>https://scholar.google.com/scholar?cites=3713420560303355598&amp;as_sdt=2005&amp;sciodt=2007&amp;hl=en</t>
  </si>
  <si>
    <t>… Continuous BP methods should be cuffless and wearable to … BP estimation through the measurement of the pulse transit … offer estimation algorithms for systolic BP (SBP) and diastolic …</t>
  </si>
  <si>
    <t>https://ieeexplore.ieee.org/iel7/8572002/8584657/08584783.pdf</t>
  </si>
  <si>
    <t>https://scholar.google.com/scholar?q=related:znaDNlO4iDMJ:scholar.google.com/&amp;scioq=wearable+blood+pressure+monitoring+estimation+systolic+diastolic+cuffless&amp;hl=en&amp;as_sdt=2007</t>
  </si>
  <si>
    <t>Aleksei Anisimov, Anastasiya Sutyagina, Timofey Sergeev</t>
  </si>
  <si>
    <t>Evaluation of PWPT-based method for cuffless monitoring of arterial blood pressure</t>
  </si>
  <si>
    <t>2017 21st Conference of Open Innovations Association (FRUCT)</t>
  </si>
  <si>
    <t>http://dx.doi.org/10.23919/fruct.2017.8250163</t>
  </si>
  <si>
    <t>10.23919/fruct.2017.8250163</t>
  </si>
  <si>
    <t>http://xplorestaging.ieee.org/ielx7/8241162/8250155/08250163.pdf?arnumber=8250163</t>
  </si>
  <si>
    <t>no reported MAE/ME; reported "less than"</t>
  </si>
  <si>
    <t>classical ML; quasilinear regression</t>
  </si>
  <si>
    <t>Biswajit Mishra, Nilesh Thakkar</t>
  </si>
  <si>
    <t>Cuffless blood pressure monitoring using PTT and PWV methods</t>
  </si>
  <si>
    <t>2017 International Conference on Recent Innovations in Signal processing and Embedded Systems (RISE)</t>
  </si>
  <si>
    <t>http://dx.doi.org/10.1109/rise.2017.8378188</t>
  </si>
  <si>
    <t>10.1109/rise.2017.8378188</t>
  </si>
  <si>
    <t>http://xplorestaging.ieee.org/ielx7/8371184/8378109/08378188.pdf?arnumber=8378188</t>
  </si>
  <si>
    <t>L Zhang, NC Hurley, B Ibrahim, ...</t>
  </si>
  <si>
    <t>Developing personalized models of blood pressure estimation from wearable sensors data using minimally-trained domain adversarial neural networks</t>
  </si>
  <si>
    <t>Machine Learning …</t>
  </si>
  <si>
    <t>proceedings.mlr.press</t>
  </si>
  <si>
    <t>http://proceedings.mlr.press/v126/zhang21a.html</t>
  </si>
  <si>
    <t>https://scholar.google.com/scholar?cites=16010793914236625600&amp;as_sdt=2005&amp;sciodt=2007&amp;hl=en</t>
  </si>
  <si>
    <t>… utilize devices to monitor surrogates of blood pressure, and … models to estimate diastolic and systolic blood pressure. … to estimate beat-to-beat blood pressure from cuffless bioimpedance …</t>
  </si>
  <si>
    <t>http://proceedings.mlr.press/v126/zhang21a/zhang21a.pdf</t>
  </si>
  <si>
    <t>https://scholar.google.com/scholar?q=related:wGIPdjzEMd4J:scholar.google.com/&amp;scioq=wearable+blood+pressure+monitoring+estimation+systolic+diastolic+cuffless&amp;hl=en&amp;as_sdt=2007</t>
  </si>
  <si>
    <t>Joonnyong Lee, Seungman Yang, Saram Lee, Hee Chan Kim</t>
  </si>
  <si>
    <t>http://dx.doi.org/10.3390/jcm8111773</t>
  </si>
  <si>
    <t>10.3390/jcm8111773</t>
  </si>
  <si>
    <t>As non-invasive continuous blood pressure monitoring (NCBPM) has gained wide attraction in the recent decades, many pulse arrival time (PAT) or pulse transit time (PTT) based blood pressure (BP) estimation studies have been conducted. However, most of the studies have used small homogeneous subject pools to generate models of BP based on particular interventions for induced hemodynamic change. In this study, a large open biosignal database from a diverse group of 2309 surgical patients was analyzed to assess the efficacy of PAT, PTT, and confounding factors on the estimation of BP. After pre-processing the dataset, a total of 6,777,308 data pairs of BP and temporal features between electrocardiogram (ECG) and photoplethysmogram (PPG) were extracted and analyzed. Correlation analysis revealed that PAT or PTT extracted from the intersecting-tangent (IT) point of PPG showed the highest mean correlation to BP. The mean correlation between PAT and systolic blood pressure (SBP) was −0.37 and the mean correlation between PAT and diastolic blood pressure (DBP) was −0.30, outperforming the correlation between BP and PTT at −0.12 for SBP and −0.11 for DBP. A linear model of BP with a simple calibration method using PAT as a predictor was developed which satisfied international standards for automatic oscillometric BP monitors in the case of DBP, however, SBP could not be predicted to a satisfactory level due to higher errors. Furthermore, multivariate regression analyses showed that many confounding factors considered in previous studies had inconsistent effects on the degree of correlation between PAT and BP.</t>
  </si>
  <si>
    <t>A Attarpour, A Mahnam, A Aminitabar, ...</t>
  </si>
  <si>
    <t>Cuff-less continuous measurement of blood pressure using wrist and fingertip photo-plethysmograms: Evaluation and feature analysis</t>
  </si>
  <si>
    <t>https://www.sciencedirect.com/science/article/pii/S1746809418303069</t>
  </si>
  <si>
    <t>https://scholar.google.com/scholar?cites=8609871188553526697&amp;as_sdt=2005&amp;sciodt=2007&amp;hl=en</t>
  </si>
  <si>
    <t>… The present study proposed a new method to estimate the systolic and diastolic blood pressure based on recorded PPG signals from the wrist and fingertip. This two-point recording …</t>
  </si>
  <si>
    <t>https://scholar.google.com/scholar?q=related:qW2amzpofHcJ:scholar.google.com/&amp;scioq=wearable+blood+pressure+monitoring+estimation+systolic+diastolic+cuffless&amp;hl=en&amp;as_sdt=2007</t>
  </si>
  <si>
    <t>classical ML; genetic algorithm</t>
  </si>
  <si>
    <t>118.54±23.69; 77.54±11.74</t>
  </si>
  <si>
    <t>0.00±5.90; 0.53±5.50</t>
  </si>
  <si>
    <t>estimated BP distribution</t>
  </si>
  <si>
    <t>https://github.com/AAttarpour</t>
  </si>
  <si>
    <t>B WAEBER, J MOURAD</t>
  </si>
  <si>
    <t>Targeting Systolic Blood Pressure: The Key to Controlling Combined Systolic/Diastolic Hypertension</t>
  </si>
  <si>
    <t>http://dx.doi.org/10.1016/j.amjhyper.2006.03.012</t>
  </si>
  <si>
    <t>10.1016/j.amjhyper.2006.03.012</t>
  </si>
  <si>
    <t>http://academic.oup.com/ajh/article-pdf/19/9/985/341896/19_9_985.pdf</t>
  </si>
  <si>
    <t>Markus van der Giet, Wolfgang Weiss</t>
  </si>
  <si>
    <t>Answer to the letter. Comparison between a Mobil-O-Graph and a SphygmoCor device for central systolic blood pressure estimation</t>
  </si>
  <si>
    <t>http://dx.doi.org/10.1097/mbp.0b013e32835b5ab2</t>
  </si>
  <si>
    <t>10.1097/mbp.0b013e32835b5ab2</t>
  </si>
  <si>
    <t>https://journals.lww.com/10.1097/MBP.0b013e32835b5ab2</t>
  </si>
  <si>
    <t>V Ganti, AM Carek, H Jung, AV Srivatsa, ...</t>
  </si>
  <si>
    <t>Enabling Wearable Pulse Transit Time-Based Blood Pressure Estimation for Medically Underserved Areas and Health Equity: Comprehensive Evaluation …</t>
  </si>
  <si>
    <t>https://mhealth.jmir.org/2021/8/e27466</t>
  </si>
  <si>
    <t>https://scholar.google.com/scholar?cites=9584284345018154708&amp;as_sdt=2005&amp;sciodt=2007&amp;hl=en</t>
  </si>
  <si>
    <t>… monitored diastolic blood pressure (DBP) and mean arterial … absolute difference of our systolic BP estimation was 5.36 mm … that a noninvasive, cuffless, PTT-based wearable device has …</t>
  </si>
  <si>
    <t>https://scholar.google.com/scholar?q=related:1P4kA9U3AoUJ:scholar.google.com/&amp;scioq=wearable+blood+pressure+monitoring+estimation+systolic+diastolic+cuffless&amp;hl=en&amp;as_sdt=2007</t>
  </si>
  <si>
    <t>A. Dagamseh, Q. Qananwah, Hiam AL QURAN, Khalid SHAKER IBRAHIM</t>
  </si>
  <si>
    <t>Towards a portable-noninvasive blood pressure monitoring system utilizing the photoplethysmogram signal.</t>
  </si>
  <si>
    <t>http://dx.doi.org/10.1364/boe.444535</t>
  </si>
  <si>
    <t>10.1364/boe.444535</t>
  </si>
  <si>
    <t>Blood pressure (BP) responds instantly to the body's conditions, such as movements, diseases or infections, and sudden excitation. Therefore, BP monitoring is a standard clinical measurement and is considered one of the fundamental health signs that assist in predicting and diagnosing several cardiovascular diseases. The traditional BP techniques (i.e. the cuff-based methods) only provide intermittent measurements over a certain period. Additionally, they cause turbulence in the blood flow, impeding the continuous BP monitoring, especially in emergency cases. In this study, an instrumentation system is designed to estimate BP noninvasively by measuring the PPG signal utilizing the optical technique. The photoplethysmogram (PPG) signals were measured and processed for ≈ 450 cases with different clinical conditions and irrespective of their health condition. A total of 13 features of the PPG signal were used to estimate the systolic and diastolic blood pressure (SBP and DBP), utilizing several machine learning techniques. The experimental results showed that the designed system is able to effectively describe the complex-embedded relationship between the features of the PPG signal and BP (SBP and DBP) with high accuracy. The mean absolute error (MAE) ± standard deviation (SD) was 4.82 ± 3.49 mmHg for the SBP and 1.37 ± 1.65 mmHg for the DBP, with a mean error (ME) of ≈ 0 mmHg. The estimation results are consistent with the Association for the American National Standards of the Association for the Advancement of Medical Instrumentation (AAMI) and achieved Grade A in the British Hypertension Society (BHS) standards for the DBP and Grade B for the SBP. Such a study effectively contributes to the scientific efforts targeting the promotion of the practical application for providing a portable-noninvasive instrumentation system for BP monitoring purposes. Once the BP is determined with sufficient accuracy, it can be utilized further in the early prediction and classification of various arrhythmias such as hypertension, tachycardia, bradycardia, and atrial fibrillation (as the early detection can be a critical issue).</t>
  </si>
  <si>
    <t>J Muehlsteff, XA Aubert, ...</t>
  </si>
  <si>
    <t>Continuous cuff-less blood pressure monitoring based on the pulse arrival time approach: The impact of posture</t>
  </si>
  <si>
    <t>2008 30th annual …</t>
  </si>
  <si>
    <t>https://ieeexplore.ieee.org/abstract/document/4649501/</t>
  </si>
  <si>
    <t>https://scholar.google.com/scholar?cites=13211517554217513148&amp;as_sdt=2005&amp;sciodt=2007&amp;hl=en</t>
  </si>
  <si>
    <t>… Our results show the failure of blood pressure inference … realization of wearable cuff-less blood pressure monitoring. These … at almost constant systolic and diastolic blood pressure. This …</t>
  </si>
  <si>
    <t>https://ieeexplore.ieee.org/iel5/4636107/4649055/04649501.pdf</t>
  </si>
  <si>
    <t>https://scholar.google.com/scholar?q=related:vPD4yje9WLcJ:scholar.google.com/&amp;scioq=wearable+blood+pressure+monitoring+estimation+systolic+diastolic+cuffless&amp;hl=en&amp;as_sdt=2007</t>
  </si>
  <si>
    <t>E Finnegan, S Davidson, M Harford, J Jorge, ...</t>
  </si>
  <si>
    <t>Pulse arrival time as a surrogate of blood pressure</t>
  </si>
  <si>
    <t>https://www.nature.com/articles/s41598-021-01358-4</t>
  </si>
  <si>
    <t>https://scholar.google.com/scholar?cites=17375448520547129805&amp;as_sdt=2005&amp;sciodt=2007&amp;hl=en</t>
  </si>
  <si>
    <t>… developed a wearable armband, capable of recording … In this study, estimation of the calibration curve required monitoring … Cuff-less and noninvasive measurements of arterial blood …</t>
  </si>
  <si>
    <t>https://scholar.google.com/scholar?q=related:zVlM0F7-IfEJ:scholar.google.com/&amp;scioq=wearable+blood+pressure+monitoring+estimation+systolic+diastolic+cuffless&amp;hl=en&amp;as_sdt=2007</t>
  </si>
  <si>
    <t>interventional study; infusion of phenylephrine</t>
  </si>
  <si>
    <t>122±18.3; 74.7±14.7</t>
  </si>
  <si>
    <t>5.4; 5.64</t>
  </si>
  <si>
    <t>also reports results for individual level (aka irrelevant; posteriori) models, but they fit all data. estimated BP distribution from figure</t>
  </si>
  <si>
    <t>https://github.com/eoinf96/bp_est_ppg_ecg</t>
  </si>
  <si>
    <t>Tiny Nair</t>
  </si>
  <si>
    <t>Systolic and Diastolic Blood Pressure: Do We add or subtract to estimate the Blood Pressure Burden?</t>
  </si>
  <si>
    <t>Hypertension Journal</t>
  </si>
  <si>
    <t>Incessant Nature Science Publishers Pvt Ltd.</t>
  </si>
  <si>
    <t>http://dx.doi.org/10.5005/jp-journals-10043-0060</t>
  </si>
  <si>
    <t>10.5005/jp-journals-10043-0060</t>
  </si>
  <si>
    <t>2454-5996</t>
  </si>
  <si>
    <t>https://www.jaypeejournals.com/doi/pdf/10.5005/jp-journals-10043-0060</t>
  </si>
  <si>
    <t>Magnus Wijkman, Toste Länne, Ewa Grodzinsky, Carl Johan Östgren, Jan Engvall, Fredrik H. Nystrom</t>
  </si>
  <si>
    <t>Ambulatory systolic blood pressure predicts left ventricular mass in type 2 diabetes, independent of central systolic blood pressure</t>
  </si>
  <si>
    <t>http://dx.doi.org/10.1097/mbp.0b013e328355fdfb</t>
  </si>
  <si>
    <t>10.1097/mbp.0b013e328355fdfb</t>
  </si>
  <si>
    <t>http://journals.lww.com/00126097-201208000-00001</t>
  </si>
  <si>
    <t>G. Sayer, G. Piper, E. Vorovich, J. Raikhelkar, G. Kim, D. Rodgers, D. Shimbo, N. Uriel</t>
  </si>
  <si>
    <t>Continuous Monitoring of Blood Pressure Using a Wrist-Worn Cuffless Device.</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</si>
  <si>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34 patients with 233 measurement periods were included. Mean age was 60.7 ± 15.2 years, and 15 (44%) were female. The correlation for SBP was 0.91 and for DBP was 0.85. The mean band error was 0.0 ± 6.9 mmHg for SBP and 1.2 ± 5.7 mmHg for DBP. The mean absolute error was 8.2 ± 5.8 mmHg for SBP and 6.4 ± 3.9 mmHg for DBP. For SBP, 98% of LiveOne measurements were within 15 mmHg and for DBP, 92% of LiveOne measurements were within 10 mmHg.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(NCT03919136).</t>
  </si>
  <si>
    <t>WJ Verberk</t>
  </si>
  <si>
    <t>Design of clinical trials to validate cuffless blood pressure monitors</t>
  </si>
  <si>
    <t>https://link.springer.com/chapter/10.1007/978-3-030-24701-0_12</t>
  </si>
  <si>
    <t>https://scholar.google.com/scholar?cites=18170288290127254655&amp;as_sdt=2005&amp;sciodt=2007&amp;hl=en</t>
  </si>
  <si>
    <t>10.1007/978-3-030-24701-0_12</t>
  </si>
  <si>
    <t>… far, most of these cuffless monitors estimate blood pressure … cuffless devices are wearable and measure blood pressure … sound for systolic and diastolic blood pressure, respectively. All …</t>
  </si>
  <si>
    <t>https://scholar.google.com/scholar?q=related:f5R59-3UKfwJ:scholar.google.com/&amp;scioq=wearable+blood+pressure+monitoring+estimation+systolic+diastolic+cuffless&amp;hl=en&amp;as_sdt=2007</t>
  </si>
  <si>
    <t>An affordable cuff-less blood pressure estimation solution</t>
  </si>
  <si>
    <t>… of the IEEE Engineering in Medicine …</t>
  </si>
  <si>
    <t>https://ieeexplore.ieee.org/abstract/document/7591922/</t>
  </si>
  <si>
    <t>https://scholar.google.com/scholar?cites=14128299183337641118&amp;as_sdt=2005&amp;sciodt=2007&amp;hl=en</t>
  </si>
  <si>
    <t>… are used to estimate the BP. However, estimation of both systolic and diastolic BP based on only … This paper presents a portable health monitoring solution that records and transmits the …</t>
  </si>
  <si>
    <t>https://ieeexplore.ieee.org/iel7/7580725/7590615/07591922.pdf</t>
  </si>
  <si>
    <t>https://scholar.google.com/scholar?q=related:nhRIl0DNEcQJ:scholar.google.com/&amp;scioq=wearable+blood+pressure+monitoring+estimation+systolic+diastolic+cuffless&amp;hl=en&amp;as_sdt=2007</t>
  </si>
  <si>
    <t>B Tran</t>
  </si>
  <si>
    <t>Cuffless blood pressure monitoring appliance</t>
  </si>
  <si>
    <t>US irrelevant; patent 7,539,532</t>
  </si>
  <si>
    <t>https://irrelevant; patents.google.com/irrelevant; patent/US7539532/en</t>
  </si>
  <si>
    <t>https://scholar.google.com/scholar?cites=9362072325961573655&amp;as_sdt=2005&amp;sciodt=2007&amp;hl=en</t>
  </si>
  <si>
    <t>… A heart monitoring system for a person includes one or more wireless nodes forming a wireless mesh network and a wearable appliance having a sound transducer coupled to the …</t>
  </si>
  <si>
    <t>https://irrelevant; patentimages.storage.googleapis.com/db/9f/e8/58f791a913cd5c/US7539532.pdf</t>
  </si>
  <si>
    <t>https://scholar.google.com/scholar?q=related:F2V0li3D7IEJ:scholar.google.com/&amp;scioq=wearable+blood+pressure+monitoring+estimation+systolic+diastolic+cuffless&amp;hl=en&amp;as_sdt=2007</t>
  </si>
  <si>
    <t>Wei Hu</t>
  </si>
  <si>
    <t>Response to “Obstructive Sleep Apnea and Hypertension: Systolic Versus Diastolic Blood Pressure”</t>
  </si>
  <si>
    <t>http://dx.doi.org/10.1002/oby.22220</t>
  </si>
  <si>
    <t>10.1002/oby.22220</t>
  </si>
  <si>
    <t>https://api.wiley.com/onlinelibrary/tdm/v1/articles/10.1002%2Foby.22220</t>
  </si>
  <si>
    <t>Q Xin, J Wu</t>
  </si>
  <si>
    <t>A novel wearable device for continuous, non-invasion blood pressure measurement</t>
  </si>
  <si>
    <t>Computational Biology and Chemistry</t>
  </si>
  <si>
    <t>https://www.sciencedirect.com/science/article/pii/S1476927117302803</t>
  </si>
  <si>
    <t>https://scholar.google.com/scholar?cites=9621734499084951816&amp;as_sdt=2005&amp;sciodt=2007&amp;hl=en</t>
  </si>
  <si>
    <t>… , we have developed a wearable cuffless device for daily blood pressure (BP) measurement. We … 1, systolic blood pressure (SBP) and diastolic blood pressure (DBP) are obtain through …</t>
  </si>
  <si>
    <t>https://scholar.google.com/scholar?q=related:CGEUfYxEh4UJ:scholar.google.com/&amp;scioq=wearable+blood+pressure+monitoring+estimation+systolic+diastolic+cuffless&amp;hl=en&amp;as_sdt=2007</t>
  </si>
  <si>
    <t>Kenta Matsumura, Peter Rolfe, Sogo Toda, Takehiro Yamakoshi</t>
  </si>
  <si>
    <t>http://dx.doi.org/10.1038/s41598-018-25681-5</t>
  </si>
  <si>
    <t>10.1038/s41598-018-25681-5</t>
  </si>
  <si>
    <t>http://www.nature.com/articles/s41598-018-25681-5.pdf</t>
  </si>
  <si>
    <t>J Shao, P Shi, S Hu, H Yu</t>
  </si>
  <si>
    <t>A revised point-to-point calibration approach with adaptive errors correction to weaken initial sensitivity of cuff-less blood pressure estimation</t>
  </si>
  <si>
    <t>https://www.mdpi.com/690254</t>
  </si>
  <si>
    <t>https://scholar.google.com/scholar?cites=2751112342587955406&amp;as_sdt=2005&amp;sciodt=2007&amp;hl=en</t>
  </si>
  <si>
    <t>… method, on estimating cuff-less diastolic blood pressure (DBP… ], especially while estimating systolic blood pressure (SBP) [… in wearable system and cuff-less BP monitoring technology [3,…</t>
  </si>
  <si>
    <t>https://www.mdpi.com/1424-8220/20/8/2205/pdf</t>
  </si>
  <si>
    <t>https://scholar.google.com/scholar?q=related:ztglfRnqLSYJ:scholar.google.com/&amp;scioq=wearable+blood+pressure+monitoring+estimation+systolic+diastolic+cuffless&amp;hl=en&amp;as_sdt=2007</t>
  </si>
  <si>
    <t>Xiaomao Fan, Hailiang Wang, Fan Xu, Yang Zhao, K. Tsui</t>
  </si>
  <si>
    <t>Homecare-Oriented Intelligent Long-Term Monitoring of Blood Pressure Using Electrocardiogram Signals</t>
  </si>
  <si>
    <t>http://dx.doi.org/10.1109/TII.2019.2962546</t>
  </si>
  <si>
    <t>10.1109/TII.2019.2962546</t>
  </si>
  <si>
    <t>Long-term blood pressure (BP) monitoring is a widely used approach in a homecare intelligent system. However, BP is usually measured using cuff-based devices with tedious operation in practice, which may not be cost effective for continuous BP tracking. In this article, we propose a novel attention-based multitask network with a weighting scheme for BP estimation by analyzing and modeling single lead electrocardiogram (ECG) signals. Experimental results demonstrate that the proposed method could achieve mean error of systolic blood pressure, diastolic blood pressure, and mean arterial pressure estimation in levels of 0.18 &lt;inline-formula&gt;&lt;tex-math notation="LaTeX"&gt;$\pm$&lt;/tex-math&gt;&lt;/inline-formula&gt; 10.83, 1.24 &lt;inline-formula&gt;&lt;tex-math notation="LaTeX"&gt;$\pm$&lt;/tex-math&gt;&lt;/inline-formula&gt; 5.90, and 0.84 &lt;inline-formula&gt;&lt;tex-math notation="LaTeX"&gt;$\pm$&lt;/tex-math&gt;&lt;/inline-formula&gt; 6.47 mmHg, respectively. In comparison to other cutting-edge methods using ECG signals, the proposed method shows superior BP estimation performance. By integrating with a wearable/portable ECG monitoring device, the proposed model can be deployed to an embedded system or remote healthcare intelligent system to provide long-term BP monitoring service, which would help to reduce the incidence of malignant events happened in hypertensive population.</t>
  </si>
  <si>
    <t>Xiaorong Ding</t>
  </si>
  <si>
    <t>Machine Learning Techniques</t>
  </si>
  <si>
    <t>http://dx.doi.org/10.1007/978-3-030-24701-0_9</t>
  </si>
  <si>
    <t>http://link.springer.com/content/pdf/10.1007/978-3-030-24701-0_9</t>
  </si>
  <si>
    <t>Elly Den Hond, Jan A. Staessen</t>
  </si>
  <si>
    <t>Relation between left ventricular mass and systolic blood pressure at baseline in the APTH and THOP trials</t>
  </si>
  <si>
    <t>http://dx.doi.org/10.1097/00126097-200308000-00009</t>
  </si>
  <si>
    <t>10.1097/00126097-200308000-00009</t>
  </si>
  <si>
    <t>http://journals.lww.com/00126097-200308000-00009</t>
  </si>
  <si>
    <t>C C Carey, Yuang-Ting Zhang</t>
  </si>
  <si>
    <t>Developing IEEE medical device standards: A case study, wearable cuffless blood pressure measuring devices</t>
  </si>
  <si>
    <t>2010 Annual International Conference of the IEEE Engineering in Medicine and Biology</t>
  </si>
  <si>
    <t>http://dx.doi.org/10.1109/iembs.2010.5627589</t>
  </si>
  <si>
    <t>10.1109/iembs.2010.5627589</t>
  </si>
  <si>
    <t>http://xplorestaging.ieee.org/ielx5/5608545/5625939/05627589.pdf?arnumber=5627589</t>
  </si>
  <si>
    <t>irrelevant; BP standard development</t>
  </si>
  <si>
    <t>ECG+ICG+PPG; PTT from PEP and PAT</t>
  </si>
  <si>
    <t>classical ML; linear regression; fung model</t>
  </si>
  <si>
    <t>5.7; 5.9</t>
  </si>
  <si>
    <t>Q Zhang, X Chen, Z Fang, Y Xue, Q Zhan, ...</t>
  </si>
  <si>
    <t>Cuff-less blood pressure measurement using pulse arrival time and a Kalman filter</t>
  </si>
  <si>
    <t>https://iopscience.iop.org/article/10.1088/1361-6439/27/2/024002/meta</t>
  </si>
  <si>
    <t>https://scholar.google.com/scholar?cites=5174424590274528681&amp;as_sdt=2005&amp;sciodt=2007&amp;hl=en</t>
  </si>
  <si>
    <t>10.1088/1361-6439/27/2/024002</t>
  </si>
  <si>
    <t>… Systolic blood pressure (SBP) is defined when the heart is pumping blood, and diastolic blood pressure (… the PAT-based approach to continuous BP estimation in wearable applications. …</t>
  </si>
  <si>
    <t>https://iopscience.iop.org/article/10.1088/1361-6439/27/2/024002/pdf</t>
  </si>
  <si>
    <t>https://scholar.google.com/scholar?q=related:qQVc5L8_z0cJ:scholar.google.com/&amp;scioq=wearable+blood+pressure+monitoring+estimation+systolic+diastolic+cuffless&amp;hl=en&amp;as_sdt=2007</t>
  </si>
  <si>
    <t>dynamical model; kalman filter</t>
  </si>
  <si>
    <t>Jaap A. Joles</t>
  </si>
  <si>
    <t>Measuring systolic and diastolic blood pressure in rodents</t>
  </si>
  <si>
    <t>Kidney International</t>
  </si>
  <si>
    <t>http://dx.doi.org/10.1016/j.kint.2019.09.005</t>
  </si>
  <si>
    <t>10.1016/j.kint.2019.09.005</t>
  </si>
  <si>
    <t>0085-2538</t>
  </si>
  <si>
    <t>https://api.elsevier.com/content/article/PII:S0085253819309780</t>
  </si>
  <si>
    <t>Yali Zheng, Carmen C. Y. Poon, B. Yan, J. Lau</t>
  </si>
  <si>
    <t>Pulse Arrival Time Based Cuff-Less and 24-H Wearable Blood Pressure Monitoring and its Diagnostic Value in Hypertension</t>
  </si>
  <si>
    <t>http://dx.doi.org/10.1007/s10916-016-0558-6</t>
  </si>
  <si>
    <t>10.1007/s10916-016-0558-6</t>
  </si>
  <si>
    <t>Ambulatory blood pressure monitoring (ABPM) has become an essential tool in the diagnosis and management of hypertension. Current standard ABPM devices use an oscillometric cuff-based method which can cause physical discomfort to the patients with repeated inflations and deflations, especially during nighttime leading to sleep disturbance. The ability to measure ambulatory BP accurately and comfortably without a cuff would be attractive. This study validated the accuracy of a cuff-less approach for ABPM using pulse arrival time (PAT) measurements on both healthy and hypertensive subjects for potential use in hypertensive management, which is the first of its kind. The wearable cuff-less device was evaluated against a standard cuff-based device on 24 subjects of which 15 have known hypertension. BP measurements were taken from each subject over a 24-h period by the cuff-less and cuff-based devices every 15 to 30 minutes during daily activities. Mean BP of each subject during daytime, nighttime and over 24-h were calculated. Agreement between mean nighttime systolic BP (SBP) and diastolic (DBP) measured by the two devices evaluated using Bland-Altman plot were −1.4 ± 6.6 and 0.4 ± 6.7 mmHg, respectively. Receiver operator characteristics (ROC) statistics was used to assess the diagnostic accuracy of the cuff-less approach in the detection of BP above the hypertension threshold during nighttime (&gt;120/70 mmHg). The area under ROC curves were 0.975/0.79 for nighttime. The results suggest that PAT-based approach is accurate and promising for ABPM without the issue of sleep disturbances associated with cuff-based devices.</t>
  </si>
  <si>
    <t>personalization; day</t>
  </si>
  <si>
    <t>1.0±14.3; 1.6±8.9</t>
  </si>
  <si>
    <t>0.5±14.0; 1.2±10.0</t>
  </si>
  <si>
    <t>measurements in intervals of 15 to 30mins. used 15 mins for reporting</t>
  </si>
  <si>
    <t>N. Sarrafzadegan, S. Mostafavi</t>
  </si>
  <si>
    <t>Effect of smoking on mean systolic and diastolic blood pressure</t>
  </si>
  <si>
    <t>Tobacco: The Growing Epidemic</t>
  </si>
  <si>
    <t>http://dx.doi.org/10.1007/978-1-4471-0769-9_53</t>
  </si>
  <si>
    <t>10.1007/978-1-4471-0769-9_53</t>
  </si>
  <si>
    <t>http://link.springer.com/content/pdf/10.1007/978-1-4471-0769-9_53.pdf</t>
  </si>
  <si>
    <t>Weinan Wang, Li Zhu, Fatemeh Marefat, P. Mohseni, K. Kilgore, L. Najafizadeh</t>
  </si>
  <si>
    <t>Photoplethysmography-Based Blood Pressure Estimation Using Deep Learning</t>
  </si>
  <si>
    <t>http://dx.doi.org/10.1109/IEEECONF51394.2020.9443447</t>
  </si>
  <si>
    <t>10.1109/IEEECONF51394.2020.9443447</t>
  </si>
  <si>
    <t>Blood pressure (BP) measurement is an important measure of health status, yet simple and accurate measurement techniques have remained elusive. In this paper, we present a novel transfer learning-based blood pressure estimation algorithm that requires only few seconds of the photoplethysmography (PPG) signal as input. The proposed algorithm utilizes visibility graph to create images embedded with features related to the waveform morphology. The algorithm is evaluated using the data from the Multi-parameter Intelligent Monitoring in Intensive Care (MIMIC) II database. Results show that the difference between the estimated and reference BP for the systolic BP (SBP) and for the diastolic BP (DBP) are -0.080 ± 10.097 mmHg and 0.057 ±4.814 mmHg, respectively, demonstrating the effectiveness of the proposed approach for estimating BP.</t>
  </si>
  <si>
    <t>A. Paviglianiti, V. Randazzo, G. Cirrincione, E. Pasero</t>
  </si>
  <si>
    <t>Neural Recurrent Approches to Noninvasive Blood Pressure Estimation</t>
  </si>
  <si>
    <t>http://dx.doi.org/10.1109/IJCNN48605.2020.9207317</t>
  </si>
  <si>
    <t>10.1109/IJCNN48605.2020.9207317</t>
  </si>
  <si>
    <t>This paper presents a comparison between two recurrent neural networks (RNN) for arterial blood pressure (ABP) estimation. ABP is a parameter closely related to the cardiac activity, for this reason its monitoring implies decreasing the risk of heart disease. In order to predict the ABP values (both systolic and diastolic), electrocardiographic (ECG) and photoplethysmographic (PPG) signals are used, separately, as inputs of the networks. To train the artificial neural networks, the synchronized signals are extracted from the Physionet MIMIC database. The output-error Neural networks (NNOE) and the Long Short Term Memory (LSTM) architectures are compared in terms of RMSE and absolute error. NNOE neural network, with ECG signal as input, results the best configuration in terms of both the proposed metrics. The predicted ABP falls within the values of the normative ANSI/AAMI/ ISO 81060-2:2013 for sphygmomanometer certification.</t>
  </si>
  <si>
    <t>A Chandrasekhar, M Yavarimanesh, ...</t>
  </si>
  <si>
    <t>PPG sensor contact pressure should be taken into account for cuff-less blood pressure measurement</t>
  </si>
  <si>
    <t>https://ieeexplore.ieee.org/abstract/document/9018152/</t>
  </si>
  <si>
    <t>https://scholar.google.com/scholar?cites=6700693926915865950&amp;as_sdt=2005&amp;sciodt=2007&amp;hl=en</t>
  </si>
  <si>
    <t>… In particular, drift in the CP of a wearable PPG sensor over … , cuff-less measurement of blood pressure: evaluation in … systolic and diastolic detection ratios,” Ann. Biomed. Eng., vol. …</t>
  </si>
  <si>
    <t>https://ieeexplore.ieee.org/iel7/10/4359967/09018152.pdf</t>
  </si>
  <si>
    <t>https://scholar.google.com/scholar?q=related:Xv1v7p-l_VwJ:scholar.google.com/&amp;scioq=wearable+blood+pressure+monitoring+estimation+systolic+diastolic+cuffless&amp;hl=en&amp;as_sdt=2007</t>
  </si>
  <si>
    <t>irrelevant; discussion on contact pressure and PTT</t>
  </si>
  <si>
    <t>Rawand Essa, Sirwan Ahmed</t>
  </si>
  <si>
    <t>Systolic and Diastolic Inter-Arm Blood Pressure Difference: A Cross-Sectional Study Of 3030 Young Healthy Adults</t>
  </si>
  <si>
    <t>http://dx.doi.org/10.21203/rs.3.rs-1208309/v1</t>
  </si>
  <si>
    <t>10.21203/rs.3.rs-1208309/v1</t>
  </si>
  <si>
    <t>irrelevant; abstract: More than 100 years ago, the difference in blood pressure (BP) between arms was first reported. Recent studies have shown that different blood pressure between the right and left arm leads to cardiovascular events. Three thousand and thirty volunteers participated in our study. The sIABP was equal in 163 of 3030 persons (5.37%), dIABP was equal in 222 out of 3030 persons (7.32%), from a total of 792/3030 persons (26.1%) sIAD &gt; 10 mmHg, and dIAD &gt; or =10 mmHg was found in 927 out of 3030 persons (33.5%) in the right arm, and 32.4% in the left arm. In 2692 of 3030 volunteers BP, initially recorded in the dominant hand (right arm), showing sIAD&gt; or = 10 mmHg was found in 943 (37.1%) volunteers, and when the first measurement was done in 338 left-handed volunteers it showed sIAD&gt; or = 10 mmHg in 112 of 338 (34.1%), P &lt; 0.001; 95% confidence interval for systolic right hand were (115.73: 116.73), and for systolic left hand 95% confidence interval were (113.17:114.15). Furthermore, height, residential area, and heart rate above 90 bpm had a significant effect on IAD (P =. 041, .002, &lt;001, respectively). In conclusions significant inter-arm systolic and diastolic BP differences above (10 mm Hg) is common in the young, healthy population. Hand dominance is a significant consideration while measuring blood pressure. It is mandatory to measure blood pressure in both arms in a sitting position with a stable condition.</t>
  </si>
  <si>
    <t>https://www.researchsquare.com/article/rs-1208309/v1</t>
  </si>
  <si>
    <t>Sree Niranjanaa Bose S</t>
  </si>
  <si>
    <t>Dual - Stage Learning Approach Towards Continuous Cuffless Blood Pressure Monitoring</t>
  </si>
  <si>
    <t>Innovations in Information and Communication Technology Series</t>
  </si>
  <si>
    <t>IJAICT India Publications</t>
  </si>
  <si>
    <t>http://dx.doi.org/10.46532/978-81-950008-1-4_081</t>
  </si>
  <si>
    <t>10.46532/978-81-950008-1-4_081</t>
  </si>
  <si>
    <t>Hypertension, being one of the associated factors of cardiovascular diseases needs to be monitored on the continuous manner to track the rapid BP changes. The paper proposes a dual-stage blood pressure estimation approach using the suitable features from Photoplethysmogram and machine learning models. The method initially classifies the given data among 4 classes given by British Hypertension Society (BHS). Further, the classified data is predicted from one of the four models. The 105 medical records consisting of clinical and digitalized signal data of 125 Hz are taken from the MIMIC-III database for the process. The dual-stage approach for the classification and estimation of BP outperforms the existing method by relative improvement in the MAE and RMSE by 64.4% and 36.37 % for systolic BP and 40.1% and 22.9% for diastolic BP respectively.</t>
  </si>
  <si>
    <t>http://www.ijaict.com/Book%20Series/iictseries/books/book2020/irrelevant; abstract/pdf/10.46532@978-81-950008-1-4_081.pdf</t>
  </si>
  <si>
    <t>personalization; night</t>
  </si>
  <si>
    <t>2.3±10.2; 0.1±8.0</t>
  </si>
  <si>
    <t>-1.4±6.6; 0.4±6.7</t>
  </si>
  <si>
    <t>Q Zhang, L Shen, P Liu, P Xia, J Li, H Feng, ...</t>
  </si>
  <si>
    <t>Highly sensitive resistance-type flexible pressure sensor for cuffless blood-pressure monitoring by using neural network techniques</t>
  </si>
  <si>
    <t>Composites Part B …</t>
  </si>
  <si>
    <t>https://www.sciencedirect.com/science/article/pii/S1359836821007368</t>
  </si>
  <si>
    <t>… real-time and portable technology for home blood pressure measurement. … calculation perform systolic blood pressure (SBP), diastolic blood pressure (DBP) and mean blood pressure (…</t>
  </si>
  <si>
    <t>https://scholar.google.com/scholar?q=related:-mnih9CY3R0J:scholar.google.com/&amp;scioq=wearable+blood+pressure+monitoring+estimation+systolic+diastolic+cuffless&amp;hl=en&amp;as_sdt=2007</t>
  </si>
  <si>
    <t>Lida Zhang, N. Hurley, Bassem Ibrahim, E. Spatz, H. Krumholz, R. Jafari, B. Mortazavi</t>
  </si>
  <si>
    <t>Developing Personalized Models of Blood Pressure Estimation from Wearable Sensors Data Using Minimally-trained Domain Adversarial Neural Networks</t>
  </si>
  <si>
    <t>https://arxiv.org/pdf/2007.12802.pdf</t>
  </si>
  <si>
    <t>Blood pressure monitoring is an essential component of hypertension management and in the prediction of associated comorbidities. Blood pressure is a dynamic vital sign with frequent changes throughout a given day. Capturing blood pressure remotely and frequently (also known as ambulatory blood pressure monitoring) has traditionally been achieved by measuring blood pressure at discrete intervals using an inflatable cuff. However, there is growing interest in developing a cuffless ambulatory blood pressure monitoring system to measure blood pressure continuously. One such approach is by utilizing bioimpedance sensors to build regression models. A practical problem with this approach is that the amount of data required to confidently train such a regression model can be prohibitive. In this paper, we propose the application of the domain-adversarial training neural network (DANN) method on our multitask learning (MTL) blood pressure estimation model, allowing for knowledge transfer between subjects. Our proposed model obtains average root mean square error (RMSE) of 4.80 ± 0.74 mmHg for diastolic blood pressure and 7.34 ± 1.88 mmHg for systolic blood pressure when using three minutes of training data, 4.64 ± 0.60 mmHg and 7.10 ± 1.79 respectively when using four minutes of training data, and 4.48±0.57 mmHg and 6.79±1.70 respectively when using five minutes of training data. DANN improves training with minimal data in comparison to both directly training and to training with a pretrained model from another subject, decreasing RMSE by 0.19 to 0.26 mmHg (diastolic) and by 0.46 to 0.67 mmHg (systolic) in comparison to the best baseline models. We observe that four minutes of training data is the minimum requirement for our framework to exceed ISO standards within this cohort of patients.</t>
  </si>
  <si>
    <t>TW Wang, WX Chen, HW Chu, ...</t>
  </si>
  <si>
    <t>Single-channel bioimpedance measurement for wearable continuous blood pressure monitoring</t>
  </si>
  <si>
    <t>https://ieeexplore.ieee.org/abstract/document/9247300/</t>
  </si>
  <si>
    <t>https://scholar.google.com/scholar?cites=7358502651959719977&amp;as_sdt=2005&amp;sciodt=2007&amp;hl=en</t>
  </si>
  <si>
    <t>… evolving for cuffless continuous blood pressure (BP) monitoring. … systolic BP (SBP) and diastolic BP (DBP) monitoring by cuff … Chung, “Noninvasive cuffless blood pressure estimation …</t>
  </si>
  <si>
    <t>https://ieeexplore.ieee.org/iel7/19/4407674/09247300.pdf</t>
  </si>
  <si>
    <t>https://scholar.google.com/scholar?q=related:KTjUyCynHmYJ:scholar.google.com/&amp;scioq=wearable+blood+pressure+monitoring+estimation+systolic+diastolic+cuffless&amp;hl=en&amp;as_sdt=2007</t>
  </si>
  <si>
    <t>Farzad Hadaegh, Gita Shafiee, Masumeh Hatami, Feridoun Azizi</t>
  </si>
  <si>
    <t>Systolic and diastolic blood pressure, mean arterial pressure and pulse pressure for prediction of cardiovascular events and mortality in a Middle Eastern population</t>
  </si>
  <si>
    <t>http://dx.doi.org/10.3109/08037051.2011.585808</t>
  </si>
  <si>
    <t>10.3109/08037051.2011.585808</t>
  </si>
  <si>
    <t>http://www.tandfonline.com/doi/pdf/10.3109/08037051.2011.585808</t>
  </si>
  <si>
    <t>Xiaorong Ding, Bryan P. Yan, Yuan-Ting Zhang, Jing Liu, Ni Zhao, Hon Ki Tsang</t>
  </si>
  <si>
    <t>http://dx.doi.org/10.1038/s41598-017-11507-3</t>
  </si>
  <si>
    <t>10.1038/s41598-017-11507-3</t>
  </si>
  <si>
    <t>http://www.nature.com/articles/s41598-017-11507-3.pdf</t>
  </si>
  <si>
    <t>Concatenated Convolutional Neural Network Model for Cuffless Blood Pressure Estimation Using Fuzzy Recurrence Properties of PPG Signals</t>
  </si>
  <si>
    <t>http://dx.doi.org/10.21203/rs.3.rs-1231567/v1</t>
  </si>
  <si>
    <t>10.21203/rs.3.rs-1231567/v1</t>
  </si>
  <si>
    <t>irrelevant; abstract: Due to the importance of continuous monitoring of blood pressure (BP) in controlling hypertension, the topic of cuffless blood pressure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(MAE) and standard deviation for both systolic and diastolic blood pressure estimations were considerably low, 3.05±5.26 mmHg and 1.58±2.6 mmHg, in turn.</t>
  </si>
  <si>
    <t>https://www.researchsquare.com/article/rs-1231567/v1</t>
  </si>
  <si>
    <t>N Agham, U Chaskar</t>
  </si>
  <si>
    <t>Prevalent approach of learning based cuffless blood pressure measurement system for continuous health-care monitoring</t>
  </si>
  <si>
    <t>2019 IEEE International Symposium on …</t>
  </si>
  <si>
    <t>https://ieeexplore.ieee.org/abstract/document/8802170/</t>
  </si>
  <si>
    <t>https://scholar.google.com/scholar?cites=9760670747476937960&amp;as_sdt=2005&amp;sciodt=2007&amp;hl=en</t>
  </si>
  <si>
    <t>… as a future work for estimating cuffless BP continuously. This … for systolic blood pressure (SBP) and diastolic blood pressure (… Now a days for home blood pressure devices and wearable …</t>
  </si>
  <si>
    <t>https://scholar.google.com/scholar?output=instlink&amp;q=info:6MzooFTedIcJ:scholar.google.com/&amp;hl=en&amp;as_sdt=2007&amp;scillfp=4172187163785526632&amp;oi=lle</t>
  </si>
  <si>
    <t>https://scholar.google.com/scholar?q=related:6MzooFTedIcJ:scholar.google.com/&amp;scioq=wearable+blood+pressure+monitoring+estimation+systolic+diastolic+cuffless&amp;hl=en&amp;as_sdt=2007</t>
  </si>
  <si>
    <t>Malikeh Pour Ebrahim, Fatemeh Heydari, Katie Walker, Keith Joe, Jean-Michel Redoute, Mehmet Rasit Yuce</t>
  </si>
  <si>
    <t>Systolic Blood Pressure Estimation Using Wearable Radar and Photoplethysmogram Signals</t>
  </si>
  <si>
    <t>2019 IEEE International Conference on Systems, Man and Cybernetics (SMC)</t>
  </si>
  <si>
    <t>http://dx.doi.org/10.1109/smc.2019.8914567</t>
  </si>
  <si>
    <t>10.1109/smc.2019.8914567</t>
  </si>
  <si>
    <t>http://xplorestaging.ieee.org/ielx7/8906183/8913838/08914567.pdf?arnumber=8914567</t>
  </si>
  <si>
    <t>Chunkai Qiu, T. Wu, Jean-Michel Redouté, M. Yuce</t>
  </si>
  <si>
    <t>Wearable Continuous Blood Pressure Estimation with Photoplethysmography Sensors Array on the Arm</t>
  </si>
  <si>
    <t>http://dx.doi.org/10.1007/978-3-030-29897-5_24</t>
  </si>
  <si>
    <t>10.1007/978-3-030-29897-5_24</t>
  </si>
  <si>
    <t>A wearable continuous beat-to-beat blood pressure (BP) monitoring system on the arm, based on a 4-channel photoplethysmography (PPG) array is presented in this paper. Three pulse transit time (PTT) values have been derived from the combinations of PPG signals from the sensors array. We evaluated the system on a group of 5 healthy male subjects. The result suggests that there is a strong correlation between the pulse wave velocity (PWV) derived from PPG signals of the sensors array and the reference systolic and diastolic BP. With the PPG-sensor array, PWV along the arm is divided into several segments. Therefore, more detailed PWV along the arm is found, which can potentially facilitate the accuracy of estimating BP based on the PWV principle.</t>
  </si>
  <si>
    <t>interventional study; squats</t>
  </si>
  <si>
    <t>Revati Shriram, Asmita Wakankar, Nivedita Daimiwal, Dipali Ramdasi</t>
  </si>
  <si>
    <t>Continuous cuffless blood pressure monitoring based on PTT</t>
  </si>
  <si>
    <t>2010 International Conference on Bioinformatics and Biomedical Technology</t>
  </si>
  <si>
    <t>http://dx.doi.org/10.1109/icbbt.2010.5479013</t>
  </si>
  <si>
    <t>10.1109/icbbt.2010.5479013</t>
  </si>
  <si>
    <t>http://xplorestaging.ieee.org/ielx5/5472204/5478921/05479013.pdf?arnumber=5479013</t>
  </si>
  <si>
    <t>R Wang, W Jia, ZH Mao, RJ Sclabassi, ...</t>
  </si>
  <si>
    <t>Cuff-free blood pressure estimation using pulse transit time and heart rate</t>
  </si>
  <si>
    <t>2014 12th international …</t>
  </si>
  <si>
    <t>https://ieeexplore.ieee.org/abstract/document/7014980/</t>
  </si>
  <si>
    <t>https://scholar.google.com/scholar?cites=7377042646684302083&amp;as_sdt=2005&amp;sciodt=2007&amp;hl=en</t>
  </si>
  <si>
    <t>… Noninvasive, continuous and cuff-less BP measurement methods … estimated from the measured ECG and photoplethysmogram (PPG), this method has been used to develop wearable …</t>
  </si>
  <si>
    <t>https://ieeexplore.ieee.org/iel7/7000957/7014954/07014980.pdf</t>
  </si>
  <si>
    <t>https://scholar.google.com/scholar?q=related:A3uGsDOFYGYJ:scholar.google.com/&amp;scioq=wearable+blood+pressure+monitoring+estimation+systolic+diastolic+cuffless&amp;hl=en&amp;as_sdt=2007</t>
  </si>
  <si>
    <t>record level split without personalization; randomly select segments</t>
  </si>
  <si>
    <t>A Abolhasani, M Mousazadeh, A Khoei</t>
  </si>
  <si>
    <t>Real-time, Cuff-less and Non-invasive Blood Pressure Monitoring</t>
  </si>
  <si>
    <t>Informacije MIDEM</t>
  </si>
  <si>
    <t>ojs.midem-drustvo.si</t>
  </si>
  <si>
    <t>http://ojs.midem-drustvo.si/index.php/InfMIDEM/article/view/851</t>
  </si>
  <si>
    <t>… of this method were promising for estimating systolic BP, but in the estimation of diastolic … cuff-less and24-H wearable blood pressure monitoring and its diagnostic value inhypertension, …</t>
  </si>
  <si>
    <t>https://ojs.midem-drustvo.si/index.php/InfMIDEM/article/download/851/289</t>
  </si>
  <si>
    <t>https://scholar.google.com/scholar?q=related:S5vGpZ-7ZooJ:scholar.google.com/&amp;scioq=wearable+blood+pressure+monitoring+estimation+systolic+diastolic+cuffless&amp;hl=en&amp;as_sdt=2007</t>
  </si>
  <si>
    <t>110.24±11.28; 65.04±10.91</t>
  </si>
  <si>
    <t>-0.233±4.538; 0.118±4.218</t>
  </si>
  <si>
    <t>PAM Ogink, JM de Jong, M Koeneman, ...</t>
  </si>
  <si>
    <t>Feasibility of a new cuffless device for ambulatory blood pressure measurement in patients with hypertension: mixed methods study</t>
  </si>
  <si>
    <t>https://www.jmir.org/2019/6/e11164/</t>
  </si>
  <si>
    <t>https://scholar.google.com/scholar?cites=9708000890044739850&amp;as_sdt=2005&amp;sciodt=2007&amp;hl=en</t>
  </si>
  <si>
    <t>… cuffless device for ambulatory systolic blood pressure (SBP) … its evaluation of intrauser reproducibility of the Checkme … Standard for Wearable Cuffless Blood Pressure Measuring …</t>
  </si>
  <si>
    <t>https://scholar.google.com/scholar?q=related:CvFK0l-_uYYJ:scholar.google.com/&amp;scioq=wearable+blood+pressure+monitoring+estimation+systolic+diastolic+cuffless&amp;hl=en&amp;as_sdt=2007</t>
  </si>
  <si>
    <t>S. Schukraft, A. Boukhayma, S. Cook, Antonino Caizzone</t>
  </si>
  <si>
    <t>Remote Blood Pressure Monitoring With a Wearable Photoplethysmographic Device (Senbiosys): Protocol for a Single-Center Prospective Clinical Trial</t>
  </si>
  <si>
    <t>http://dx.doi.org/10.2196/30051</t>
  </si>
  <si>
    <t>10.2196/30051</t>
  </si>
  <si>
    <t>Background 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 Objective 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 Methods 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 Results Patient recruitment started in June 2021. Results are expected to be published by December 2021. Conclusions The findings of the Senbiosys trial are expected to improve remote BP monitoring. The diagnosis and treatment of hypertension should benefit from these advancements. Trial Registration ClinicalTrials.gov NCT04379986; https://clinicaltrials.gov/ct2/show/NCT04379986 International Registered Report Identifier (IRRID) PRR1-10.2196/30051</t>
  </si>
  <si>
    <t>C.M. Fisher</t>
  </si>
  <si>
    <t>THE ASCENDANCY OF DIASTOLIC BLOOD PRESSURE OVER SYSTOLIC</t>
  </si>
  <si>
    <t>http://dx.doi.org/10.1016/s0140-6736(85)92638-8</t>
  </si>
  <si>
    <t>10.1016/s0140-6736(85)92638-8</t>
  </si>
  <si>
    <t>https://api.elsevier.com/content/article/PII:S0140673685926388</t>
  </si>
  <si>
    <t>Sunwon Kim, Jin-Seok Kim, Woohyeun Kim, Jeong-Cheon Ahn</t>
  </si>
  <si>
    <t>Clinical and central hemodynamic characteristics of early adulthood isolated diastolic hypertension</t>
  </si>
  <si>
    <t>http://dx.doi.org/10.1097/mbp.0000000000000525</t>
  </si>
  <si>
    <t>10.1097/mbp.0000000000000525</t>
  </si>
  <si>
    <t>https://journals.lww.com/10.1097/MBP.0000000000000525</t>
  </si>
  <si>
    <t>T Arakawa</t>
  </si>
  <si>
    <t>Recent research and developing trends of wearable sensors for detecting blood pressure</t>
  </si>
  <si>
    <t>https://www.mdpi.com/330764</t>
  </si>
  <si>
    <t>https://scholar.google.com/scholar?cites=9833496442254820466&amp;as_sdt=2005&amp;sciodt=2007&amp;hl=en</t>
  </si>
  <si>
    <t>… cuffless blood pressure monitors are introduced and the merit and the recent development of wearable blood pressure … estimate of the changes of systolic and diastolic pressure when …</t>
  </si>
  <si>
    <t>https://www.mdpi.com/1424-8220/18/9/2772/pdf</t>
  </si>
  <si>
    <t>https://scholar.google.com/scholar?q=related:coSqBOqYd4gJ:scholar.google.com/&amp;scioq=wearable+blood+pressure+monitoring+estimation+systolic+diastolic+cuffless&amp;hl=en&amp;as_sdt=2007</t>
  </si>
  <si>
    <t>R Lazazzera, Y Belhaj, G Carrault</t>
  </si>
  <si>
    <t>A new wearable device for blood pressure estimation using photoplethysmogram</t>
  </si>
  <si>
    <t>https://www.mdpi.com/474590</t>
  </si>
  <si>
    <t>https://scholar.google.com/scholar?cites=10158807611261974428&amp;as_sdt=2005&amp;sciodt=2007&amp;hl=en</t>
  </si>
  <si>
    <t>… to estimate SBP and DPB: it is non-invasive, cuff-less and … model that estimates systolic and diastolic pressure values. In this … Here, we present a new, cuff-less method for BP estimation …</t>
  </si>
  <si>
    <t>https://www.mdpi.com/1424-8220/19/11/2557/htm</t>
  </si>
  <si>
    <t>https://scholar.google.com/scholar?q=related:nPfN4rJV-4wJ:scholar.google.com/&amp;scioq=wearable+blood+pressure+monitoring+estimation+systolic+diastolic+cuffless&amp;hl=en&amp;as_sdt=2007</t>
  </si>
  <si>
    <t>MP Dal Pont, JLB Marques</t>
  </si>
  <si>
    <t>Reflective photoplethysmography acquisition platform with monitoring modules and noninvasive blood pressure calculation</t>
  </si>
  <si>
    <t>https://ieeexplore.ieee.org/abstract/document/8948230/</t>
  </si>
  <si>
    <t>https://scholar.google.com/scholar?cites=7675258725435456693&amp;as_sdt=2005&amp;sciodt=2007&amp;hl=en</t>
  </si>
  <si>
    <t>… higher than 0.95 for the systolic blood pressure (SBP) esti… for continuous cuffless arterial blood pressure measurement,” … [29] Hyonyoung Han and Jung Kim, “Artifacts in wearable photo…</t>
  </si>
  <si>
    <t>https://ieeexplore.ieee.org/iel7/19/4407674/08948230.pdf</t>
  </si>
  <si>
    <t>https://scholar.google.com/scholar?q=related:tTzMQCX_g2oJ:scholar.google.com/&amp;scioq=wearable+blood+pressure+monitoring+estimation+systolic+diastolic+cuffless&amp;hl=en&amp;as_sdt=2007</t>
  </si>
  <si>
    <t>classical ML; regression equation</t>
  </si>
  <si>
    <t>-0.496±4.06; 0.350±3.38</t>
  </si>
  <si>
    <t>also reported model fitting to all data (record level split without personalization). bad results.</t>
  </si>
  <si>
    <t>Systolic versus diastolic blood pressure versus pulse pressure</t>
  </si>
  <si>
    <t>Current Cardiology Reports</t>
  </si>
  <si>
    <t>http://dx.doi.org/10.1007/s11886-002-0107-4</t>
  </si>
  <si>
    <t>10.1007/s11886-002-0107-4</t>
  </si>
  <si>
    <t>1523-3782</t>
  </si>
  <si>
    <t>http://link.springer.com/content/pdf/10.1007/s11886-002-0107-4.pdf</t>
  </si>
  <si>
    <t>H QI</t>
  </si>
  <si>
    <t>K042 Relationship between systolic and diastolic blood pressure and left ventricular systolic and diastolic function in patients with essential hypertension</t>
  </si>
  <si>
    <t>http://dx.doi.org/10.1016/s0895-7061(97)91423-0</t>
  </si>
  <si>
    <t>10.1016/s0895-7061(97)91423-0</t>
  </si>
  <si>
    <t>http://academic.oup.com/ajh/article-pdf/11/S3/193A/275616/11_S3_193Aa.pdf</t>
  </si>
  <si>
    <t>S Wang, J Xiao, H Liu, L ZHANG</t>
  </si>
  <si>
    <t>Silk Nanofibrous Iontronic Sensors for Accurate Blood Pressure Monitoring</t>
  </si>
  <si>
    <t>Available at SSRN 4094622</t>
  </si>
  <si>
    <t>papers.ssrn.com</t>
  </si>
  <si>
    <t>https://papers.ssrn.com/sol3/papers.cfm?abstract_id=4094622</t>
  </si>
  <si>
    <t>… cuff-less blood pressure (BP) monitoring based on pulse transit time 11 has been extensively explored in wearable … , both systolic and diastolic BPs could be estimated with mean ± 22 …</t>
  </si>
  <si>
    <t>ECG+iontronic; PTT</t>
  </si>
  <si>
    <t>personalization; 3-4 times/day for 1 week</t>
  </si>
  <si>
    <t>physiological model; Moens-Korteweg; hughes</t>
  </si>
  <si>
    <t>0.6±3.57; 0.7±3.72</t>
  </si>
  <si>
    <t>6h</t>
  </si>
  <si>
    <t>Ting-Wei Wang, Hsiao-Wei Chu, Wen-Xiang Chen, Y. Shih, Po-Chun Hsu, Hao-min Cheng, Shien‐Fong Lin</t>
  </si>
  <si>
    <t>Single-Channel Impedance Plethysmography Neck Patch Device for Unobtrusive Wearable Cardiovascular Monitoring</t>
  </si>
  <si>
    <t>http://dx.doi.org/10.1109/ACCESS.2020.3029604</t>
  </si>
  <si>
    <t>10.1109/ACCESS.2020.3029604</t>
  </si>
  <si>
    <t>Background: Wearable and unobtrusive sensing devices are rapidly evolving for long-term cardiovascular monitoring. However, most of the cardiovascular device requires multi-channel physiological signals acquisition, especially in continuous blood pressure (BP) measurement using pulse transition time (PTT) based methods. The multi-devices implementation could impede wearable applications. Objective: This study developed a wearable neck patch device using single-channel impedance plethysmography (IPG) sensing for cardiovascular monitoring, including continuous BP and heart rate (HR) measurement. Methods: IPG-based BP model was derived based on the Bramwell-Hill equation. A patch IPG device was designed and installed above the carotid artery of the subject neck. To validate the BP and HR functions of our device, the Bland-Altman plots were performed to evaluate the estimation error between the reference and the proposed devices within 20 healthy subjects. Results: The BP performance indicates that systolic BP (SBP) estimation error was −0.16 ± 2.97 mmHg and 2.43 ± 1.71 mmHg in terms of mean error (ME) and mean absolute error (MAE), and 0.09 ± 3.30 mmHg and 2.83 ± 1.68 mmHg for diastolic BP (DBP) estimation. Moreover, the HR accuracy has the ME and MAE of 0.02 ± 0.17 bpm and 0.14 ± 0.08 bpm; mean percentage error (MPE) and mean absolute percentage error (MAPE) obtained 0.04 ± 0.23 % and 0.19 ± 0.12 %. Based on statistical results, the BP and HR function of our device satisfied with AAMI/ANSI criteria below 5 ± 8 mmHg and ± 5 bpm or ± 10%. Conclusion: This study implemented a wearable neck patch device with single-channel IPG acquisition that provided two significant cardiovascular parameters of continuous BP and HR, and its performance agreed with standard criteria based on validation with reference sensors. Significance: The proposed proof-of-concept IPG neck patch device has a high potential for wearable applications and low-cost manufacturing in cardiovascular monitoring.</t>
  </si>
  <si>
    <t>IPG+PPG; PAT</t>
  </si>
  <si>
    <t>-0.16±2.97; 0.09±3.30</t>
  </si>
  <si>
    <t>PS Pandian, K Mohanavelu, KP Safeer, ...</t>
  </si>
  <si>
    <t>Smart Vest: Wearable multi-parameter remote physiological monitoring system</t>
  </si>
  <si>
    <t>Medical engineering &amp; …</t>
  </si>
  <si>
    <t>https://www.sciencedirect.com/science/article/pii/S1350453307000975</t>
  </si>
  <si>
    <t>https://scholar.google.com/scholar?cites=1971592263769940985&amp;as_sdt=2005&amp;sciodt=2007&amp;hl=en</t>
  </si>
  <si>
    <t>… cuff-less non-invasive systolic blood pressure measurement … dx ) 2 , measured systolic and diastolic blood pressure values are … -to-beat systolic and diastolic BP is estimated. For correct …</t>
  </si>
  <si>
    <t>https://scholar.google.com/scholar?q=related:-WPqy7eAXBsJ:scholar.google.com/&amp;scioq=wearable+blood+pressure+monitoring+estimation+systolic+diastolic+cuffless&amp;hl=en&amp;as_sdt=2007</t>
  </si>
  <si>
    <t>ECG+PPG; time from the peak of the R-wave of ECG to the point at which the pulse waveform has increased 50%</t>
  </si>
  <si>
    <t>interventional study; standing</t>
  </si>
  <si>
    <t>-0.462±8; -0.567±6</t>
  </si>
  <si>
    <t>PY Hsu, PH Hsu, HL Liu, KY Lin, ...</t>
  </si>
  <si>
    <t>Motion Artifact Resilient Cuff-Less Blood Pressure Monitoring Using a Fusion of Multi-Dimensional Seismocardiograms</t>
  </si>
  <si>
    <t>https://ieeexplore.ieee.org/abstract/document/9629902/</t>
  </si>
  <si>
    <t>https://scholar.google.com/scholar?cites=9131985837229451970&amp;as_sdt=2005&amp;sciodt=2007&amp;hl=en</t>
  </si>
  <si>
    <t>… BP monitoring model using a fusion of wearable accelerometers… of the proposed blood pressure estimation models in Table II, … monitoring system for both systolic and diastolic blood …</t>
  </si>
  <si>
    <t>https://ieeexplore.ieee.org/iel7/9629355/9629471/09629902.pdf</t>
  </si>
  <si>
    <t>https://scholar.google.com/scholar?q=related:wqr1UbxUu34J:scholar.google.com/&amp;scioq=wearable+blood+pressure+monitoring+estimation+systolic+diastolic+cuffless&amp;hl=en&amp;as_sdt=2007</t>
  </si>
  <si>
    <t>Validation and Acceptability of a Cuffless Wrist-Worn Wearable Blood Pressure Monitoring Device Among Users and Health Care Professionals: Mixed Methods Study (Preprint)</t>
  </si>
  <si>
    <t>http://dx.doi.org/10.2196/preprints.14706</t>
  </si>
  <si>
    <t>10.2196/preprints.14706</t>
  </si>
  <si>
    <t>&lt;sec&gt; &lt;title&gt;BACKGROUND&lt;/title&gt; &lt;p&gt;Blood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acceptability.&lt;/p&gt; &lt;/sec&gt; &lt;sec&gt; &lt;title&gt;OBJECTIVE&lt;/title&gt; &lt;p&gt;This study aimed to validate a wrist-worn cuffless wearable BP device and assess its acceptability among users and health care professionals.&lt;/p&gt; &lt;/sec&gt; &lt;sec&gt; &lt;title&gt;METHODS&lt;/title&gt; &lt;p&gt;A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analyzed.&lt;/p&gt; &lt;/sec&gt; &lt;sec&gt; &lt;title&gt;RESULTS&lt;/title&gt; &lt;p&gt;A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monitoring.&lt;/p&gt; &lt;/sec&gt; &lt;sec&gt; &lt;title&gt;CONCLUSIONS&lt;/title&gt; &lt;p&gt;Wearable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stressors.&lt;/p&gt; &lt;/sec&gt;</t>
  </si>
  <si>
    <t>XR Ding, YT Zhang, J Liu, WX Dai, ...</t>
  </si>
  <si>
    <t>Continuous cuffless blood pressure estimation using pulse transit time and photoplethysmogram intensity ratio</t>
  </si>
  <si>
    <t>https://ieeexplore.ieee.org/abstract/document/7273864/</t>
  </si>
  <si>
    <t>https://scholar.google.com/scholar?cites=1097411977037189013&amp;as_sdt=2005&amp;sciodt=2007&amp;hl=en</t>
  </si>
  <si>
    <t>… (SD) for the estimated systolic, diastolic and mean BP … wearable cuffless BP measuring devices. With better accuracy, we expect this method to provide insight for cuffless BP estimation …</t>
  </si>
  <si>
    <t>https://ieeexplore.ieee.org/iel7/10/4359967/07273864.pdf</t>
  </si>
  <si>
    <t>https://scholar.google.com/scholar?q=related:lY-P92DKOg8J:scholar.google.com/&amp;scioq=wearable+blood+pressure+monitoring+estimation+systolic+diastolic+cuffless&amp;hl=en&amp;as_sdt=2007</t>
  </si>
  <si>
    <t>Cederick Landry, E. Hedge, R. Hughson, S. Peterson, A. Arami</t>
  </si>
  <si>
    <t>Cuffless Blood Pressure Estimation for Activities of Daily Living*</t>
  </si>
  <si>
    <t>http://dx.doi.org/10.1109/EMBC44109.2020.9175976</t>
  </si>
  <si>
    <t>10.1109/EMBC44109.2020.9175976</t>
  </si>
  <si>
    <t>This work presents a modelling approach to predict the blood pressure (BP) waveform time series during activities of daily living without the use of a traditional pressure cuff. A nonlinear autoregressive model with exogenous inputs (NARX) is implemented using artificial neural networks and trained to predict the BP waveform time series from electrocardiography (ECG) and forehead photoplethysmography (PPG) input signals. To broaden the range of blood pressures present in the training set, a protocol was implemented that included sitting, standing, walking, Valsalva manoeuvers, and static handgrip exercise. A five-minute interval of data in the sitting position at the end of the day was also used for training. The efficacy of the cuffless BP method for continuous BP estimation over 4.67 hours was evaluated on 3 participants for varying training data segments. A mean absolute error of 6.3 and 5.2 mmHg were achieved for systolic BP and diastolic BP estimates, respectively. Including static handgrips and Valsalva manoeuvers in the training dataset leads to better estimation of the higher ranges of BP observed throughout the day. The proposed method shows potential for estimating the range of BP experienced during activities of daily living.Clinical Relevance— Establishes a method for cuffless continuous blood pressure estimation during activities of daily living that can be used for continuous monitoring and acute hypertension detection.</t>
  </si>
  <si>
    <t>M.Y.M. Wong, E. Pickwell-MacPherson, Y.T. Zhang</t>
  </si>
  <si>
    <t>Impedance cardiography for cuffless and non-invasive measurement of systolic blood pressure</t>
  </si>
  <si>
    <t>http://dx.doi.org/10.1109/iembs.2009.5333521</t>
  </si>
  <si>
    <t>10.1109/iembs.2009.5333521</t>
  </si>
  <si>
    <t>http://xplorestaging.ieee.org/ielx5/5307844/5332379/05333521.pdf?arnumber=5333521</t>
  </si>
  <si>
    <t>Ramakrishna Mukkamala, Jin-Oh Hahn</t>
  </si>
  <si>
    <t>Initialization of Pulse Transit Time-Based Blood Pressure Monitors</t>
  </si>
  <si>
    <t>http://dx.doi.org/10.1007/978-3-030-24701-0_10</t>
  </si>
  <si>
    <t>http://link.springer.com/content/pdf/10.1007/978-3-030-24701-0_10</t>
  </si>
  <si>
    <t>irrelevant; initialization of personalization</t>
  </si>
  <si>
    <t>Andrew M. Carek, J. Conant, Anirudh Joshi, Hyolim Kang, O. Inan</t>
  </si>
  <si>
    <t>SeismoWatch: Wearable Cuffless Blood Pressure Monitoring Using Pulse Transit Time</t>
  </si>
  <si>
    <t>http://dx.doi.org/10.1145/3130905</t>
  </si>
  <si>
    <t>10.1145/3130905</t>
  </si>
  <si>
    <t>The current norm for measuring blood pressure (BP) at home is using an automated BP cuff based on oscillometry. Despite providing a viable and familiar method of tracking BP at home, oscillometric devices can be both cumbersome and inaccurate with the inconvenience of the hardware typically limiting measurements to once or twice per day. To address these limitations, a wrist-watch BP monitor was developed to measure BP through a simple maneuver: holding the watch against the sternum to detect micro-vibrations of the chest wall associated with the heartbeat. As a pulse wave propagates from the heart to the wrist, an accelerometer and optical sensor on the watch measure the travel time - pulse transit time (PTT) - to estimate BP. In this paper, we conducted a study to test the accuracy and repeatability of our device. After calibration, the diastolic pressure estimations reached a root-mean-square error of 2.9 mmHg. The watch-based system significantly outperformed (p&lt;0.05) conventional pulse arrival time (PAT) based wearable blood pressure estimations - the most commonly used method for wearable BP sensing in the existing literature and commercial devices. Our device can be a convenient means for wearable BP monitoring outside of clinical settings in both health-conscious and hypertensive populations.1.</t>
  </si>
  <si>
    <t>SCG+PPG; PTT</t>
  </si>
  <si>
    <t>interventional study; exercise (training) and cold pressor (testing)</t>
  </si>
  <si>
    <t>X Ding, BP Yan, YT Zhang, J Liu, N Zhao, HK Tsang</t>
  </si>
  <si>
    <t>Pulse transit time based continuous cuffless blood pressure estimation: A new extension and a comprehensive evaluation</t>
  </si>
  <si>
    <t>https://www.nature.com/articles/s41598-017-11507-3</t>
  </si>
  <si>
    <t>https://scholar.google.com/scholar?cites=10774822408433421192&amp;as_sdt=2005&amp;sciodt=2007&amp;hl=en</t>
  </si>
  <si>
    <t>… extent has been too bulky for wearables. There is therefore a … of 0.91 and 0.89 for systolic BP (SBP) and diastolic BP (DBP), … Continuous estimation of systolic blood pressure using the …</t>
  </si>
  <si>
    <t>https://scholar.google.com/scholar?q=related:iMuXnOTbh5UJ:scholar.google.com/&amp;scioq=wearable+blood+pressure+monitoring+estimation+systolic+diastolic+cuffless&amp;hl=en&amp;as_sdt=2007</t>
  </si>
  <si>
    <t>Josep Solà, Ricard Delgado-Gonzalo</t>
  </si>
  <si>
    <t>http://dx.doi.org/10.1007/978-3-030-24701-0</t>
  </si>
  <si>
    <t>10.1007/978-3-030-24701-0</t>
  </si>
  <si>
    <t>http://link.springer.com/content/pdf/10.1007/978-3-030-24701-0.pdf</t>
  </si>
  <si>
    <t>irrelevant; handbook</t>
  </si>
  <si>
    <t>-0.557±10; -0.287±8</t>
  </si>
  <si>
    <t>A Chandrasekhar, CS Kim, M Naji, ...</t>
  </si>
  <si>
    <t>Science translational …</t>
  </si>
  <si>
    <t>science.org</t>
  </si>
  <si>
    <t>https://www.science.org/doi/abs/10.1126/scitranslmed.aap8674</t>
  </si>
  <si>
    <t>https://scholar.google.com/scholar?cites=1006709251452151507&amp;as_sdt=2005&amp;sciodt=2007&amp;hl=en</t>
  </si>
  <si>
    <t>10.1126/scitranslmed.aap8674</t>
  </si>
  <si>
    <t>… -pressing method for cuff-less BP monitoring using a smartphone. … within a single, portable device. In this way, a complete … added the ρgh measurement to the systolic and diastolic BP …</t>
  </si>
  <si>
    <t>https://www.science.org/doi/full/10.1126/scitranslmed.aap8674</t>
  </si>
  <si>
    <t>https://scholar.google.com/scholar?q=related:06bn_LqM-A0J:scholar.google.com/&amp;scioq=wearable+blood+pressure+monitoring+estimation+systolic+diastolic+cuffless&amp;hl=en&amp;as_sdt=2007</t>
  </si>
  <si>
    <t>Theodore G. Papaioannou, Athanasse Protogerou, Christodoulos Stefanadis</t>
  </si>
  <si>
    <t>Comparison between Mobil-O-Graph and the SphygmoCor device for central systolic blood pressure estimation</t>
  </si>
  <si>
    <t>http://dx.doi.org/10.1097/mbp.0b013e32835b5a9f</t>
  </si>
  <si>
    <t>10.1097/mbp.0b013e32835b5a9f</t>
  </si>
  <si>
    <t>https://journals.lww.com/10.1097/MBP.0b013e32835b5a9f</t>
  </si>
  <si>
    <t>P. Shaltis, A. Reisner, H. Asada</t>
  </si>
  <si>
    <t>A hydrostatic pressure approach to cuffless blood pressure monitoring</t>
  </si>
  <si>
    <t>The 26th Annual International Conference of the IEEE Engineering in Medicine and Biology Society</t>
  </si>
  <si>
    <t>http://dx.doi.org/10.1109/iembs.2004.1403635</t>
  </si>
  <si>
    <t>10.1109/iembs.2004.1403635</t>
  </si>
  <si>
    <t>http://xplorestaging.ieee.org/ielx5/9639/30462/01403635.pdf?arnumber=1403635</t>
  </si>
  <si>
    <t>Anqi Li, Jianle Lin, Huimin Li, Qi Yang, Xinghui Liu, Bowei Jiang, Yuling Zhang, Kai Wang</t>
  </si>
  <si>
    <t>A robust and flexible pulse wave sensory array enabling real-time non-invasive blood pressure monitoring</t>
  </si>
  <si>
    <t>http://dx.doi.org/10.1088/2058-8585/ac5e0d</t>
  </si>
  <si>
    <t>10.1088/2058-8585/ac5e0d</t>
  </si>
  <si>
    <t xml:space="preserve">  Chronical cardiovascular decreases such as hypertension requires real-time and continuous monitoring of blood pressures (BPs). Pulse wave that contains critical and ample information on cardiovascular dynamics is a direct vital sign to extract blood pressure and therefore an epidermal wearable device enabling real-time acquisition of pulse waves becomes necessary. In this work, we propose and study a flexible pulse wave sensory array aiming for real-time wearable pulse wave acquisition with robustness. A piezoelectric sensor together with a thin-film transistor-based sensor interface circuit is used to detect multiple pulse waveforms at the location of radial artery, which are input to a convolutional neural network (CNN) for a deep-learning BP estimation model training. The estimated BPs are assessed by a correlation study with the BPs measured by conventional sphygmomanometers. Our study shows a reasonable accuracy of mean deviation (MD) and standard deviation (STD) of 2.84±7.53 mmHg for systolic BP (SBP) and 0.88±7.06 mmHg for diastolic BP (DBP).</t>
  </si>
  <si>
    <t>J Cho, A Choi</t>
  </si>
  <si>
    <t>Cuffless Blood Pressure Estimation Based on a Convolutional Neural Network using PPG and ECG Signals for Portable or Wearable Blood Pressure Devices</t>
  </si>
  <si>
    <t>Journal of the Korea Industrial Information …</t>
  </si>
  <si>
    <t>https://www.koreascience.or.kr/article/JAKO202019550427303.page</t>
  </si>
  <si>
    <t>https://scholar.google.com/scholar?cites=8687048296884174133&amp;as_sdt=2005&amp;sciodt=2007&amp;hl=en</t>
  </si>
  <si>
    <t>… an algorithm for estimating blood pressure using ECG (… To estimate the BP (Blood pressure), we generate a periodic … , and then estimate the systolic and diastolic blood pressures based …</t>
  </si>
  <si>
    <t>https://www.koreascience.or.kr/article/JAKO202019550427303.pdf</t>
  </si>
  <si>
    <t>https://scholar.google.com/scholar?q=related:NX1xamaYjngJ:scholar.google.com/&amp;scioq=wearable+blood+pressure+monitoring+estimation+systolic+diastolic+cuffless&amp;hl=en&amp;as_sdt=2007</t>
  </si>
  <si>
    <t>Min Lai, Wei Zhou, Wen-Yin Wang, Tai-Xuan Wan, Qiang Peng, Hai Su</t>
  </si>
  <si>
    <t>A lower blood pressure threshold to define hypertension</t>
  </si>
  <si>
    <t>http://dx.doi.org/10.1097/mbp.0000000000000361</t>
  </si>
  <si>
    <t>10.1097/mbp.0000000000000361</t>
  </si>
  <si>
    <t>https://journals.lww.com/10.1097/MBP.0000000000000361</t>
  </si>
  <si>
    <t>AG Pielmuş, M Klum, T Tigges, ...</t>
  </si>
  <si>
    <t>https://ieeexplore.ieee.org/abstract/document/8857697/</t>
  </si>
  <si>
    <t>https://scholar.google.com/scholar?cites=13473360370940174028&amp;as_sdt=2005&amp;sciodt=2007&amp;hl=en</t>
  </si>
  <si>
    <t>… for blood pressure (BP) estimation in a wearable context: … On the other hand, PTT calculation requires at least two … performance in tracking systolic, diastolic and mean arterial pressures (…</t>
  </si>
  <si>
    <t>https://ieeexplore.ieee.org/iel7/8844528/8856280/08857697.pdf</t>
  </si>
  <si>
    <t>https://scholar.google.com/scholar?q=related:zN62WN_9-roJ:scholar.google.com/&amp;scioq=wearable+blood+pressure+monitoring+estimation+systolic+diastolic+cuffless&amp;hl=en&amp;as_sdt=2007</t>
  </si>
  <si>
    <t>J Feng, Z Huang, C Zhou, X Ye</t>
  </si>
  <si>
    <t>Australasian physical &amp; engineering …</t>
  </si>
  <si>
    <t>https://link.springer.com/article/10.1007/s13246-018-0637-8</t>
  </si>
  <si>
    <t>https://scholar.google.com/scholar?cites=14493254086254106038&amp;as_sdt=2005&amp;sciodt=2007&amp;hl=en</t>
  </si>
  <si>
    <t>10.1007/s13246-018-0637-8</t>
  </si>
  <si>
    <t>… The normal resting systolic/diastolic blood pressure (SBP/DBP) … (2006) Cuffless estimation of systolic blood pressure for short … on wearable and implantable body sensor networks, 3–5 …</t>
  </si>
  <si>
    <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t>
  </si>
  <si>
    <t>https://scholar.google.com/scholar?q=related:tpWnis1hIskJ:scholar.google.com/&amp;scioq=wearable+blood+pressure+monitoring+estimation+systolic+diastolic+cuffless&amp;hl=en&amp;as_sdt=2007</t>
  </si>
  <si>
    <t>based on heart beats</t>
  </si>
  <si>
    <t>Yiming Zhang, Congcong Zhou, Zhongyi Huang, Xuesong Ye</t>
  </si>
  <si>
    <t>Study of cuffless blood pressure estimation method based on multiple physiological parameters</t>
  </si>
  <si>
    <t>http://dx.doi.org/10.1088/1361-6579/abf889</t>
  </si>
  <si>
    <t>10.1088/1361-6579/abf889</t>
  </si>
  <si>
    <t>Objective. Noninvasive blood pressure (BP) measurement technologies have been widely studied, but they still have the disadvantages of low accuracy, the requirement for frequent calibration and limited subjects. This work considers the regulation of vascular activity by the sympathetic nervous system and proposes a method for estimating BP using multiple physiological parameters. Approach. The parameters used in the model consist of heart rate variability (HRV), pulse transit time (PTT) and pulse wave morphology features extracted from electrocardiogram (ECG) and photoplethysmogram (PPG) signals. Through four classic machine learning algorithms, a hybrid data set of 3337 subjects from two databases is evaluated to verify the ability of cross-database migration. We also recommend an individual calibration procedure to further improve the accuracy of the method. Main results. The mean absolute error (MAE) and the root mean square error (RMSE) of the proposed algorithm is 10.03 and 14.55 mmHg for systolic BP (SBP), and 5.42 and 8.19 mmHg for diastolic BP (DBP). With individual calibration, the MAE and standard deviation (SD) is −0.16 ± 7.96 (SBP) and −0.13 ± 4.50 (DBP) mmHg, which satisfied the Advancement of Medical Instrumentation (AAMI) standard. In addition, the models are used to test single databases to evaluate their performance on different data sources. The overall performance of the Adaboost algorithm is better on the Multi-parameter Intelligent Monitoring in Intensive Care Unit (MIMIC) database; the MAE between its predicted value and true value reaches 6.6mmHg (SBP) and 3.12mmHg (DBP), respectively. Significance. The proposed method considers the regulation of blood vessels and the heart by the autonomic nervous system, and verifies its effectiveness and robustness across data sources, which is promising for improving the accuracy of continuous and cuffless BP estimation.</t>
  </si>
  <si>
    <t>ECG+PPG; PAT; time-domain features; HRV</t>
  </si>
  <si>
    <t xml:space="preserve">classical ML; random forest+adaboost </t>
  </si>
  <si>
    <t>MIMIC+VitalDB; catheterization</t>
  </si>
  <si>
    <t>119.76±20.38; 62.44±11.08</t>
  </si>
  <si>
    <t>10.03; 5.35</t>
  </si>
  <si>
    <t>also reported "calibrated" results. but unclear whether the records were split into training and testing sets temporally</t>
  </si>
  <si>
    <t xml:space="preserve">classical ML; adaboost </t>
  </si>
  <si>
    <t>6.6; 3.12</t>
  </si>
  <si>
    <t>G Wang, M Atef, Y Lian</t>
  </si>
  <si>
    <t>Towards a continuous non-invasive cuffless blood pressure monitoring system using PPG: Systems and circuits review</t>
  </si>
  <si>
    <t>IEEE Circuits and systems magazine</t>
  </si>
  <si>
    <t>https://ieeexplore.ieee.org/abstract/document/8436482/</t>
  </si>
  <si>
    <t>https://scholar.google.com/scholar?cites=530607833885488506&amp;as_sdt=2005&amp;sciodt=2007&amp;hl=en</t>
  </si>
  <si>
    <t>… in wearable wireless cuff-less continuous BP monitoring … device for both systolic blood pressure (SBP) and diastolic … the hardware complexity for cuff-less BP estimation. There are two …</t>
  </si>
  <si>
    <t>https://ieeexplore.ieee.org/iel7/7384/8436471/08436482.pdf</t>
  </si>
  <si>
    <t>https://scholar.google.com/scholar?q=related:erXIfQMZXQcJ:scholar.google.com/&amp;scioq=wearable+blood+pressure+monitoring+estimation+systolic+diastolic+cuffless&amp;hl=en&amp;as_sdt=2007</t>
  </si>
  <si>
    <t>H. Heinrich</t>
  </si>
  <si>
    <t>Systolic Pressure-Dimension Relationships and Diastolic Dimensions for Monitoring of Left Ventricular Function</t>
  </si>
  <si>
    <t>Transesophageal Echocardiography</t>
  </si>
  <si>
    <t>http://dx.doi.org/10.1007/978-3-642-74257-6_33</t>
  </si>
  <si>
    <t>10.1007/978-3-642-74257-6_33</t>
  </si>
  <si>
    <t>http://link.springer.com/content/pdf/10.1007/978-3-642-74257-6_33.pdf</t>
  </si>
  <si>
    <t>D Nachman, A Gilan, N Goldstein, ...</t>
  </si>
  <si>
    <t>Twenty-four-hour ambulatory blood pressure measurement using a novel noninvasive, cuffless, wireless device</t>
  </si>
  <si>
    <t>https://academic.oup.com/ajh/article-abstract/34/11/1171/6304850</t>
  </si>
  <si>
    <t>https://scholar.google.com/scholar?cites=12787152485419328136&amp;as_sdt=2005&amp;sciodt=2007&amp;hl=en</t>
  </si>
  <si>
    <t>… for both diastolic blood pressure (DBP) and systolic blood pressure (… a wearable, noninvasive, cuffless photoplethysmography (… Therefore, we are unable to estimate the accuracy of the …</t>
  </si>
  <si>
    <t>https://academic.oup.com/ajh/article/34/11/1171/6304850</t>
  </si>
  <si>
    <t>https://scholar.google.com/scholar?q=related:iCIsrm8XdbEJ:scholar.google.com/&amp;scioq=wearable+blood+pressure+monitoring+estimation+systolic+diastolic+cuffless&amp;hl=en&amp;as_sdt=2007</t>
  </si>
  <si>
    <t>Filippo Scalise, Davide Margonato, Andrea Sole, Antonio Sorropago, Giovanni Sorropago, Giuseppe Mancia</t>
  </si>
  <si>
    <t>Ambulatory blood pressure monitoring by a novel cuffless device: a pilot study</t>
  </si>
  <si>
    <t>http://dx.doi.org/10.1080/08037051.2020.1785273</t>
  </si>
  <si>
    <t>10.1080/08037051.2020.1785273</t>
  </si>
  <si>
    <t>https://www.tandfonline.com/doi/pdf/10.1080/08037051.2020.1785273</t>
  </si>
  <si>
    <t>V. P. Rachim, W. Chung</t>
  </si>
  <si>
    <t>Compressive Sensing of Cuff-less Biosensor for Energy-Efficient Blood Pressure Monitoring</t>
  </si>
  <si>
    <t>http://dx.doi.org/10.1109/EMBC.2019.8857840</t>
  </si>
  <si>
    <t>10.1109/EMBC.2019.8857840</t>
  </si>
  <si>
    <t>Compressive Sensing (CS) is an emerging technique in Internet of Medical Things (IoMT) application especially for smart wearable devices to prolong the sensor lifetime, and enable a continuous healthcare monitoring system. This paper describes the performance of CS on our wrist-based cuff-less biosensor for estimating blood pressure (BP) continuously. The proposed biosensor offers a novel BP estimation method by only using the biosignal from subject wrist. A CS technique is implemented to encrypt and reduce the data transmission load of the dual biosignal, which include impedance plethysmography (IPG) and photo plethysmography (PPG). Therefore, multiple compression ratio (CR) were tested to the original signal. We further compare the CS-based extracted features called pulse transit times (PTTs). Based on our experiments, CS-based PTT value that calculated from the IPG peak point to the PPG max2 point (F2), achieved the best correlation coefficient (R) of -0.85 and -0.43 to the systolic BP and diastolic BP, respectively. These results suggest that the implementation of CS on our proposed wrist biosensor is suitable for non-intrusive, yet long-term continuous BP monitoring.</t>
  </si>
  <si>
    <t>VitalDB; catheterization</t>
  </si>
  <si>
    <t>11.67; 6.55</t>
  </si>
  <si>
    <t>Venu G. Ganti, Andrew M. Carek, Hewon Jung, Adith V Srivatsa, Deborah Cherry, Levather Neicey Johnson, O. Inan</t>
  </si>
  <si>
    <t>Enabling Wearable Pulse Transit Time-Based Blood Pressure Estimation for Medically Underserved Areas and Health Equity: Comprehensive Evaluation Study (Preprint)</t>
  </si>
  <si>
    <t>http://dx.doi.org/10.2196/preprints.27466</t>
  </si>
  <si>
    <t>10.2196/preprints.27466</t>
  </si>
  <si>
    <t xml:space="preserve">  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t>
  </si>
  <si>
    <t>SS Lee, JG Choi, IH Son, KH Kim, DH Nam, ...</t>
  </si>
  <si>
    <t>Fabrication and characterization of a wrist wearable cuffless pulsimeter by using the Hall effect device</t>
  </si>
  <si>
    <t>https://www.koreascience.or.kr/article/JAKO201105462033631.page</t>
  </si>
  <si>
    <t>https://scholar.google.com/scholar?cites=15819903299468221346&amp;as_sdt=2005&amp;sciodt=2007&amp;hl=en</t>
  </si>
  <si>
    <t>… meaning to analyze and monitor blood pressure and pulse by … pressure of systolic and regular arteriotony which is able to … the new estimated blood pressure diagnostic algorism of …</t>
  </si>
  <si>
    <t>https://www.koreascience.or.kr/article/JAKO201105462033631.pdf</t>
  </si>
  <si>
    <t>https://scholar.google.com/scholar?q=related:olvVwTuWi9sJ:scholar.google.com/&amp;scioq=wearable+blood+pressure+monitoring+estimation+systolic+diastolic+cuffless&amp;hl=en&amp;as_sdt=2007</t>
  </si>
  <si>
    <t>WILLIAM C. CUSHMAN</t>
  </si>
  <si>
    <t>Systolic Blood Pressure, Diastolic Blood Pressure, or Pulse Pressure: Which Is More Important for the Practicing Clinician?</t>
  </si>
  <si>
    <t>Southern Medical Journal</t>
  </si>
  <si>
    <t>Southern Medical Association</t>
  </si>
  <si>
    <t>http://dx.doi.org/10.1097/00007611-200005000-00022</t>
  </si>
  <si>
    <t>10.1097/00007611-200005000-00022</t>
  </si>
  <si>
    <t>0038-4348</t>
  </si>
  <si>
    <t>irrelevant; discusses importance of SBP/DBP</t>
  </si>
  <si>
    <t>F Miao, ZD Liu, JK Liu, B Wen, ...</t>
  </si>
  <si>
    <t>Multi-sensor fusion approach for cuff-less blood pressure measurement</t>
  </si>
  <si>
    <t>https://ieeexplore.ieee.org/abstract/document/8667638/</t>
  </si>
  <si>
    <t>https://scholar.google.com/scholar?cites=12017799999938232612&amp;as_sdt=2005&amp;sciodt=2007&amp;hl=en</t>
  </si>
  <si>
    <t>… sensor fusion-based platform and algorithm for systolic BP (SBP), mean arterial pressure (MAP), and diastolic BP (DBP) estimation… PPW for cuff-less and wearable BP estimation. More…</t>
  </si>
  <si>
    <t>https://ieeexplore.ieee.org/iel7/6221020/6363502/08667638.pdf</t>
  </si>
  <si>
    <t>https://scholar.google.com/scholar?q=related:JAECSm3Nx6YJ:scholar.google.com/&amp;scioq=wearable+blood+pressure+monitoring+estimation+systolic+diastolic+cuffless&amp;hl=en&amp;as_sdt=2007</t>
  </si>
  <si>
    <t>B. Geltser, K. Shakhgeldyan, V. N. Kotelnikov, O. O. Vetrova, V. V. Orlova-Ilyinskaya, R. Karpov</t>
  </si>
  <si>
    <t>Phenotyping of masked hypertension based on the clustering of 24-hour blood pressure monitoring data</t>
  </si>
  <si>
    <t>Aim. Phenotyping of masked hypertension (MH) based on clustering of 24-hour ambulatory blood pressure monitoring (ABPM) results data and comparing it with indicators of target organ damage.Material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(23,6%).Conclusion. Modern technologies of clustering increase the effectiveness of risk stratification for patients with MH, and contribute to the personification of preventive and therapeutic programs.</t>
  </si>
  <si>
    <t>Sheikh Mohammed Shariful Islam, Clara K. Chow, Reza Daryabeygikhotbehsara, Narayan Subedi, Jonathan Rawstorn, Teketo Tegegne, Chandan Karmakar, Muhammad U. Siddiqui, Gavin Lambert, Ralph Maddison</t>
  </si>
  <si>
    <t>Wearable Cuffless Blood Pressure Monitoring Devices: A Systematic Review and Meta-Analysis</t>
  </si>
  <si>
    <t>European Heart Journal - Digital Health</t>
  </si>
  <si>
    <t>http://dx.doi.org/10.1093/ehjdh/ztac021</t>
  </si>
  <si>
    <t>10.1093/ehjdh/ztac021</t>
  </si>
  <si>
    <t>2634-3916</t>
  </si>
  <si>
    <t>Background: High blood pressure (BP) is the commonest modifiable cardiovascular risk factor, yet its monitoring remains problematic. Wearable cuffless BP devices offer potential solutions; however, little is known about their validity and utility. We aimed to systematically review the validity, features and clinical use of wearable cuffless BP devices. Methods: We searched MEDLINE, Embase, IEEE Xplore and the Cochrane Database till December 2019 for studies that reported validating cuffless BP devices. We extracted information about study characteristics, device features, validation processes, and clinical applications. Devices were classified according to their functions and features. We defined devices with a mean systolic BP (SBP) and diastolic BP (DBP) biases of &amp;lt;5 mmHg as valid as a consensus. Our definition of validity did not include assessment of device measurement precision, which is assessed by standard deviation of the mean difference- a critical component of ISO protocol validation criteria. Study quality was assessed using the QUADAS-2 tool. A random-effects model meta-analysis was performed to summarise the mean biases for systolic and diastolic BP across studies. Results: Of the 430 studies identified, 16 studies (15 devices, 974 participants) were selected. The majority of devices (81.3%) used photoplethysmography to estimate BP against a reference device; other technologies included tonometry, auscultation and electrocardiogram. In addition to BP and heart rate, some devices also measured night-time BP (n=5), sleep monitoring (n=3), oxygen saturation (n=3), temperature (n=2) and electrocardiogram (n=3). Eight devices showed mean biases of &amp;lt;5 mmHg for SBP and DBP compared to a reference device and three devices were commercially available. The meta-analysis showed no statistically significant differences between the wearable and reference devices for SBP (pooled mean difference=3.42 mmHg, 95%CI -2.17, 9.01, I2 95.4%) and DBP (pooled mean=1.16 mmHg, 95%CI -1.26, 3.58, I2 87.1%). Conclusion: Several cuffless BP devices are currently available using different technologies, offering the potential for continuous BP monitoring. The variation in standards and validation protocols limited the comparability of findings across studies and the identification of the most accurate device. Challenges such as validation using standard protocols and in real-life settings must be overcome before they can be recommended for uptake into clinical practice.</t>
  </si>
  <si>
    <t>https://academic.oup.com/ehjdh/advance-article-pdf/doi/10.1093/ehjdh/ztac021/43516833/ztac021.pdf</t>
  </si>
  <si>
    <t>S. Mieke, D. Neubert, R. W. Gülch</t>
  </si>
  <si>
    <t>Automatic detection of Korotkoff sounds, markers for systolic and diastolic blood pressure in automated instruments</t>
  </si>
  <si>
    <t>Blood Pressure Measurements</t>
  </si>
  <si>
    <t>http://dx.doi.org/10.1007/978-3-642-72423-7_1</t>
  </si>
  <si>
    <t>10.1007/978-3-642-72423-7_1</t>
  </si>
  <si>
    <t>http://link.springer.com/content/pdf/10.1007/978-3-642-72423-7_1.pdf</t>
  </si>
  <si>
    <t>irrelevant; spyghomanometer</t>
  </si>
  <si>
    <t>J Park, S Yang, J Sohn, J Lee, S Lee, Y Ku, ...</t>
  </si>
  <si>
    <t>Cuffless and continuous blood pressure monitoring using a single chest-worn device</t>
  </si>
  <si>
    <t>https://ieeexplore.ieee.org/abstract/document/8843865/</t>
  </si>
  <si>
    <t>https://scholar.google.com/scholar?cites=2705453594379539759&amp;as_sdt=2005&amp;sciodt=2007&amp;hl=en</t>
  </si>
  <si>
    <t>… performance in systolic blood pressure (SBP) estimation and … and enhanced SBP estimation for continuous BP monitoring. … a wearable system providing continuous measurement of PEP…</t>
  </si>
  <si>
    <t>https://ieeexplore.ieee.org/iel7/6287639/8600701/08843865.pdf</t>
  </si>
  <si>
    <t>https://scholar.google.com/scholar?q=related:L9VLwbWziyUJ:scholar.google.com/&amp;scioq=wearable+blood+pressure+monitoring+estimation+systolic+diastolic+cuffless&amp;hl=en&amp;as_sdt=2007</t>
  </si>
  <si>
    <t>Yandong Zhang, Xianwen Zhang, Pengfei Cui, Shuo Li, Jintian Tang</t>
  </si>
  <si>
    <t>http://dx.doi.org/10.1109/ACCESS.2021.3070636</t>
  </si>
  <si>
    <t>10.1109/ACCESS.2021.3070636</t>
  </si>
  <si>
    <t>Continuous cuff-less blood pressure (BP) monitoring has become a research hotspot in recent years. Researches have studied the impact of pulse transit time (PTT) and ballistocardiogram (BCG) signals on BP. However, the accuracy of these methods are not high enough to put them into practice on a large scale. In this paper, we propose a new BP estimation model which combines features extracted from electrocardiogram (ECG), BCG and photoplethysmogram (PPG). We calculate several features containing amplitude, time and energy from these three signals and use stepwise regression to select key ones for this combination model. The combination model was examined in 20 young healthy subjects and it presents good results: a correlation coefficient (R) of 0.84 (systolic blood pressure, SBP) and 0.7 (diastolic blood pressure, DBP), a root-mean-squared error (RMSE) of 8.16 mmHg (SBP) and 6.63 mmHg (DBP), and a mean absolute error (MAE) of 6.84 mmHg (SBP) and 5.46 mmHg (SBP). Besides, The PTT-based BP estimation model and BCG-based estimation model are also established in this paper. The comparison of these three models shows that the PPG-ECG-BCG-based model has better performance.</t>
  </si>
  <si>
    <t>MWK Fong, EYK Ng, KEZ Jian, TJ Hong</t>
  </si>
  <si>
    <t>SVR ensemble-based continuous blood pressure prediction using multi-channel photoplethysmogram</t>
  </si>
  <si>
    <t>Computers in biology and …</t>
  </si>
  <si>
    <t>https://www.sciencedirect.com/science/article/pii/S0010482519302690</t>
  </si>
  <si>
    <t>https://scholar.google.com/scholar?cites=16654810464066517864&amp;as_sdt=2005&amp;sciodt=2007&amp;hl=en</t>
  </si>
  <si>
    <t>… Since a future goal to is to enable such computation on a wearable where processing … into a wearable device. Even though the mean error in systolic and diastolic BP estimation is …</t>
  </si>
  <si>
    <t>https://scholar.google.com/scholar?q=related:aLskSODFIecJ:scholar.google.com/&amp;scioq=wearable+blood+pressure+monitoring+estimation+systolic+diastolic+cuffless&amp;hl=en&amp;as_sdt=2007</t>
  </si>
  <si>
    <t>PPG+PPG; PTT; time-domain features</t>
  </si>
  <si>
    <t>116.03±15.43; 73.8±8.76</t>
  </si>
  <si>
    <t>0.171±6.57; 0.18±9.10</t>
  </si>
  <si>
    <t>computed error from raw data. paper did not report mean error correctly</t>
  </si>
  <si>
    <t>Yung-hui Li, Latifa Nabila Harfiya, Ching-Chun Chang</t>
  </si>
  <si>
    <t>Featureless Blood Pressure Estimation Based on Photoplethysmography Signal Using CNN and BiLSTM for IoT Devices</t>
  </si>
  <si>
    <t>http://dx.doi.org/10.1155/2021/9085100</t>
  </si>
  <si>
    <t>10.1155/2021/9085100</t>
  </si>
  <si>
    <t>Continuous blood pressure (BP) acquisition is critical to health monitoring of an individual. Photoplethysmography (PPG) is one of the most popular technologies in the last decade used for measuring blood pressure noninvasively. Several approaches have been carried out in various ways to utilize features extracted from PPG. In this study, we develop a continuous systolic and diastolic blood pressure (SBP and DBP) estimation mechanism without the need for any feature engineering. The raw PPG signal only got preprocessed before being fed to our model which mainly consists of one-dimensional convolutional neural network (CNN) and bidirectional long short-term memory (BiLSTM) network. We evaluate the resulting SBP and DBP value by the root-mean-squared error (RMSE) and mean absolute error (MAE). This study addresses the effectiveness of the model by outperforming the previous feature engineering-based methods. We achieve RMSE of 11.503 and 6.525 for SBP and DBP, respectively, and MAE of 7.849 and 4.418 for SBP and DBP, respectively. The proposed method is expected to substantially enhance the current efficiency of healthcare IoT (Internet of Things) devices in BP monitoring using PPG signals only.</t>
  </si>
  <si>
    <t>Po-Kai Chan, Chi-Chun Chen, Chin-Lung Yang</t>
  </si>
  <si>
    <t>Systolic and Diastolic Blood Pressure Estimation from Pulse Transit Time Using Dual Split-Ring Resonators with Notch Structure</t>
  </si>
  <si>
    <t>2019 IEEE MTT-S International Microwave Symposium (IMS)</t>
  </si>
  <si>
    <t>http://dx.doi.org/10.1109/mwsym.2019.8701050</t>
  </si>
  <si>
    <t>10.1109/mwsym.2019.8701050</t>
  </si>
  <si>
    <t>http://xplorestaging.ieee.org/ielx7/8697340/8700641/08701050.pdf?arnumber=8701050</t>
  </si>
  <si>
    <t>M Liu, LM Po, H Fu</t>
  </si>
  <si>
    <t>Cuffless blood pressure estimation based on photoplethysmography signal and its second derivative</t>
  </si>
  <si>
    <t>International Journal of Computer Theory …</t>
  </si>
  <si>
    <t>https://www.researchgate.net/profile/Mengyang-Liu-2/publication/322127565_Cuffless_Blood_Pressure_Estimation_Based_on_Photoplethysmography_Signal_and_Its_Second_Derivative/links/5a5da0e5aca272d4a3ddb8ee/Cuffless-Blood-Pressure-Estimation-Based-on-Photoplethysmography-Signal-and-Its-Second-Derivative.pdf</t>
  </si>
  <si>
    <t>https://scholar.google.com/scholar?cites=16158229669999588568&amp;as_sdt=2005&amp;sciodt=2007&amp;hl=en</t>
  </si>
  <si>
    <t>… PPG [8] is a simple, portable and low-cost optical pulse that … peak is influenced by age and systolic blood pressure (SBP). … They find that diastolic blood pressure (DBP) has a good …</t>
  </si>
  <si>
    <t>https://scholar.google.com/scholar?q=related:2LSAX0aQPeAJ:scholar.google.com/&amp;scioq=wearable+blood+pressure+monitoring+estimation+systolic+diastolic+cuffless&amp;hl=en&amp;as_sdt=2007</t>
  </si>
  <si>
    <t>Guang-fang Zhang, Zongge Wang, Feixiang Hou, Zongming Wan, F. Chen, Ming Yu, Jinhai Wang, Huiquan Wang</t>
  </si>
  <si>
    <t>Heart rate variability enhances the accuracy of non-invasive continuous blood pressure estimation under blood loss.</t>
  </si>
  <si>
    <t>http://dx.doi.org/10.1063/5.0037661</t>
  </si>
  <si>
    <t>10.1063/5.0037661</t>
  </si>
  <si>
    <t>To propose a new method for real-time monitoring of blood pressure of blood loss (BPBL), this article combines pulse transit time (PTT) and heart rate variability (HRV) as input parameters to build a model for BPBL estimation. In this article, effective parameters such as PTT, R-R interval (RRI), and HRV were extracted and used to establish the blood pressure (BP) estimation. Three BP estimation models were created: the PTT model, the RRI model, and the HRV model, and they were divided into an experimental group and a control group. Finally, the effects of the different estimation models on the accuracy of BPBL were evaluated using the experimental results. The result showed that both the RRI model and the HRV model have a good improvement effect on the prediction accuracy of BPBL, and the HRV model has the highest prediction accuracy than the PTT model and the RRI model. The correlation coefficients between the actual systolic BP (SBP) and diastolic BP (DBP) and the estimated SBP and DBP of the HRV model were 0.9580 and 0.9749, respectively, and the root-mean-square error of the HRV model for both SBP and DBP were 7.59 and 6.56 mmHg, respectively. The results suggest that the accuracy of the BPBL estimated by the HRV models is better than that of the PTT model, which means that HRV seems to be more effective in improving the accuracy of BP estimation compared with RRI. These results in this article provide a new idea for other researchers in the field of BPBL estimation research.</t>
  </si>
  <si>
    <t>no experiment on humans; pigs</t>
  </si>
  <si>
    <t>Systolic Blood Pressure, Diastolic Blood Pressure, or Pulse Pressure</t>
  </si>
  <si>
    <t>http://dx.doi.org/10.1097/00007611-200093050-00023</t>
  </si>
  <si>
    <t>10.1097/00007611-200093050-00023</t>
  </si>
  <si>
    <t>irrelevant; review on SBP</t>
  </si>
  <si>
    <t>H.G. Xiao, A. Qasem, M. Butlin, A.P. Avolio</t>
  </si>
  <si>
    <t>[PP.19.27] APPLICATION OF NEURAL NETWORKS FOR ESTIMATION OF AORTIC SYSTOLIC PRESSURE FROM PERIPHERAL SYSTOLIC AND DIASTOLIC PRESSURE</t>
  </si>
  <si>
    <t>http://dx.doi.org/10.1097/01.hjh.0000523717.25889.2c</t>
  </si>
  <si>
    <t>10.1097/01.hjh.0000523717.25889.2c</t>
  </si>
  <si>
    <t>https://journals.lww.com/00004872-201709002-00734</t>
  </si>
  <si>
    <t>irrelevant; discusses relationship between aortic and peripheral BP</t>
  </si>
  <si>
    <t>CS Kim, AM Carek, R Mukkamala, ...</t>
  </si>
  <si>
    <t>Ballistocardiogram as proximal timing reference for pulse transit time measurement: Potential for cuffless blood pressure monitoring</t>
  </si>
  <si>
    <t>https://ieeexplore.ieee.org/abstract/document/7116556/</t>
  </si>
  <si>
    <t>https://scholar.google.com/scholar?cites=13621002676984790578&amp;as_sdt=2005&amp;sciodt=2007&amp;hl=en</t>
  </si>
  <si>
    <t>… the systolic upstroke waveform (since early systolic augmentation … utilizing the portable electromagnetic ballistocardiograph IV. … Schuett, “Cuffless estimation of systolic blood pressure for …</t>
  </si>
  <si>
    <t>https://ieeexplore.ieee.org/iel7/10/7302095/07116556.pdf</t>
  </si>
  <si>
    <t>https://scholar.google.com/scholar?q=related:Mr5SfsSFB70J:scholar.google.com/&amp;scioq=wearable+blood+pressure+monitoring+estimation+systolic+diastolic+cuffless&amp;hl=en&amp;as_sdt=2007</t>
  </si>
  <si>
    <t>Enabling Wearable Pulse Transit Time-Based Blood Pressure Estimation for Medically Underserved Areas and Health Equity: Comprehensive Evaluation Study</t>
  </si>
  <si>
    <t>http://dx.doi.org/10.2196/27466</t>
  </si>
  <si>
    <t>10.2196/27466</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</si>
  <si>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</si>
  <si>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E Chang, CK Cheng, A Gupta, PH Hsu, ...</t>
  </si>
  <si>
    <t>Cuff-less blood pressure monitoring with a 3-axis accelerometer</t>
  </si>
  <si>
    <t>https://ieeexplore.ieee.org/abstract/document/8857864/</t>
  </si>
  <si>
    <t>https://scholar.google.com/scholar?cites=16932105420545253464&amp;as_sdt=2005&amp;sciodt=2007&amp;hl=en</t>
  </si>
  <si>
    <t>… the calculation of systolic pressure (SP) and diastolic pressure (… embedded in a long-term wearable device for clinical usage. … For performance evaluation, we present LOOCV evaluation …</t>
  </si>
  <si>
    <t>https://ieeexplore.ieee.org/iel7/8844528/8856280/08857864.pdf</t>
  </si>
  <si>
    <t>https://scholar.google.com/scholar?q=related:WOAQeyvs-uoJ:scholar.google.com/&amp;scioq=wearable+blood+pressure+monitoring+estimation+systolic+diastolic+cuffless&amp;hl=en&amp;as_sdt=2007</t>
  </si>
  <si>
    <t>F. Rundo, F. Trenta, R. Leotta, S. Battiato</t>
  </si>
  <si>
    <t>Deep Visio-PhotoPlethysmoGraphy Reconstruction Pipeline for Non-invasive Cuff-less Blood Pressure Estimation</t>
  </si>
  <si>
    <t>http://dx.doi.org/10.5220/0010380900750080</t>
  </si>
  <si>
    <t>10.5220/0010380900750080</t>
  </si>
  <si>
    <t>In medical field, many cardiovascular and correlated diseases can be early treated by monitoring and analyzing the subject’s blood pressure (BP). However, the measurement of blood pressure requires the use of invasive medical and health equipment, including the classical sphygmomanometer or the digital pressure meter. In this paper, we proposed an innovative algorithmic pipeline to properly estimate the systolic and diastolic blood pressure of a subject through the visio-reconstruction of the PhotoPlethysmoGraphic (PPG) signal. By means of an innovative method of face-motion magnification through Deep Learning, it is possible to visioreconstruct specific points of the PPG signal in order to extract features related to the pressure level of the analyzed subject. The proposed approach can be used effectively in healthcare facilities for the fast and noninvasive monitoring of the pressure level of subjects or in other similar applications. We compared our results using a classic cuff-less blood pressure device with encouraging results that reach 92% in accuracy.</t>
  </si>
  <si>
    <t>Karen Soueidan, Silu Chen, Hilmi R. Dajani, Miodrag Bolic, Voicu Groza</t>
  </si>
  <si>
    <t>The effect of blood pressure variability on the estimation of the systolic and diastolic pressures</t>
  </si>
  <si>
    <t>2010 IEEE International Workshop on Medical Measurements and Applications</t>
  </si>
  <si>
    <t>http://dx.doi.org/10.1109/memea.2010.5480215</t>
  </si>
  <si>
    <t>10.1109/memea.2010.5480215</t>
  </si>
  <si>
    <t>http://xplorestaging.ieee.org/ielx5/5473790/5480192/05480215.pdf?arnumber=5480215</t>
  </si>
  <si>
    <t>irrelevant; discusses BP variability in SBP/DBP estimation</t>
  </si>
  <si>
    <t>Solmaz Rastegar A, Hamid GholamHosseini A, Andrew Lowe A, Maria Lindén B</t>
  </si>
  <si>
    <t>Continuous Blood Pressure Estimation From Non-Invasive Measurements Using Support Vector Regression</t>
  </si>
  <si>
    <t>http://dx.doi.org/10.1109/EMBC46164.2021.9629685</t>
  </si>
  <si>
    <t>10.1109/EMBC46164.2021.9629685</t>
  </si>
  <si>
    <t>Blood pressure (BP) is one of the most crucial vital signs of the human body that can be assessed as a critical risk factor for severe health conditions such as cardiovascular diseases (CVD) and hypertension. An accurate, continuous, and cuff-less BP monitoring technique could help clinicians improve the prevention, detection, and diagnosis of hypertension and manage related treatment plans. Notably, the complex and dynamic nature of the cardiovascular system necessitates that any BP monitoring system could benefit from an intelligent technology that can extract and analyze compelling BP features. In this study, a support vector regression (SVR) model was developed to estimate systolic blood pressure (SBP) and diastolic blood pressure (DBP) continuously. We selected a set of features commonly used in previous studies to train the proposed SVR model. A total of 120 patients with available ECG, PPG, DBP and SBP data were chosen from the Medical Information Mart for Intensive Care (MIMIC III) dataset to validate the proposed model. The results showed that the average root mean square error (RMSE) of 2.37 mmHg and 4.18 mmHg were achieved for SBP and DBP, respectively.</t>
  </si>
  <si>
    <t>M Butlin, F Shirbani, E Barin, I Tan, ...</t>
  </si>
  <si>
    <t>Cuffless estimation of blood pressure: Importance of variability in blood pressure dependence of arterial stiffness across individuals and measurement sites</t>
  </si>
  <si>
    <t>https://ieeexplore.ieee.org/abstract/document/8331932/</t>
  </si>
  <si>
    <t>https://scholar.google.com/scholar?cites=17531084154061286148&amp;as_sdt=2005&amp;sciodt=2007&amp;hl=en</t>
  </si>
  <si>
    <t>… -based measurement is not new, but is a focus of current wearable technologies research. … measured at the diastolic BP. Estimation of the systolic and pulse pressure adds another layer …</t>
  </si>
  <si>
    <t>https://ieeexplore.ieee.org/iel7/10/4359967/08331932.pdf</t>
  </si>
  <si>
    <t>https://scholar.google.com/scholar?q=related:BGtNiifsSvMJ:scholar.google.com/&amp;scioq=wearable+blood+pressure+monitoring+estimation+systolic+diastolic+cuffless&amp;hl=en&amp;as_sdt=2007</t>
  </si>
  <si>
    <t>notable for pressure sensitivity of PWV and taking hydrostatic pressure into account</t>
  </si>
  <si>
    <t>Jamal Esmaelpoor, Zahra Momayez Sanat, Mohammad Hassan Moradi</t>
  </si>
  <si>
    <t>Deep learning for cuffless blood pressure monitoring</t>
  </si>
  <si>
    <t>High Performance Computing for Intelligent Medical Systems</t>
  </si>
  <si>
    <t>http://dx.doi.org/10.1088/978-0-7503-3815-8ch4</t>
  </si>
  <si>
    <t>10.1088/978-0-7503-3815-8ch4</t>
  </si>
  <si>
    <t>ECG+PPG; EverLast smartwatch</t>
  </si>
  <si>
    <t>16.9; 8.3</t>
  </si>
  <si>
    <t>Aayushman Ghosh, Tamaghno Chatterjee, Sayan Sarkar</t>
  </si>
  <si>
    <t>Introduction of Boosting Algorithms in Continuous Non-Invasive Cuff-less Blood Pressure Estimation using Pulse Arrival Time</t>
  </si>
  <si>
    <t>http://dx.doi.org/10.1109/EMBC46164.2021.9630848</t>
  </si>
  <si>
    <t>10.1109/EMBC46164.2021.9630848</t>
  </si>
  <si>
    <t>Blood Pressure (BP) is a critical biomarker for cardiorespiratory health. Conventional non-invasive BP measurement devices are mostly built on the principle of auscultation, oscillometry, or tonometry. The strong correlation between the Pulse Arrival Time (PAT) and BP has enabled unconstrained cuff-less BP monitoring. In this paper, we exploited that relationship for estimating Systolic Blood Pressure (SBP), Diastolic Blood Pressure (DBP), and Mean Arterial pressure (MAP) values. The proposed model involves extraction of PAT values by denoising the signals using advanced filtering techniques and finally employing machine learning algorithms to estimate cuff-less BP. The results are validated against Advancement of Medical Instrumentation (AAMI) standards and British Hypertension Society (BHS) protocols. The proposed method meets the AAMI standards in the context of estimating DBP and MAP values. The model’s accuracy achieved Grade A for both MAP and DBP values using the CatBoost algorithm, whereas it achieved grade A for MAP and Grade B for DBP using the XGBoost algorithm based on the BHS standards.</t>
  </si>
  <si>
    <t>N. Taherinejad, Yasaman Rahmati</t>
  </si>
  <si>
    <t>Blood Pressure Estimation Using a Single PPG Signal</t>
  </si>
  <si>
    <t>http://dx.doi.org/10.1007/978-3-030-76066-3_1</t>
  </si>
  <si>
    <t>10.1007/978-3-030-76066-3_1</t>
  </si>
  <si>
    <t>Early Warning Score (EWS) is a measure commonly used in hospitals since 90’s to quantitatively assess the health of patients and predict its deterioration. Currently, nurses perform this assessment periodically by measuring respiration rate, oxygen saturation, systolic blood pressure, heart rate, core body temperature, and level of consciousness. Automation of this process using wearable devices allows for continuous monitoring inside and outside hospitals while reducing nurses’ workload and monitoring costs. Current systems designed for this purpose use a separate device for measuring each of those bio-metric signals. This presents a challenge for the comfort and practicality of use in a real-life setup and increases its associated costs. In this work, we present a new method for estimation of systolic blood pressure, which allows reduction of the number of sensors. In our proposed method we use a smartwatch Photoplethysmogram (PPG) signal, which is mainly used for heart rate estimation, to estimate the (systolic) blood pressure too. An important feature of this system, in contrast to State-of-the-Art (SoA), is continuous, easy, and comfortable monitoring of blood pressure.</t>
  </si>
  <si>
    <t>Colin H. M. Walker, Phillip J. West, Sanford L. Simons, Anthony R. Whytock</t>
  </si>
  <si>
    <t>INDIRECT ESTIMATION OF SYSTOLIC AND DIASTOLIC BLOOD PRESSURE IN THE NEWBORN</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</si>
  <si>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t>
  </si>
  <si>
    <t>https://publications.aap.org/pediatrics/article-pdf/50/3/387/933753/387.pdf</t>
  </si>
  <si>
    <t>Y Zhang, CCY Poon, C Chan, ...</t>
  </si>
  <si>
    <t>A health-shirt using e-textile materials for the continuous and cuffless monitoring of arterial blood pressure</t>
  </si>
  <si>
    <t>https://ieeexplore.ieee.org/abstract/document/4201273/</t>
  </si>
  <si>
    <t>https://scholar.google.com/scholar?cites=10393284358952255491&amp;as_sdt=2005&amp;sciodt=2007&amp;hl=en</t>
  </si>
  <si>
    <t>… -Shirt could estimate systolic BP (SBP) and diastolic BP (DBP… on-body sensor networking platform to link the wearable sensors … -term, noninvasive and cuffless measurements of BP. The …</t>
  </si>
  <si>
    <t>https://scholar.google.com/scholar?output=instlink&amp;q=info:AwD5-A5dPJAJ:scholar.google.com/&amp;hl=en&amp;as_sdt=2007&amp;scillfp=3316011934731493911&amp;oi=lle</t>
  </si>
  <si>
    <t>https://scholar.google.com/scholar?q=related:AwD5-A5dPJAJ:scholar.google.com/&amp;scioq=wearable+blood+pressure+monitoring+estimation+systolic+diastolic+cuffless&amp;hl=en&amp;as_sdt=2007</t>
  </si>
  <si>
    <t>Yan Degiorgis</t>
  </si>
  <si>
    <t>Wireless and cuffless monitoring of blood pressure in the operating room: the role of optical beat-to-beat technology</t>
  </si>
  <si>
    <t>http://dx.doi.org/10.26226/morressier.58f5b033d462b80296c9dc1b</t>
  </si>
  <si>
    <t>10.26226/morressier.58f5b033d462b80296c9dc1b</t>
  </si>
  <si>
    <t>Wojciech Sobiczewski, Marcin Wirtwein, Marcin Gruchala</t>
  </si>
  <si>
    <t>Ambulatory systolic–diastolic pressure regression index predicts acute coronary syndromes</t>
  </si>
  <si>
    <t>http://dx.doi.org/10.3109/08037051.2012.759328</t>
  </si>
  <si>
    <t>10.3109/08037051.2012.759328</t>
  </si>
  <si>
    <t>http://www.tandfonline.com/doi/pdf/10.3109/08037051.2012.759328</t>
  </si>
  <si>
    <t>irrelevant; discusses SBP/DBP significance</t>
  </si>
  <si>
    <t>Z Zhou, MS Dhillon, H Visser, MJ Banet, ...</t>
  </si>
  <si>
    <t>Vital sign monitor for cufflessly measuring blood pressure without using an external calibration</t>
  </si>
  <si>
    <t>https://irrelevant; patents.google.com/irrelevant; patent/US20080221461A1/en</t>
  </si>
  <si>
    <t>https://scholar.google.com/scholar?cites=8446860500336827568&amp;as_sdt=2005&amp;sciodt=2007&amp;hl=en</t>
  </si>
  <si>
    <t>… correlate to both systolic and diastolic blood pressure. In these … blood pressure is described, for example, in ‘Evaluation of … The device 10 is highly portable and can be easily removed …</t>
  </si>
  <si>
    <t>https://irrelevant; patentimages.storage.googleapis.com/a2/ac/0a/1240507c5cbf68/US20080221461A1.pdf</t>
  </si>
  <si>
    <t>https://scholar.google.com/scholar?q=related:sNzaJd9GOXUJ:scholar.google.com/&amp;scioq=wearable+blood+pressure+monitoring+estimation+systolic+diastolic+cuffless&amp;hl=en&amp;as_sdt=2007</t>
  </si>
  <si>
    <t>Zunyi Tang, T. Tamura, M. Sekine, Ming Huang, Wenxi Chen, Masaki Yoshida, K. Sakatani, Hiroshi Kobayashi, S. Kanaya</t>
  </si>
  <si>
    <t>A Chair–Based Unobtrusive Cuffless Blood Pressure Monitoring System Based on Pulse Arrival Time</t>
  </si>
  <si>
    <t>http://dx.doi.org/10.1109/JBHI.2016.2614962</t>
  </si>
  <si>
    <t>10.1109/JBHI.2016.2614962</t>
  </si>
  <si>
    <t>In this paper, we present an unobtrusive cuffless blood pressure (BP) monitoring system based on pulse arrival time (PAT) for facilitating long-term home BP monitoring. The proposed system consists of an electrocardiograph (ECG), a photoplethysmograph (PPG), and a control circuit with a Bluetooth module, all of which are mounted on a common armchair to measure ECG and PPG signals from users while sitting on the armchair in order to calculate continuous PAT. Considering the good linear correlation of systolic BP (SBP) and the nonlinear correlation of diastolic BP (DBP) with PAT, a new BP estimation method was proposed. Ten subjects underwent BP monitoring experiments involving stationary sitting on a chair, lying on a bed, and pedaling using an ergometer in order to assess the accuracy of the estimated BP. A cuff-type BP monitor was used as reference in the experiments. Results showed that the mean difference of the estimated SBP and DBP was within 0.2 ± 5.8 mmHg ($p$  &lt; 0.00001) and 0.4 ± 5.7 mmHg ($p$  &lt; 0.00001), respectively, and the mean absolute difference of the estimated SBP and DBP were 4.4 and 4.6 mmHg, respectively, compared to references. Additionally, five subjects participated in data collections consisting of sitting on a chair twice a day for one month. Compared to the reference, the difference did not obviously increase along with time, even though individualized calibration was executed only once at the beginning. These results suggest that the proposed system has quite the potential for long-term home BP monitoring.</t>
  </si>
  <si>
    <t>F Tabei, JM Gresham, B Askarian, K Jung, ...</t>
  </si>
  <si>
    <t>Cuff-less blood pressure monitoring system using smartphones</t>
  </si>
  <si>
    <t>IEEE …</t>
  </si>
  <si>
    <t>https://ieeexplore.ieee.org/abstract/document/8952635/</t>
  </si>
  <si>
    <t>https://scholar.google.com/scholar?cites=3864860671514678365&amp;as_sdt=2005&amp;sciodt=2007&amp;hl=en</t>
  </si>
  <si>
    <t>… -invasive, portable, and cuff-less method for monitoring BP by only … to estimate the systolic blood pressure (SBP) and diastolic … proposed a cuff-less blood pressure estimation system by …</t>
  </si>
  <si>
    <t>https://ieeexplore.ieee.org/iel7/6287639/8948470/08952635.pdf</t>
  </si>
  <si>
    <t>https://scholar.google.com/scholar?q=related:XZQCyE2-ojUJ:scholar.google.com/&amp;scioq=wearable+blood+pressure+monitoring+estimation+systolic+diastolic+cuffless&amp;hl=en&amp;as_sdt=2007</t>
  </si>
  <si>
    <t>DOUGLAS N. WEISMANN</t>
  </si>
  <si>
    <t>Systolic or Diastolic Blood Pressure Significance</t>
  </si>
  <si>
    <t>http://dx.doi.org/10.1542/peds.82.1.112</t>
  </si>
  <si>
    <t>10.1542/peds.82.1.112</t>
  </si>
  <si>
    <t>The importance of hypertension has been recognized from the complications it produces in adults, mainly stroke, congestive heart failure, myocardial infarction, and renal failure.1-10 Similar health consequences have been reported in a few children with severe hypertension. As a result of these health concerns, children's health care providers have been encouraged to determine and record blood pressures of their young patients. It has become customary to consider hypertension in adults in terms of an empirically designated diastolic blood pressure. Is this practice valid? Should this practice be applied to children? Unfortunately, these questions cannot be answered in reference to children, because there have been no long-term studies relating height of blood pressure to vascular sequelae in children.</t>
  </si>
  <si>
    <t>https://publications.aap.org/pediatrics/article-pdf/82/1/112/1024126/112.pdf</t>
  </si>
  <si>
    <t>SH Liu, DC Cheng, CH Su</t>
  </si>
  <si>
    <t>A cuffless blood pressure measurement based on the impedance plethysmography technique</t>
  </si>
  <si>
    <t>https://www.mdpi.com/198606</t>
  </si>
  <si>
    <t>https://scholar.google.com/scholar?cites=16092934360456375737&amp;as_sdt=2005&amp;sciodt=2007&amp;hl=en</t>
  </si>
  <si>
    <t>… the wearable cuffless blood pressure monitor than the PPG … In this study, the systolic pressures after exercise were all … , OC Estimation of human internal temperature from wearable …</t>
  </si>
  <si>
    <t>https://www.mdpi.com/1424-8220/17/5/1176/pdf</t>
  </si>
  <si>
    <t>https://scholar.google.com/scholar?q=related:uS2ubImWVd8J:scholar.google.com/&amp;scioq=wearable+blood+pressure+monitoring+estimation+systolic+diastolic+cuffless&amp;hl=en&amp;as_sdt=2007</t>
  </si>
  <si>
    <t>Audrey Adji, Michael F. O’Rourke</t>
  </si>
  <si>
    <t>A Historical Journey on the Physiology of Blood Pressure Monitoring</t>
  </si>
  <si>
    <t>http://dx.doi.org/10.1007/978-3-030-24701-0_3</t>
  </si>
  <si>
    <t>10.1007/978-3-030-24701-0_3</t>
  </si>
  <si>
    <t>http://link.springer.com/content/pdf/10.1007/978-3-030-24701-0_3</t>
  </si>
  <si>
    <t>A. Reshetnik, M. Toller, W. Zidek, M. van der Giet</t>
  </si>
  <si>
    <t>[PP.06.29] DAY-TO-DAY VARIABILITY OF THE MEAN SYSTOLIC AND DIASTOLIC PRESSURE IN AMBULANT BLOOD PRESSURE MONITORING</t>
  </si>
  <si>
    <t>http://dx.doi.org/10.1097/01.hjh.0000523359.85045.89</t>
  </si>
  <si>
    <t>10.1097/01.hjh.0000523359.85045.89</t>
  </si>
  <si>
    <t>https://journals.lww.com/00004872-201709002-00385</t>
  </si>
  <si>
    <t>irrelevant; discusses BP variability</t>
  </si>
  <si>
    <t>Jakob Nyvad, Kent L. Christensen, Niels Henrik Buus, Mark Reinhard</t>
  </si>
  <si>
    <t>The cuffless SOMNOtouch NIBP device shows poor agreement with a validated oscillometric device during 24‐h ambulatory blood pressure monitoring</t>
  </si>
  <si>
    <t>http://dx.doi.org/10.1111/jch.14135</t>
  </si>
  <si>
    <t>10.1111/jch.14135</t>
  </si>
  <si>
    <t>https://onlinelibrary.wiley.com/doi/pdf/10.1111/jch.14135</t>
  </si>
  <si>
    <t>ECG+PPG; PAT; SOMNOtouch</t>
  </si>
  <si>
    <t>10±18.72; 6±8.83</t>
  </si>
  <si>
    <t>did not provide bias. estimated from bland altman plot</t>
  </si>
  <si>
    <t>B Jana, K Oswal, S Mitra, G Saha, ...</t>
  </si>
  <si>
    <t>Windkessel model-based cuffless blood pressure estimation using continuous wave Doppler ultrasound system</t>
  </si>
  <si>
    <t>https://ieeexplore.ieee.org/abstract/document/9079534/</t>
  </si>
  <si>
    <t>https://scholar.google.com/scholar?cites=5302654591061761401&amp;as_sdt=2005&amp;sciodt=2007&amp;hl=en</t>
  </si>
  <si>
    <t>… In this paper, a cuffless BP measurement technique has been proposed using a portable … has statistically significant relation on peak systolic and end diastolic velocity in US scanning […</t>
  </si>
  <si>
    <t>https://ieeexplore.ieee.org/iel7/7361/4427201/09079534.pdf</t>
  </si>
  <si>
    <t>https://scholar.google.com/scholar?q=related:eZ3UgkHQlkkJ:scholar.google.com/&amp;scioq=wearable+blood+pressure+monitoring+estimation+systolic+diastolic+cuffless&amp;hl=en&amp;as_sdt=2007</t>
  </si>
  <si>
    <t>Y Sen, SP Morgan, SY Cho, ...</t>
  </si>
  <si>
    <t>The influence of physiological characteristics on blood pressure estimation using only PPG signals</t>
  </si>
  <si>
    <t>… Electronic Measurement …</t>
  </si>
  <si>
    <t>https://ieeexplore.ieee.org/abstract/document/9101868/</t>
  </si>
  <si>
    <t>… , cuff-less and continuous blood pressure monitoring method to … blood pressure monitor should have continuous, portable, … to estimate both systolic blood pressure (SBP) and diastolic …</t>
  </si>
  <si>
    <t>https://ieeexplore.ieee.org/iel7/9098743/9101408/09101868.pdf</t>
  </si>
  <si>
    <t>https://scholar.google.com/scholar?q=related:mrtRyaYow_kJ:scholar.google.com/&amp;scioq=wearable+blood+pressure+monitoring+estimation+systolic+diastolic+cuffless&amp;hl=en&amp;as_sdt=2007</t>
  </si>
  <si>
    <t>9.14; 5.27</t>
  </si>
  <si>
    <t>A Chatterjee, S Pal, M Mitra</t>
  </si>
  <si>
    <t>PTT based portable cuffless systolic blood pressure estimation</t>
  </si>
  <si>
    <t>2020 IEEE Calcutta Conference …</t>
  </si>
  <si>
    <t>https://ieeexplore.ieee.org/abstract/document/9106545/</t>
  </si>
  <si>
    <t>https://scholar.google.com/scholar?cites=5004805152694842011&amp;as_sdt=2005&amp;sciodt=2007&amp;hl=en</t>
  </si>
  <si>
    <t>… non-invasive blood pressure and pulse pressure estimation … a cuffless technique of blood pressure measurement … of estimating cuffless systolic and diastolic blood pressure predicated …</t>
  </si>
  <si>
    <t>https://ieeexplore.ieee.org/iel7/9104468/9106416/09106545.pdf</t>
  </si>
  <si>
    <t>https://scholar.google.com/scholar?q=related:m7JrEMWjdEUJ:scholar.google.com/&amp;scioq=wearable+blood+pressure+monitoring+estimation+systolic+diastolic+cuffless&amp;hl=en&amp;as_sdt=2007</t>
  </si>
  <si>
    <t>Latifa Nabila Harfiya, Ching-Chun Chang, Yung-hui Li</t>
  </si>
  <si>
    <t>http://dx.doi.org/10.3390/s21092952</t>
  </si>
  <si>
    <t>10.3390/s21092952</t>
  </si>
  <si>
    <t>Monitoring continuous BP signal is an important issue, because blood pressure (BP) varies over days, minutes, or even seconds for short-term cases. Most of photoplethysmography (PPG)-based BP estimation methods are susceptible to noise and only provides systolic blood pressure (SBP) and diastolic blood pressure (DBP) prediction. Here, instead of estimating a discrete value, we focus on different perspectives to estimate the whole waveform of BP. We propose a novel deep learning model to learn how to perform signal-to-signal translation from PPG to arterial blood pressure (ABP). Furthermore, using a raw PPG signal only as the input, the output of the proposed model is a continuous ABP signal. Based on the translated ABP signal, we extract the SBP and DBP values accordingly to ease the comparative evaluation. Our prediction results achieve average absolute error under 5 mmHg, with 70% confidence for SBP and 95% confidence for DBP without complex feature engineering. These results fulfill the standard from Association for the Advancement of Medical Instrumentation (AAMI) and the British Hypertension Society (BHS) with grade A. From the results, we believe that our model is applicable and potentially boosts the accuracy of an effective signal-to-signal continuous blood pressure estimation.</t>
  </si>
  <si>
    <t>X Ding, YT Zhang</t>
  </si>
  <si>
    <t>Pulse transit time technique for cuffless unobtrusive blood pressure measurement: from theory to algorithm</t>
  </si>
  <si>
    <t>Biomedical engineering letters</t>
  </si>
  <si>
    <t>https://doi.org/10.1007/s13534-019-00096-x</t>
  </si>
  <si>
    <t>https://scholar.google.com/scholar?cites=18363663945463612146&amp;as_sdt=2005&amp;sciodt=2007&amp;hl=en</t>
  </si>
  <si>
    <t>10.1007/s13534-019-00096-x</t>
  </si>
  <si>
    <t>… employed techniques for cuffless BP estimation. Many studies … BP (SBP), an increase of pressure induced by the systolic … to all types of wearable BP measurement devices including …</t>
  </si>
  <si>
    <t>https://www.ncbi.nlm.nih.gov/pmc/articles/pmc6431352/</t>
  </si>
  <si>
    <t>https://scholar.google.com/scholar?q=related:8sIBRBDX2P4J:scholar.google.com/&amp;scioq=wearable+blood+pressure+monitoring+estimation+systolic+diastolic+cuffless&amp;hl=en&amp;as_sdt=2007</t>
  </si>
  <si>
    <t>MR Mohebbian, A Dinh, K Wahid, MS Alam</t>
  </si>
  <si>
    <t>Blind, cuff-less, calibration-free and continuous blood pressure estimation using optimized inductive group method of data handling</t>
  </si>
  <si>
    <t>https://www.sciencedirect.com/science/article/pii/S1746809419302630</t>
  </si>
  <si>
    <t>https://scholar.google.com/scholar?cites=4338230703039651044&amp;as_sdt=2005&amp;sciodt=2007&amp;hl=en</t>
  </si>
  <si>
    <t>… estimate systolic BP (SBP) and diastolic BP (DBP) by only photo-plethysmogram (PPG) signal in a continuous manner. The estimation … a portable ambulatory blood pressure monitoring …</t>
  </si>
  <si>
    <t>https://scholar.google.com/scholar?q=related:5Bxf6NZ9NDwJ:scholar.google.com/&amp;scioq=wearable+blood+pressure+monitoring+estimation+systolic+diastolic+cuffless&amp;hl=en&amp;as_sdt=2007</t>
  </si>
  <si>
    <t>Andrew M. Carek, Jordan Conant, Anirudh Joshi, Hyolim Kang, Omer T. Inan</t>
  </si>
  <si>
    <t>SeismoWatch</t>
  </si>
  <si>
    <t>https://dl.acm.org/doi/pdf/10.1145/3130905</t>
  </si>
  <si>
    <t>Zunyi Tang, Masaki Sekine, Toshiyo Tamura, Masaki Yoshida, Wenxi Chen</t>
  </si>
  <si>
    <t>A chair for cuffless real-time estimation of systolic blood pressure based on pulse transit time</t>
  </si>
  <si>
    <t>http://dx.doi.org/10.1109/embc.2015.7319543</t>
  </si>
  <si>
    <t>10.1109/embc.2015.7319543</t>
  </si>
  <si>
    <t>http://xplorestaging.ieee.org/ielx7/7302811/7318236/07319543.pdf?arnumber=7319543</t>
  </si>
  <si>
    <t>classical ML; regression model</t>
  </si>
  <si>
    <t>Internal; finapres; finger cuff</t>
  </si>
  <si>
    <t>interventional study; different postures after calibration</t>
  </si>
  <si>
    <t>-0.5±5.3</t>
  </si>
  <si>
    <t>A Dagamseh, Q Qananwah, H Al Quran, ...</t>
  </si>
  <si>
    <t>Towards a portable-noninvasive blood pressure monitoring system utilizing the photoplethysmogram signal</t>
  </si>
  <si>
    <t>Biomedical Optics …</t>
  </si>
  <si>
    <t>https://www.osapublishing.org/abstract.cfm?uri=boe-12-12-7732</t>
  </si>
  <si>
    <t>… used to estimate the systolic and diastolic blood pressure (… system for BP estimation through developing wearable devices [… -based wearable cuffless noninvasive BP estimation system …</t>
  </si>
  <si>
    <t>https://www.osapublishing.org/boe/fulltext.cfm?uri=boe-12-12-7732</t>
  </si>
  <si>
    <t>https://scholar.google.com/scholar?q=related:13c3LoY_XQsJ:scholar.google.com/&amp;scioq=wearable+blood+pressure+monitoring+estimation+systolic+diastolic+cuffless&amp;hl=en&amp;as_sdt=2007</t>
  </si>
  <si>
    <t>classical ML; gaussian process regression+SVM</t>
  </si>
  <si>
    <t>130±24; 81±10</t>
  </si>
  <si>
    <t>4.69; 1.53</t>
  </si>
  <si>
    <t>JH Baek, JH Kim, NH Kim, DH Lee, ...</t>
  </si>
  <si>
    <t>Validation of cuffless blood pressure monitoring using wearable device</t>
  </si>
  <si>
    <t>TENCON 2018-2018 …</t>
  </si>
  <si>
    <t>https://ieeexplore.ieee.org/abstract/document/8650069/</t>
  </si>
  <si>
    <t>https://scholar.google.com/scholar?cites=14376816585791905769&amp;as_sdt=2005&amp;sciodt=2007&amp;hl=en</t>
  </si>
  <si>
    <t>… standard deviation of error of systolic BP (SBP) and diastolic BP (DBP) … cuffless BP monitoring but the estimation algorithm or BP model should be improved to raise the BP estimation …</t>
  </si>
  <si>
    <t>https://ieeexplore.ieee.org/iel7/8643125/8650051/08650069.pdf</t>
  </si>
  <si>
    <t>https://scholar.google.com/scholar?q=related:6R8SXYO2hMcJ:scholar.google.com/&amp;scioq=wearable+blood+pressure+monitoring+estimation+systolic+diastolic+cuffless&amp;hl=en&amp;as_sdt=2007</t>
  </si>
  <si>
    <t>Towards maximizing the sensing accuracy of an cuffless, optical blood pressure sensor using a high-order front-end filter</t>
  </si>
  <si>
    <t>https://link.springer.com/article/10.1007/s00542-018-3877-3</t>
  </si>
  <si>
    <t>https://scholar.google.com/scholar?cites=11635708660016457392&amp;as_sdt=2005&amp;sciodt=2007&amp;hl=en</t>
  </si>
  <si>
    <t>10.1007/s00542-018-3877-3</t>
  </si>
  <si>
    <t>… To design a high-order filter in AFE circuitry for portable/… estimated known as 1/3·SBP + 2/3·DBP, where the SBP is systolic blood pressure while DBP is diastolic blood pressure…</t>
  </si>
  <si>
    <t>https://scholar.google.com/scholar?q=related:sKY3rmBXeqEJ:scholar.google.com/&amp;scioq=wearable+blood+pressure+monitoring+estimation+systolic+diastolic+cuffless&amp;hl=en&amp;as_sdt=2007</t>
  </si>
  <si>
    <t>PPG; R-PTT</t>
  </si>
  <si>
    <t>unclear; small distribution on bland-altman plot</t>
  </si>
  <si>
    <t>-0.93±3.75; -0.81±2.11</t>
  </si>
  <si>
    <t>Cuffless blood pressure monitoring from a wristband with calibration-free algorithms for sensing location based on bio-impedance sensor array and autoencoder</t>
  </si>
  <si>
    <t>https://www.nature.com/articles/s41598-021-03612-1</t>
  </si>
  <si>
    <t>https://scholar.google.com/scholar?cites=11637253010626790462&amp;as_sdt=2005&amp;sciodt=2007&amp;hl=en</t>
  </si>
  <si>
    <t>… location which degrade the accuracy of BP estimation and … of the estimated arterial pulse signal to systolic and diastolic BP … As a result, a cuffless BP monitoring system with a wearable …</t>
  </si>
  <si>
    <t>https://scholar.google.com/scholar?q=related:PkTB0_TTf6EJ:scholar.google.com/&amp;scioq=wearable+blood+pressure+monitoring+estimation+systolic+diastolic+cuffless&amp;hl=en&amp;as_sdt=2007</t>
  </si>
  <si>
    <t>Tasbiraha Athaya, Sunwoong Choi</t>
  </si>
  <si>
    <t>An Estimation Method of Continuous Non-Invasive Arterial Blood Pressure Waveform Using Photoplethysmography: A U-Net Architecture-Based Approach</t>
  </si>
  <si>
    <t>http://dx.doi.org/10.3390/s21051867</t>
  </si>
  <si>
    <t>10.3390/s21051867</t>
  </si>
  <si>
    <t>Blood pressure (BP) monitoring has significant importance in the treatment of hypertension and different cardiovascular health diseases. As photoplethysmogram (PPG) signals can be recorded non-invasively, research has been highly conducted to measure BP using PPG recently. In this paper, we propose a U-net deep learning architecture that uses fingertip PPG signal as input to estimate arterial BP (ABP) waveform non-invasively. From this waveform, we have also measured systolic BP (SBP), diastolic BP (DBP), and mean arterial pressure (MAP). The proposed method was evaluated on a subset of 100 subjects from two publicly available databases: MIMIC and MIMIC-III. The predicted ABP waveforms correlated highly with the reference waveforms and we have obtained an average Pearson’s correlation coefficient of 0.993. The mean absolute error is 3.68 ± 4.42 mmHg for SBP, 1.97 ± 2.92 mmHg for DBP, and 2.17 ± 3.06 mmHg for MAP which satisfy the requirements of the Association for the Advancement of Medical Instrumentation (AAMI) standard and obtain grade A according to the British Hypertension Society (BHS) standard. The results show that the proposed method is an efficient process to estimate ABP waveform directly using fingertip PPG.</t>
  </si>
  <si>
    <t>PA Shaltis, AT Reisner, ...</t>
  </si>
  <si>
    <t>Cuffless blood pressure monitoring using hydrostatic pressure changes</t>
  </si>
  <si>
    <t>https://ieeexplore.ieee.org/abstract/document/4524030/</t>
  </si>
  <si>
    <t>https://scholar.google.com/scholar?cites=6196053202812564129&amp;as_sdt=2005&amp;sciodt=2007&amp;hl=en</t>
  </si>
  <si>
    <t>… when these two pressures are in balance. In … systolic BP (PS ) and diastolic BP (PD ) are also estimated from the relationship between arterial volume pulsations (manifested as pressure …</t>
  </si>
  <si>
    <t>https://ieeexplore.ieee.org/iel5/10/4524022/04524030.pdf</t>
  </si>
  <si>
    <t>https://scholar.google.com/scholar?q=related:oXIQU4_N_FUJ:scholar.google.com/&amp;scioq=wearable+blood+pressure+monitoring+estimation+systolic+diastolic+cuffless&amp;hl=en&amp;as_sdt=2007</t>
  </si>
  <si>
    <t>Jun Tao</t>
  </si>
  <si>
    <t>Clinical application of continuous cuffless blood pressure monitoring based on optically measured changes in light absorption by blood vessels</t>
  </si>
  <si>
    <t>http://dx.doi.org/10.1186/isrctn13366089</t>
  </si>
  <si>
    <t>10.1186/isrctn13366089</t>
  </si>
  <si>
    <t>M Burnier, SE Kjeldsen, K Narkiewicz, S Oparil</t>
  </si>
  <si>
    <t>Cuff-less measurements of blood pressure: are we ready for a change?</t>
  </si>
  <si>
    <t>https://www.tandfonline.com/doi/full/10.1080/08037051.2021.1956178</t>
  </si>
  <si>
    <t>https://scholar.google.com/scholar?cites=14354049478490940675&amp;as_sdt=2005&amp;sciodt=2007&amp;hl=en</t>
  </si>
  <si>
    <t>10.1080/08037051.2021.1956178</t>
  </si>
  <si>
    <t>… with a stethoscope to determine systolic and diastolic BP. These … device should be cuff-less, small, wearable and able to … replace traditional methods of BP estimation. Yet, one of the …</t>
  </si>
  <si>
    <t>https://scholar.google.com/scholar?q=related:A2XVHfPTM8cJ:scholar.google.com/&amp;scioq=wearable+blood+pressure+monitoring+estimation+systolic+diastolic+cuffless&amp;hl=en&amp;as_sdt=2007</t>
  </si>
  <si>
    <t>Yali Zheng, Qing Liu, Carmen C. Y. Poon</t>
  </si>
  <si>
    <t>Unobtrusive Blood Pressure Estimation using Personalized Autoregressive Models</t>
  </si>
  <si>
    <t>http://dx.doi.org/10.1109/EMBC44109.2020.9175635</t>
  </si>
  <si>
    <t>10.1109/EMBC44109.2020.9175635</t>
  </si>
  <si>
    <t>Cuffless and continuous blood pressure (BP) measurement using wearable devices is of great clinical value and health monitoring importance. Pulse arrival time (PAT) based technique was considered as one of the most promising methods for this purpose. Considering the dynamic and nonlinear relationship between BP, PAT and other cardiovascular variables, this paper proposes for the first time to use nonlinear autoregressive models with extra inputs (ARX) for BP estimation. The models were first trained by the baseline data of all 25 subjects to determine the model structure and then trained by individual data to obtain the personalized model parameters. To assess the effects of the dynamic and nonlinear factors, the data during water drinking and the first 5 minutes of recovery after drinking were used to validate the four models: linear regression, linear ARX, nonlinear regression and nonlinear ARX. The reference BP, which were measured by Finometer, were increased by 36.7±10.5 mmHg for SBP and 28.4 ±7.7 mmHg for DBP. This BP changes were best modelled by the nonlinear ARX, with Mean ± SD differences of 5.6 ± 8.8 mmHg for SBP and 3.8 ±5.8 mmHg for DBP. The study also showed that nonlinear factor significantly reduced the root mean square error (RSME) by about 50%, i.e., from 20.4 to 10.7 mmHg for SBP and 13.3 to 7.3 mmHg for DBP during drinking. While the effects of dynamic factors were not as significant as nonlinear factors, especially after introducing nonlinear factors.</t>
  </si>
  <si>
    <t>personalization; trained on baseline data, test on water drinking</t>
  </si>
  <si>
    <t>classical ML; ARX model</t>
  </si>
  <si>
    <t>interventional study; water drinking</t>
  </si>
  <si>
    <t>36.7±10.5; 28.4±7.7</t>
  </si>
  <si>
    <t>-6.3±8.3; -3.3±5.4</t>
  </si>
  <si>
    <t>Y Zheng</t>
  </si>
  <si>
    <t>Unobtrusive cuff-less arterial blood pressure measurement and cardiovascular risk evaluation</t>
  </si>
  <si>
    <t>https://search.proquest.com/openview/0c5eb2ca4b183897656dd65a15e36e0c/1?pq-origsite=gscholar&amp;cbl=18750</t>
  </si>
  <si>
    <t>https://scholar.google.com/scholar?cites=9736731442015189898&amp;as_sdt=2005&amp;sciodt=2007&amp;hl=en</t>
  </si>
  <si>
    <t>… by an eyeglasses-based wearable device. By mounting the … the PTT estimated and the reference overnight systolic BP (… IV or V is used to detect diastolic blood pressure (DBP). The …</t>
  </si>
  <si>
    <t>https://scholar.google.com/scholar?q=related:ijuxuqjRH4cJ:scholar.google.com/&amp;scioq=wearable+blood+pressure+monitoring+estimation+systolic+diastolic+cuffless&amp;hl=en&amp;as_sdt=2007</t>
  </si>
  <si>
    <t>personalization; night time</t>
  </si>
  <si>
    <t>observational study; night time</t>
  </si>
  <si>
    <t>21.8±14.2; 9.6±5.1</t>
  </si>
  <si>
    <t>2.8±8.2; 3.3±8.5</t>
  </si>
  <si>
    <t>took best results from night (M2 Raw for SBP and M1 Smoothed for DBP). PEP influences too much during day time</t>
  </si>
  <si>
    <t>Jamal Esmaelpoor, Zahra Momayez Sanat, M. Moradi</t>
  </si>
  <si>
    <t>A clinical set-up for noninvasive blood pressure monitoring using two photoplethysmograms and based on convolutional neural networks</t>
  </si>
  <si>
    <t>http://dx.doi.org/10.1515/bmt-2020-0197</t>
  </si>
  <si>
    <t>10.1515/bmt-2020-0197</t>
  </si>
  <si>
    <t>irrelevant; abstract Blood pressure is a reliable indicator of many cardiac arrhythmias and rheological problems. This study proposes a clinical set-up using conventional monitoring systems to estimate systolic and diastolic blood pressures continuously based on two photoplethysmogram signals (PPG) taken from the earlobe and toe. Several amendments were applied to conventional clinical monitoring devices to construct our project plan. We used two monitors to acquire two PPGs, one ECG, and invasive blood pressure as the reference to evaluate the estimation accuracy. One of the most critical requirements was the synchronization of the acquired signals that was accomplished by using ECG as the time reference. Following data acquisition and preparation procedures, the performance of each PPG signal alone and together was investigated using deep convolutional neural networks. The proposed architecture was evaluated on 32 records acquired from 14 patients after cardiovascular surgery. The results showed a better performance for toe PPG in comparison with earlobe PPG. Moreover, they indicated the algorithm accuracy improves if both signals are applied together to the network. According to the British Hypertension Society standards, the results achieved grade A for both blood pressure measurements. The mean and standard deviation of estimation errors were +0.3 ± 4.9 and +0.1 ± 3.2 mmHg for systolic and diastolic BPs, respectively. Since the method is based on conventional monitoring equipment and provides a high estimation consistency, it can be considered as a possible alternative for inconvenient invasive BP monitoring in clinical environments.</t>
  </si>
  <si>
    <t>WH Lin, H Wang, OW Samuel, G Liu, ...</t>
  </si>
  <si>
    <t>New photoplethysmogram indicators for improving cuffless and continuous blood pressure estimation accuracy</t>
  </si>
  <si>
    <t>https://iopscience.iop.org/article/10.1088/1361-6579/aaa454/meta</t>
  </si>
  <si>
    <t>https://scholar.google.com/scholar?cites=9830604817588362207&amp;as_sdt=2005&amp;sciodt=2007&amp;hl=en</t>
  </si>
  <si>
    <t>… in systolic BP (SBP) and 0.33 ± 0.01 mmHg in diastolic BP (… be estimated using PPG indicators without PTT, BP monitor can … wearable, which would be much more suitable for cuffless …</t>
  </si>
  <si>
    <t>https://iopscience.iop.org/article/10.1088/1361-6579/aaa454/pdf</t>
  </si>
  <si>
    <t>https://scholar.google.com/scholar?q=related:3xuZL_9SbYgJ:scholar.google.com/&amp;scioq=wearable+blood+pressure+monitoring+estimation+systolic+diastolic+cuffless&amp;hl=en&amp;as_sdt=2007</t>
  </si>
  <si>
    <t>no reported MAE/ME; grand absolute mean and grand SD</t>
  </si>
  <si>
    <t>interventional study; mental arithmetic stress and Valsalva manoeuvre tests</t>
  </si>
  <si>
    <t>Jing Shi, Jingyan Piao, Bin Liu, Yujiao Pan, Yongtai Gong, Xianzhu Deng, Weiyan Sun, Shuang Lu, Yue Li</t>
  </si>
  <si>
    <t>Obstructive sleep apnea increases systolic and diastolic blood pressure variability in hypertensive patients</t>
  </si>
  <si>
    <t>http://dx.doi.org/10.1097/mbp.0000000000000259</t>
  </si>
  <si>
    <t>10.1097/mbp.0000000000000259</t>
  </si>
  <si>
    <t>https://journals.lww.com/10.1097/MBP.0000000000000259</t>
  </si>
  <si>
    <t>Nam Bui, Nhat Pham, Jessica Jacqueline Barnitz, Zhanan Zou, Phuc Nguyen, Hoang Truong, Taeho Kim, N. Farrow, Anh Nguyen, Jianliang Xiao, R. Deterding, Thang Dinh, Tam N. Vu</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</si>
  <si>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</si>
  <si>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J. A. MacWilliam, G. S. Melvin</t>
  </si>
  <si>
    <t>SYSTOLIC AND DIASTOLIC BLOOD PRESSURE ESTIMATION, WITH SPECIAL REFERENCE TO THE AUDITORY METHOD</t>
  </si>
  <si>
    <t>http://dx.doi.org/10.1136/bmj.1.2778.693</t>
  </si>
  <si>
    <t>10.1136/bmj.1.2778.693</t>
  </si>
  <si>
    <t>https://syndication.highwire.org/content/doi/10.1136/bmj.1.2778.693</t>
  </si>
  <si>
    <t>VP Rachim, S Kang, JH Baek, SM Park</t>
  </si>
  <si>
    <t>Unobtrusive, cuffless blood pressure monitoring using a soft polymer sensor array with flexible hybrid electronics</t>
  </si>
  <si>
    <t>https://ieeexplore.ieee.org/abstract/document/9355172/</t>
  </si>
  <si>
    <t>https://scholar.google.com/scholar?cites=1481777487919877014&amp;as_sdt=2005&amp;sciodt=2007&amp;hl=en</t>
  </si>
  <si>
    <t>… 1.88 ± 0.9 mmHg, for systolic BP and diastolic BP respectively. … estimation algorithm for a robust, cuffless, and long-term BP … First, we demonstrate a novel personalized wearable sensor …</t>
  </si>
  <si>
    <t>https://ieeexplore.ieee.org/iel7/7361/4427201/09355172.pdf</t>
  </si>
  <si>
    <t>https://scholar.google.com/scholar?q=related:louiQ8ZUkBQJ:scholar.google.com/&amp;scioq=wearable+blood+pressure+monitoring+estimation+systolic+diastolic+cuffless&amp;hl=en&amp;as_sdt=2007</t>
  </si>
  <si>
    <t>Woojoon Seok, Kwang-Jin Lee, Dongrae Cho, Jongryun Roh, Sayup Kim</t>
  </si>
  <si>
    <t>Blood Pressure Monitoring System Using a Two-Channel Ballistocardiogram and Convolutional Neural Networks</t>
  </si>
  <si>
    <t>http://dx.doi.org/10.3390/s21072303</t>
  </si>
  <si>
    <t>10.3390/s21072303</t>
  </si>
  <si>
    <t>Hypertension is a chronic disease that kills 7.6 million people worldwide annually. A continuous blood pressure monitoring system is required to accurately diagnose hypertension. Here, a chair-shaped ballistocardiogram (BCG)-based blood pressure estimation system was developed with no sensors attached to users. Two experimental sessions were conducted with 30 subjects. In the first session, two-channel BCG and blood pressure data were recorded for each subject. In the second session, the two-channel BCG and blood pressure data were recorded after running on a treadmill and then resting on the newly developed system. The empirical mode decomposition algorithm was used to remove noise in the two-channel BCG, and the instantaneous phase was calculated by applying a Hilbert transform to the first intrinsic mode functions. After training a convolutional neural network regression model that predicts the systolic and diastolic blood pressures (SBP and DBP) from the two-channel BCG phase, the results of the first session (rest) and second session (recovery) were compared. The results confirmed that the proposed model accurately estimates the rapidly rising blood pressure in the recovery state. Results from the rest sessions satisfied the Association for the Advancement of Medical Instrumentation (AAMI) international standards. The standard deviation of the SBP results in the recovery session exceeded 0.7.</t>
  </si>
  <si>
    <t>P Yousefian, S Shin, AS Mousavi, A Tivay, ...</t>
  </si>
  <si>
    <t>Pulse transit time-pulse wave analysis fusion based on wearable wrist ballistocardiogram for cuff-less blood pressure trend tracking</t>
  </si>
  <si>
    <t>https://ieeexplore.ieee.org/abstract/document/9152962/</t>
  </si>
  <si>
    <t>https://scholar.google.com/scholar?cites=11621672676103769308&amp;as_sdt=2005&amp;sciodt=2007&amp;hl=en</t>
  </si>
  <si>
    <t>… into novel predictors of diastolic, systolic, and pulse BP (DP, SP… Ma, ‘‘Cuffless bloodpressure estimation method using a heart… Park, and SW Hwang, ‘‘Cuff-less blood pressure estimation …</t>
  </si>
  <si>
    <t>https://ieeexplore.ieee.org/iel7/6287639/8948470/09152962.pdf</t>
  </si>
  <si>
    <t>https://scholar.google.com/scholar?q=related:3EwHg7l5SKEJ:scholar.google.com/&amp;scioq=wearable+blood+pressure+monitoring+estimation+systolic+diastolic+cuffless&amp;hl=en&amp;as_sdt=2007</t>
  </si>
  <si>
    <t>A. Chatterjee, S. Pal, M. Mitra</t>
  </si>
  <si>
    <t>Slope Transit Time Based Cuffless Portable Systolic Blood Pressure Estimation</t>
  </si>
  <si>
    <t>Lecture Notes in Bioengineering</t>
  </si>
  <si>
    <t>Springer Singapore</t>
  </si>
  <si>
    <t>http://dx.doi.org/10.1007/978-981-33-6915-3_22</t>
  </si>
  <si>
    <t>10.1007/978-981-33-6915-3_22</t>
  </si>
  <si>
    <t>2195-271X</t>
  </si>
  <si>
    <t>https://link.springer.com/content/pdf/10.1007/978-981-33-6915-3_22</t>
  </si>
  <si>
    <t>Jee-Ye Yoon, Hayeon Kim, Eun-Gyeong Ham, Hannah Yang, Ji-Hoon Kim</t>
  </si>
  <si>
    <t>Machine Learning-based Wearable Bio-processor for Real-Time Blood Pressure Estimation</t>
  </si>
  <si>
    <t>http://dx.doi.org/10.1109/iceic54506.2022.9748830</t>
  </si>
  <si>
    <t>10.1109/iceic54506.2022.9748830</t>
  </si>
  <si>
    <t>Recently, as continuous monitoring of blood pressure (BP) becomes important for the treatment and management of hypertension, which is a representative chronic disease, many studies on non-invasive cuff-less BP have been conducted. Due to accuracy degradation of the simple linear algorithms, complex nonlinear algorithms are preferred, but its latency and energy efficiency are suffered from the limited CPU computational capability on wearable devices. In this paper, we present a wearable bio-processor that is capable of real-time BP estimation based on Electrocardiogram (ECG) and Photoplethysmography (PPG), which can provide high BP estimation accuracy with a nonlinear regression machine learning model. The proposed bio-processor including Arm Cortex-M0 and dedicated hardware accelerators runs at 50MHz and is prototyped with a Xilinx Artix-7 FPGA. It shows the root mean square error (RMSE) of 6.04 mmHg and 5.88 mmHg for Systolic BP and Diastolic BP, respectively.</t>
  </si>
  <si>
    <t>Wenqiang Qi, Qinghua Wu, Yanqing Wu, Qiang Peng, Ping Li, Xiaoshu Cheng, Hai Su</t>
  </si>
  <si>
    <t>Talking with a doctor during a visit elicits increases in systolic and diastolic blood pressure</t>
  </si>
  <si>
    <t>http://dx.doi.org/10.1097/mbp.0000000000000270</t>
  </si>
  <si>
    <t>10.1097/mbp.0000000000000270</t>
  </si>
  <si>
    <t>https://journals.lww.com/10.1097/MBP.0000000000000270</t>
  </si>
  <si>
    <t>M. Y. M. Wong, C. C. Y. Poon, Y. T. Zhang</t>
  </si>
  <si>
    <t>Can the Timing-Characteristics of Phonocardiographic Signal be Used for Cuffless Systolic Blood Pressure Estimation?</t>
  </si>
  <si>
    <t>http://dx.doi.org/10.1109/iembs.2006.259873</t>
  </si>
  <si>
    <t>10.1109/iembs.2006.259873</t>
  </si>
  <si>
    <t>http://xplorestaging.ieee.org/ielx5/4028925/4461641/04462397.pdf?arnumber=4462397</t>
  </si>
  <si>
    <t>Using Accelerometric and Gyroscopic Data to Improve Blood Pressure Prediction from Pulse Transit Time Using Recurrent Neural Network</t>
  </si>
  <si>
    <t>http://dx.doi.org/10.1109/ICASSP.2018.8461959</t>
  </si>
  <si>
    <t>10.1109/ICASSP.2018.8461959</t>
  </si>
  <si>
    <t>We propose a method for estimating blood pressure (BP) non-invasively from electrocardiogram (ECG) and photoplethysmogram (PPG) signals. This method has potential to be used as a continuous form of BP estimation. Along with these signals, to our knowledge, for the first time in the BP measurement studies, we included accelerometric and gyroscopic signals from a wearable device to compensate for motion during continuous BP prediction. Our prediction model is a long-short-term-memory (LSTM) architecture of a recurrent neural network (RNN), which accommodates the multiscale temporal dependency between the sequential raw signal values and the corresponding systolic and diastolic BP values. We performed a study with 50 healthy volunteers. The mean difference ± standard deviation (SD) of the RNN-based approach were $0.02\pm 4.8$ for SBP and $1.5\pm 3.7$ for DBP in seated position &amp; $2.6\pm 6.0$ for SBP and $2.7\pm 4.5$ for DBP while walking. These values meet current validation standard requirements for measurement accuracy. Our experiments also demonstrate that the proposed RNN-based approach outperformed the classical linear regression model for BP prediction.</t>
  </si>
  <si>
    <t>R Mukkamala, GS Stergiou, ...</t>
  </si>
  <si>
    <t>Cuffless blood pressure measurement</t>
  </si>
  <si>
    <t>Annual Review of …</t>
  </si>
  <si>
    <t>https://www.annualreviews.org/doi/abs/10.1146/annurev-bioeng-110220-014644</t>
  </si>
  <si>
    <t>https://scholar.google.com/scholar?cites=11765676036070254593&amp;as_sdt=2005&amp;sciodt=2007&amp;hl=en</t>
  </si>
  <si>
    <t>10.1146/annurev-bioeng-110220-014644</t>
  </si>
  <si>
    <t>… for wearable cuffless blood pressure (BP) measurement … between systolic and diastolic blood pressure monitored over … Cuff-less blood pressure estimation using pulse waveform …</t>
  </si>
  <si>
    <t>https://www.annualreviews.org/doi/pdf/10.1146/annurev-bioeng-110220-014644</t>
  </si>
  <si>
    <t>Cyril Pellaton, Anna Vybornova, Sibylle Fallet, Luisa Marques, Olivier Grossenbacher, Bastien De Marco, Valentin Chapuis, Mattia Bertschi, Bruce S. Alpert, Josep Solà</t>
  </si>
  <si>
    <t>Accuracy testing of a new optical device for noninvasive estimation of systolic and diastolic blood pressure compared to intra-arterial measurements</t>
  </si>
  <si>
    <t>http://dx.doi.org/10.1097/mbp.0000000000000421</t>
  </si>
  <si>
    <t>10.1097/mbp.0000000000000421</t>
  </si>
  <si>
    <t>https://journals.lww.com/10.1097/MBP.0000000000000421</t>
  </si>
  <si>
    <t>record level split without personalization; fits OLS model to 16 subjectts</t>
  </si>
  <si>
    <t>121.2±14.2; 56.9±13.7</t>
  </si>
  <si>
    <t>0.0±7.1; 0.0±2.9</t>
  </si>
  <si>
    <t>Cuffless blood pressure monitors: Principles, standards and approval for medical use</t>
  </si>
  <si>
    <t>https://www.jstage.jst.go.jp/article/transcom/E104.B/6/E104.B_2020HMI0002/_article/-char/ja/</t>
  </si>
  <si>
    <t>https://scholar.google.com/scholar?cites=4768957821081162672&amp;as_sdt=2005&amp;sciodt=2007&amp;hl=en</t>
  </si>
  <si>
    <t>… are noninvasive devices that measure systolic and diastolic BP … is more suitable for wearable cuffless BP monitors than PPG … However, more detailed and precise evaluation of these …</t>
  </si>
  <si>
    <t>https://scholar.google.com/scholar?q=related:sBNdCt-9LkIJ:scholar.google.com/&amp;scioq=wearable+blood+pressure+monitoring+estimation+systolic+diastolic+cuffless&amp;hl=en&amp;as_sdt=2007</t>
  </si>
  <si>
    <t>Hsin-Yen Yen, Wen-Hsin Huang</t>
  </si>
  <si>
    <t>The efficacy of commercial smartwatches with a blood pressure-monitoring feature: A pilot randomized controlled trial.</t>
  </si>
  <si>
    <t>http://dx.doi.org/10.1111/jnu.12740</t>
  </si>
  <si>
    <t>PURPOSE The purpose was to explore the efficacy of a commercial smartwatch with a blood pressure-monitoring feature.   DESIGN A randomized controlled trial.   METHODS Sixty healthy young adults were recruited. Participants were randomly allocated to wear a commercial smartwatch, one with and one without a blood pressure-monitoring feature for 12 weeks. Data were collected using Omron HEM-907, Inbody 270S, and the International Physical Activity Questionnaire.   FINDINGS Results revealed a significant effect and group-by-time interaction on diastolic blood pressure. After 12 weeks in participants who wore a smartwatch with a blood pressure-monitoring feature, the systolic and diastolic blood pressure and resting heart rate had decreased.   CONCLUSION Using commercial smartwatches with a blood pressure-monitoring feature is a feasible approach to support self-management, increase awareness, and promote physical activity for health promotion, obesity and chronic disease prevention.   CLINICAL RELEVANCE Wearable technologies may be an innovative strategy for preventing high blood pressure by continuous self-monitoring and healthy behavior modifications.</t>
  </si>
  <si>
    <t>David J. Lutz, David S. Holmes</t>
  </si>
  <si>
    <t>Instructions to change blood pressure and diastolic blood pressure biofeedback: Their effects on diastolic blood pressure, systolic blood pressure and anxiety</t>
  </si>
  <si>
    <t>Journal of Psychosomatic Research</t>
  </si>
  <si>
    <t>http://dx.doi.org/10.1016/0022-3999(81)90101-x</t>
  </si>
  <si>
    <t>10.1016/0022-3999(81)90101-x</t>
  </si>
  <si>
    <t>0022-3999</t>
  </si>
  <si>
    <t>https://api.elsevier.com/content/article/PII:002239998190101X</t>
  </si>
  <si>
    <t>irrelevant; discusses how to change BP</t>
  </si>
  <si>
    <t>AM Carek, J Conant, A Joshi, H Kang, ...</t>
  </si>
  <si>
    <t>SeismoWatch: wearable cuffless blood pressure monitoring using pulse transit time</t>
  </si>
  <si>
    <t>… , mobile, wearable and …</t>
  </si>
  <si>
    <t>https://dl.acm.org/doi/abs/10.1145/3130905?casa_token=H8-C3w03Q54AAAAA:HOM7NkFhjckOvO1P-K_ETvdQYtfRSgjy8YQqa6FyPk4qsAfnpME3OU4woTuRwKBGqFkeD5BZCSc</t>
  </si>
  <si>
    <t>https://scholar.google.com/scholar?cites=8844317004834412388&amp;as_sdt=2005&amp;sciodt=2007&amp;hl=en</t>
  </si>
  <si>
    <t>… a) Subject position for blood pressure measurement with the arteries and pulse wave illustrated. b) Plot showing ECG, SCG, and PPG signals measured with our prototype. PTT is …</t>
  </si>
  <si>
    <t>https://dl.acm.org/doi/pdf/10.1145/3130905?casa_token=jHx_REgGlgMAAAAA:k2wP0vMRGub7PT8SSioeZVWmXo0NI1pEeWVBtiddADxLHJ6E9t86INeQ7BFUG1yXJ-PdfU51OG8</t>
  </si>
  <si>
    <t>https://scholar.google.com/scholar?q=related:ZBca6nRTvXoJ:scholar.google.com/&amp;scioq=wearable+blood+pressure+monitoring+estimation+systolic+diastolic+cuffless&amp;hl=en&amp;as_sdt=2007</t>
  </si>
  <si>
    <t>M Hosanee, G Chan, K Welykholowa, ...</t>
  </si>
  <si>
    <t>Cuffless single-site photoplethysmography for blood pressure monitoring</t>
  </si>
  <si>
    <t>https://www.mdpi.com/659298</t>
  </si>
  <si>
    <t>https://scholar.google.com/scholar?cites=5916159454745086491&amp;as_sdt=2005&amp;sciodt=2007&amp;hl=en</t>
  </si>
  <si>
    <t>… to BP estimation that can be integrated into wearable devices. … However, for better applicability in wearable technology, this … estimation of long- and short-term systolic blood pressure …</t>
  </si>
  <si>
    <t>https://www.mdpi.com/2077-0383/9/3/723/pdf</t>
  </si>
  <si>
    <t>https://scholar.google.com/scholar?q=related:G0qmzq1rGlIJ:scholar.google.com/&amp;scioq=wearable+blood+pressure+monitoring+estimation+systolic+diastolic+cuffless&amp;hl=en&amp;as_sdt=2007</t>
  </si>
  <si>
    <t>Maryam Moghadam, Mohammad Hassan Moradi</t>
  </si>
  <si>
    <t>Systolic and diastolic blood pressure estimation during exercise stress test using GK-MARS fuzzy function approach</t>
  </si>
  <si>
    <t>2015 23rd Iranian Conference on Electrical Engineering</t>
  </si>
  <si>
    <t>http://dx.doi.org/10.1109/iraniancee.2015.7146192</t>
  </si>
  <si>
    <t>10.1109/iraniancee.2015.7146192</t>
  </si>
  <si>
    <t>http://xplorestaging.ieee.org/ielx7/7128762/7146167/07146192.pdf?arnumber=7146192</t>
  </si>
  <si>
    <t>J. Muehlsteff, X.L. Aubert, M. Schuett</t>
  </si>
  <si>
    <t>Cuffless Estimation of Systolic Blood Pressure for Short Effort Bicycle Tests: The Prominent Role of the Pre-Ejection Period</t>
  </si>
  <si>
    <t>http://dx.doi.org/10.1109/iembs.2006.260275</t>
  </si>
  <si>
    <t>10.1109/iembs.2006.260275</t>
  </si>
  <si>
    <t>http://xplorestaging.ieee.org/ielx5/4028925/4461641/04462948.pdf?arnumber=4462948</t>
  </si>
  <si>
    <t>Using photoplethysmography &amp; ECG towards a non-invasive cuff less blood pressure measurement technique</t>
  </si>
  <si>
    <t>2019 IEEE Canadian Conference of …</t>
  </si>
  <si>
    <t>https://ieeexplore.ieee.org/abstract/document/8861521/</t>
  </si>
  <si>
    <t>https://scholar.google.com/scholar?cites=4599525133188762911&amp;as_sdt=2005&amp;sciodt=2007&amp;hl=en</t>
  </si>
  <si>
    <t>https://ieeexplore.ieee.org/iel7/8852749/8861512/08861521.pdf</t>
  </si>
  <si>
    <t>https://scholar.google.com/scholar?q=related:H40yQ73L1D8J:scholar.google.com/&amp;scioq=wearable+blood+pressure+monitoring+estimation+systolic+diastolic+cuffless&amp;hl=en&amp;as_sdt=2007</t>
  </si>
  <si>
    <t>Hyeongju Kim, Woohyun Kang, Hyeonseung Lee, N. Kim</t>
  </si>
  <si>
    <t>Continuous Monitoring of Blood Pressure with Evidential Regression</t>
  </si>
  <si>
    <t>https://www.semanticscholar.org/paper/Continuous-Monitoring-of-Blood-Pressure-with-Kim-Kang/949180a32138630746fee5971a1bac3fff6b55a9</t>
  </si>
  <si>
    <t>Photoplethysmogram (PPG) signal-based blood pressure (BP) estimation is a promising candidate for modern BP measurements, as PPG signals can be easily obtained from wearable devices in a non-invasive manner, allowing quick BP measurement. However, the performance of existing machine learning-based BP measuring methods still fall behind some BP measurement guidelines and most of them provide only point estimates of systolic blood pressure (SBP) and diastolic blood pressure (DBP). In this paper, we present a cutting-edge method which is capable of continuously monitoring BP from the PPG signal and satisfies healthcare criteria such as the Association for the Advancement of Medical Instrumentation (AAMI) and the British Hypertension Society (BHS) standards. Furthermore, the proposed method provides the reliability of the predicted BP by estimating its uncertainty to help diagnose medical condition based on the model prediction. Experiments on the MIMIC II database verify the state-of-the-art performance of the proposed method under several metrics and its ability to accurately represent uncertainty in prediction.</t>
  </si>
  <si>
    <t>M Kachuee, MM Kiani, ...</t>
  </si>
  <si>
    <t>Cuffless blood pressure estimation algorithms for continuous health-care monitoring</t>
  </si>
  <si>
    <t>https://ieeexplore.ieee.org/abstract/document/7491263/</t>
  </si>
  <si>
    <t>https://scholar.google.com/scholar?cites=7710614789338821016&amp;as_sdt=2005&amp;sciodt=2007&amp;hl=en</t>
  </si>
  <si>
    <t>… and cuff-less estimation of the Systolic Blood Pressure (SBP), Diastolic Blood Pressure (DBP), and Mean Arterial Pressure (MAP… [31] “IEEE standard for wearable cuffless blood pressure …</t>
  </si>
  <si>
    <t>https://ieeexplore.ieee.org/iel7/10/4359967/07491263.pdf</t>
  </si>
  <si>
    <t>https://scholar.google.com/scholar?q=related:mPFpXkybAWsJ:scholar.google.com/&amp;scioq=wearable+blood+pressure+monitoring+estimation+systolic+diastolic+cuffless&amp;hl=en&amp;as_sdt=2007</t>
  </si>
  <si>
    <t>Shin Ito, Takashi Morimoto, Masafumi Kitakaze</t>
  </si>
  <si>
    <t>Daily self-monitoring of blood pressure decreases systolic and diastolic blood pressure in hypertensive participants</t>
  </si>
  <si>
    <t>Heart and Vessels</t>
  </si>
  <si>
    <t>http://dx.doi.org/10.1007/s00380-021-02013-8</t>
  </si>
  <si>
    <t>10.1007/s00380-021-02013-8</t>
  </si>
  <si>
    <t>0910-8327</t>
  </si>
  <si>
    <t>https://link.springer.com/content/pdf/10.1007/s00380-021-02013-8.pdf</t>
  </si>
  <si>
    <t>irrelevant; discusses importance of daily monitoring of SBP/DBP</t>
  </si>
  <si>
    <t>Incheol Jeong, Sukhwan Jun, Daeja Um, Joonghwan Oh, Hyungro Yoon</t>
  </si>
  <si>
    <t>Non-Invasive Estimation of Systolic Blood Pressure and Diastolic Blood Pressure Using Photoplethysmograph Components</t>
  </si>
  <si>
    <t>Yonsei Medical Journal</t>
  </si>
  <si>
    <t>Yonsei University College of Medicine</t>
  </si>
  <si>
    <t>http://dx.doi.org/10.3349/ymj.2010.51.3.345</t>
  </si>
  <si>
    <t>10.3349/ymj.2010.51.3.345</t>
  </si>
  <si>
    <t>0513-5796</t>
  </si>
  <si>
    <t>https://synapse.koreamed.org/DOIx.php?id=10.3349/ymj.2010.51.3.345</t>
  </si>
  <si>
    <t>irrelevant; experiment on dogs</t>
  </si>
  <si>
    <t>J Liu, S Qiu, N Luo, SK Lau, H Yu, ...</t>
  </si>
  <si>
    <t>PCA-based multi-wavelength photoplethysmography algorithm for cuffless blood pressure measurement on elderly subjects</t>
  </si>
  <si>
    <t>https://ieeexplore.ieee.org/abstract/document/9122530/</t>
  </si>
  <si>
    <t>https://scholar.google.com/scholar?cites=1403435583751299497&amp;as_sdt=2005&amp;sciodt=2007&amp;hl=en</t>
  </si>
  <si>
    <t>… achieve cuffless BP monitoring with more compact wearable … (MWPPG) strategy to perform BP estimation from arteriolar PTT, … our measurement, one set of BP readings including systolic …</t>
  </si>
  <si>
    <t>https://ieeexplore.ieee.org/iel7/6221020/6363502/09122530.pdf</t>
  </si>
  <si>
    <t>https://scholar.google.com/scholar?q=related:qaGjSjoBehMJ:scholar.google.com/&amp;scioq=wearable+blood+pressure+monitoring+estimation+systolic+diastolic+cuffless&amp;hl=en&amp;as_sdt=2007</t>
  </si>
  <si>
    <t>Peyman Yousefian, Sungtae Shin, A. Mousavi, Chang-Sei Kim, R. Mukkamala, Dae-Geun Jang, Byung-Hoon Ko, Jongwook Lee, Ui-Kun Kwon, Youn Ho Kim, J. Hahn</t>
  </si>
  <si>
    <t>The Potential of Wearable Limb Ballistocardiogram in Blood Pressure Monitoring via Pulse Transit Time</t>
  </si>
  <si>
    <t>http://dx.doi.org/10.1038/s41598-019-46936-9</t>
  </si>
  <si>
    <t>10.1038/s41598-019-46936-9</t>
  </si>
  <si>
    <t>The goal of this study was to investigate the potential of wearable limb ballistocardiography (BCG) to enable cuff-less blood pressure (BP) monitoring, by investigating the association between wearable limb BCG-based pulse transit time (PTT) and BP. A wearable BCG-based PTT was calculated using the BCG and photoplethysmogram (PPG) signals acquired by a wristband as proximal and distal timing reference (called the wrist PTT). Its efficacy as surrogate of BP was examined in comparison with PTT calculated using the whole-body BCG acquired by a customized weighing scale (scale PTT) as well as pulse arrival time (PAT) using the experimental data collected from 22 young healthy participants under multiple BP-perturbing interventions. The wrist PTT exhibited close association with both diastolic (group average r = 0.79; mean absolute error (MAE) = 5.1 mmHg) and systolic (group average r = 0.81; MAE = 7.6 mmHg) BP. The efficacy of the wrist PTT was superior to scale PTT and PAT for both diastolic and systolic BP. The association was consistent and robust against diverse BP-perturbing interventions. The wrist PTT showed superior association with BP when calculated with green PPG rather than infrared PPG. In sum, wearable limb BCG has the potential to realize convenient cuff-less BP monitoring via PTT.</t>
  </si>
  <si>
    <t>Alberto Avolio, Fatemeh Shirbani, Isabella Tan, Mark Butlin</t>
  </si>
  <si>
    <t>Cuffless Blood Pressure Monitoring and the Advent of a New Era in Medicine and Society</t>
  </si>
  <si>
    <t>http://dx.doi.org/10.1007/978-3-030-24701-0_1</t>
  </si>
  <si>
    <t>http://link.springer.com/content/pdf/10.1007/978-3-030-24701-0_1</t>
  </si>
  <si>
    <t>SH Liu, SH Lai, JJ Wang, TH Tan, ...</t>
  </si>
  <si>
    <t>The cuffless blood pressure measurement with multi-dimension regression model based on characteristics of pulse waveform</t>
  </si>
  <si>
    <t>https://ieeexplore.ieee.org/abstract/document/8856749/</t>
  </si>
  <si>
    <t>https://scholar.google.com/scholar?cites=4317078238816363303&amp;as_sdt=2005&amp;sciodt=2007&amp;hl=en</t>
  </si>
  <si>
    <t>… instruments are gradually converted into wearable devices. … model is used to estimate the blood pressure in this study, … used to estimate the blood pressure, 𝑦̂𝑖 (systolic pressure). …</t>
  </si>
  <si>
    <t>https://ieeexplore.ieee.org/iel7/8844528/8856280/08856749.pdf</t>
  </si>
  <si>
    <t>https://scholar.google.com/scholar?q=related:J-M3DMlX6TsJ:scholar.google.com/&amp;scioq=wearable+blood+pressure+monitoring+estimation+systolic+diastolic+cuffless&amp;hl=en&amp;as_sdt=2007</t>
  </si>
  <si>
    <t>Ting-Wei Wang, Shien‐Fong Lin</t>
  </si>
  <si>
    <t>Wearable Piezoelectric-Based System for Continuous Beat-to-Beat Blood Pressure Measurement</t>
  </si>
  <si>
    <t>http://dx.doi.org/10.3390/s20030851</t>
  </si>
  <si>
    <t>10.3390/s20030851</t>
  </si>
  <si>
    <t>Non-invasive continuous blood pressure measurement is an emerging issue that potentially can be applied to cardiovascular disease monitoring and prediction. Recently, many groups have proposed the pulse transition time (PTT) method to estimate blood pressure for long-term monitoring. However, the PTT-based methods for blood pressure estimation are limited by non-specific estimation models and require multiple calibrations. This study aims to develop a low-cost wearable piezoelectric-based system for continuous beat-to-beat blood pressure measurement. The pressure change in the radial artery was extracted by systolic and diastolic feature points in pressure pulse wave (PPW) and the pressure sensitivity of the sensor. The proposed system showed a reliable accuracy of systolic blood pressure (SBP) (mean absolute error (MAE) ± standard deviation (SD) 1.52 ± 0.30 mmHg) and diastolic blood pressure (DBP, MAE ± SD 1.83 ± 0.50), and its performance agreed with standard criteria of MAE within 5 mmHg and SD within ±8 mmHg. In conclusion, this study successfully developed a low-cost, high-accuracy piezoelectric-based system for continuous beat-to-beat SBP and DBP measurement without multiple calibrations and complex regression analysis. The system is potentially suitable for continuous, long-term blood pressure-monitoring applications.</t>
  </si>
  <si>
    <t>Cuffless blood pressure monitoring from an array of wrist bio-impedance sensors using subject-specific regression models: Proof of concept</t>
  </si>
  <si>
    <t>IEEE transactions on biomedical circuits …</t>
  </si>
  <si>
    <t>https://ieeexplore.ieee.org/abstract/document/8863984/</t>
  </si>
  <si>
    <t>https://scholar.google.com/scholar?cites=15404623049051223773&amp;as_sdt=2005&amp;sciodt=2007&amp;hl=en</t>
  </si>
  <si>
    <t>… arteries of the wrist to estimate the systolic and diastolic BP by a regression … BP estimation from the wrist, which helps in achieving an accurate wearable device for cuffless BP monitoring…</t>
  </si>
  <si>
    <t>https://ieeexplore.ieee.org/iel7/4156126/4358093/08863984.pdf</t>
  </si>
  <si>
    <t>https://scholar.google.com/scholar?q=related:3TZ-wQs3yNUJ:scholar.google.com/&amp;scioq=wearable+blood+pressure+monitoring+estimation+systolic+diastolic+cuffless&amp;hl=en&amp;as_sdt=2007</t>
  </si>
  <si>
    <t>Rebecca J. Mieloszyk, Hope Twede, Jonathan Lester, J. Wander, S. Basu, Gabe Cohn, Greg Smith, D. Morris, Sidhant Gupta, Desney S. Tan, Nicolas Villar, Mônica Wolf, S. Malladi, Matt Mickelson, Lauren Ryan, Lindsey Kim, Jeffrey W. Kepple, Susanne Kirchner, Emma Wampler, Riena Terada, J. Robinson, Ron Paulsen, Scott Saponas</t>
  </si>
  <si>
    <t>A Comparison of Wearable Tonometry, Photoplethysmography, and Electrocardiography for Cuffless Measurement of Blood Pressure in an Ambulatory Setting.</t>
  </si>
  <si>
    <t>http://dx.doi.org/10.1109/JBHI.2022.3153259</t>
  </si>
  <si>
    <t>10.1109/JBHI.2022.3153259</t>
  </si>
  <si>
    <t>OBJECTIVE While non-invasive, cuffless blood pressure (BP) measurement has demonstrated relevancy in controlled environments, ambulatory measurement is important for hypertension diagnosis and control. We present both in-lab and ambulatory BP estimation results from a diverse cohort of participants.   METHODS Participants (N=1125, aged 21-85, 49.2% female, multiple hypertensive categories) had BP measured in-lab over a 24-hour period with a subset also receiving ambulatory measurements. Radial tonometry, photoplethysmography (PPG), electrocardiography (ECG), and accelerometry signals were collected simultaneously with auscultatory or oscillometric references for systolic (SBP) and diastolic blood pressure (DBP). Predictive models to estimate BP using a variety of sensor-based feature groups were evaluated against challenging baselines.   RESULTS Despite limited availability, tonometry-derived features showed superior performance compared to other feature groups and baselines, yielding prediction errors of 0.329.8 mmHg SBP and 0.547.7 mmHg DBP in-lab, and 0.868.7 mmHg SBP and 0.755.9 mmHg DBP for 24-hour averages. SBP error standard deviation (SD) was reduced in normotensive (in-lab: 8.1 mmHg, 24-hr: 7.2 mmHg) and younger (in-lab: 7.8 mmHg, 24-hr: 6.7 mmHg) subpopulations. SBP SD was further reduced 1520% when constrained to the calibration posture alone.   CONCLUSION Performance for normotensive and younger participants was superior to the general population across all feature groups. Reference type, posture relative to calibration, and controlled vs. ambulatory setting all impacted BP errors.   SIGNIFICANCE Results highlight the need for demographically diverse populations and challenging evaluation settings for BP estimation studies. We present the first public dataset of ambulatory tonometry and cuffless BP over a 24-hour period to aid in future cardiovascular research.</t>
  </si>
  <si>
    <t>Jennifer Abbasi</t>
  </si>
  <si>
    <t>Cuffless Blood Pressure Monitoring</t>
  </si>
  <si>
    <t>http://dx.doi.org/10.1001/jama.2019.15537</t>
  </si>
  <si>
    <t>10.1001/jama.2019.15537</t>
  </si>
  <si>
    <t>0098-7484</t>
  </si>
  <si>
    <t>https://jamanetwork.com/journals/jama/articlepdf/2752442/jama_abbasi_2019_bi_190024.pdf</t>
  </si>
  <si>
    <t>VP Rachim, TH Huynh, WY Chung</t>
  </si>
  <si>
    <t>Wrist photo-plethysmography and bio-impedance sensor for cuff-less blood pressure monitoring</t>
  </si>
  <si>
    <t>2018 Ieee Sensors</t>
  </si>
  <si>
    <t>https://ieeexplore.ieee.org/abstract/document/8589559/</t>
  </si>
  <si>
    <t>https://scholar.google.com/scholar?cites=11251813021004030181&amp;as_sdt=2005&amp;sciodt=2007&amp;hl=en</t>
  </si>
  <si>
    <t>… ) is used to estimate subject’s blood pressure cufflessly. As an initial … systolic blood pressure (SBP) and diastolic blood pressure (… BP monitoring is cuff-less, wearable, and for continuous …</t>
  </si>
  <si>
    <t>https://ieeexplore.ieee.org/iel7/8572682/8589503/08589559.pdf</t>
  </si>
  <si>
    <t>https://scholar.google.com/scholar?q=related:5WAP9FN4JpwJ:scholar.google.com/&amp;scioq=wearable+blood+pressure+monitoring+estimation+systolic+diastolic+cuffless&amp;hl=en&amp;as_sdt=2007</t>
  </si>
  <si>
    <t>Cuff-less PPG based continuous blood pressure monitoring—A smartphone based approach</t>
  </si>
  <si>
    <t>2016 38th annual …</t>
  </si>
  <si>
    <t>https://ieeexplore.ieee.org/abstract/document/7590775/</t>
  </si>
  <si>
    <t>https://scholar.google.com/scholar?cites=4867120081708631005&amp;as_sdt=2005&amp;sciodt=2007&amp;hl=en</t>
  </si>
  <si>
    <t>… for non-invasive and continuous monitoring of an individual’s … in estimating the systolic and diastolic blood pressures to a … such a portable smartphone based BP estimation system will …</t>
  </si>
  <si>
    <t>https://ieeexplore.ieee.org/iel7/7580725/7590615/07590775.pdf</t>
  </si>
  <si>
    <t>https://scholar.google.com/scholar?q=related:3cNpXe17i0MJ:scholar.google.com/&amp;scioq=wearable+blood+pressure+monitoring+estimation+systolic+diastolic+cuffless&amp;hl=en&amp;as_sdt=2007</t>
  </si>
  <si>
    <t>Willem J. Verberk</t>
  </si>
  <si>
    <t>Design of Clinical Trials to Validate Cuffless Blood Pressure Monitors</t>
  </si>
  <si>
    <t>http://dx.doi.org/10.1007/978-3-030-24701-0_12</t>
  </si>
  <si>
    <t>http://link.springer.com/content/pdf/10.1007/978-3-030-24701-0_12</t>
  </si>
  <si>
    <t>irrelevant; discusses clinical trial design</t>
  </si>
  <si>
    <t>Rajdeep Kumar Nath, H. Thapliyal</t>
  </si>
  <si>
    <t>http://dx.doi.org/10.1109/WF-IoT48130.2020.9221386</t>
  </si>
  <si>
    <t>10.1109/WF-IoT48130.2020.9221386</t>
  </si>
  <si>
    <t>In this paper, we have proposed a computational framework for continuous blood pressure estimation using Photoplethysmogram (PPG) signal. The proposed framework is evaluated on the publicly available MIMIC Database. The database contains raw PPG data for different users and also the Arterial Blood Pressure (ABP) for calculating the systolic and diastolic blood pressure. Results showed that the Decision Tree Regressor boosted by Adaboost regressor could estimate systolic blood pressure with a mean average error of 2.07 and a standard deviation of 5.97 and the diastolic blood pressure with a mean average error of 1.15 and a standard deviation of 4.05. The results indicate that the proposed framework is an ideal candidate for integrating with the wearable devices for unobtrusive cuff less continuous blood pressure monitoring to provide real time update on the blood pressure of an individual with high degree of accuracy.</t>
  </si>
  <si>
    <t>RC Peng, WR Yan, NL Zhang, WH Lin, XL Zhou, ...</t>
  </si>
  <si>
    <t>Cuffless and continuous blood pressure estimation from the heart sound signals</t>
  </si>
  <si>
    <t>https://www.mdpi.com/111840</t>
  </si>
  <si>
    <t>https://scholar.google.com/scholar?cites=11797654263859564110&amp;as_sdt=2005&amp;sciodt=2007&amp;hl=en</t>
  </si>
  <si>
    <t>… values for systolic blood pressure (SBP), diastolic blood pressure (DBP) and mean … method for the design of wearable PAT-based blood pressure monitoring devices. In Proceedings of …</t>
  </si>
  <si>
    <t>https://www.mdpi.com/1424-8220/15/9/23653/pdf</t>
  </si>
  <si>
    <t>https://scholar.google.com/scholar?q=related:Ts443AuwuaMJ:scholar.google.com/&amp;scioq=wearable+blood+pressure+monitoring+estimation+systolic+diastolic+cuffless&amp;hl=en&amp;as_sdt=2007</t>
  </si>
  <si>
    <t>cannot determine calibration technique; 10 fold cross validation of segments with 32 subjects</t>
  </si>
  <si>
    <t>Manish Hosanee, Gabriel Chan, Kaylie Welykholowa, R. Cooper, P. Kyriacou, D. Zheng, John Allen, D. Abbott, C. Menon, N. Lovell, N. Howard, W. Chan, Kenneth Lim, R. Fletcher, R. Ward, M. Elgendi</t>
  </si>
  <si>
    <t>Cuffless Single-Site Photoplethysmography for Blood Pressure Monitoring</t>
  </si>
  <si>
    <t>http://dx.doi.org/10.3390/jcm9030723</t>
  </si>
  <si>
    <t>10.3390/jcm9030723</t>
  </si>
  <si>
    <t>One in three adults worldwide has hypertension, which is associated with significant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2010–2019 period in terms of validation, sample size, diversity of subjects, and datasets used. Challenges and opportunities to move single-site PPG forward are also discussed.</t>
  </si>
  <si>
    <t>R.Vinodh Rajkumar</t>
  </si>
  <si>
    <t>DIASTOLIC BLOOD PRESSURE OR ACTUALLY IT IS BASELINE SYSTOLIC BLOOD PRESSURE?</t>
  </si>
  <si>
    <t>International Journal of Physiotherapy and Research</t>
  </si>
  <si>
    <t>I MED Research Publications</t>
  </si>
  <si>
    <t>http://dx.doi.org/10.16965/ijpr.2015.155</t>
  </si>
  <si>
    <t>10.16965/ijpr.2015.155</t>
  </si>
  <si>
    <t>2321-8975</t>
  </si>
  <si>
    <t>https://www.ijmhr.org/ijpr.3.4/IJPR.2015.155.pdf</t>
  </si>
  <si>
    <t>irrelevant; discusses importance of DBP</t>
  </si>
  <si>
    <t>M Sharma, K Barbosa, V Ho, D Griggs, T Ghirmai, ...</t>
  </si>
  <si>
    <t>Cuff-less and continuous blood pressure monitoring: a methodological review</t>
  </si>
  <si>
    <t>Technologies</t>
  </si>
  <si>
    <t>https://www.mdpi.com/196110</t>
  </si>
  <si>
    <t>https://scholar.google.com/scholar?cites=6826926983866615217&amp;as_sdt=2005&amp;sciodt=2007&amp;hl=en</t>
  </si>
  <si>
    <t>… the systolic BP (SBP) and the silent fifth sound indicates the … have developed cuff-less BP monitoring wearable devices, … Noninvasive cuffless estimation of blood pressure from pulse …</t>
  </si>
  <si>
    <t>https://www.mdpi.com/2227-7080/5/2/21/pdf</t>
  </si>
  <si>
    <t>https://scholar.google.com/scholar?q=related:sQXm1Osdvl4J:scholar.google.com/&amp;scioq=wearable+blood+pressure+monitoring+estimation+systolic+diastolic+cuffless&amp;hl=en&amp;as_sdt=2007</t>
  </si>
  <si>
    <t>Shixiao Zhang, Zhiming Zhang, F. Mo, Weisheng Xu</t>
  </si>
  <si>
    <t>Wearable Physiological Parameters Monitoring Device Based on Blood Pressure Model and Time Domain Analysis of PPG Signal</t>
  </si>
  <si>
    <t>http://dx.doi.org/10.1109/ICET51757.2021.9451089</t>
  </si>
  <si>
    <t>10.1109/ICET51757.2021.9451089</t>
  </si>
  <si>
    <t>In order to measure and manage real-time human physiological information accurately, a wearable monitoring device based on blood pressure model and time domain analysis of PPG signal is designed and implemented. The system is mainly constructed based on arm-core MCU with embedded hardware and software modules, such as physiological signal acquisition circuits, digital filtering, feature analysis algorithm, BP network fitting algorithm. Time domain features of the PPG signal are analyzed to realize SBP(systolic blood pressure) and DBP(diastolic blood pressure) measurement of human body, and NLMS adaptive filter is applied for motion artifact suppression. Finally, the simulation and experiment results show it has preferable stability, meeting AAMI’s standard deviation requirement of blood pressure.</t>
  </si>
  <si>
    <t>DM Bard, JI Joseph, N van Helmond</t>
  </si>
  <si>
    <t>Cuff-less methods for blood pressure telemonitoring</t>
  </si>
  <si>
    <t>Frontiers in cardiovascular …</t>
  </si>
  <si>
    <t>https://www.frontiersin.org/articles/10.3389/fcvm.2019.00040/full</t>
  </si>
  <si>
    <t>https://scholar.google.com/scholar?cites=7084714369832059601&amp;as_sdt=2005&amp;sciodt=2007&amp;hl=en</t>
  </si>
  <si>
    <t>10.3389/fcvm.2019.00040</t>
  </si>
  <si>
    <t>… (&gt;12 mmHg systolic or &gt;8 mmHg diastolic) from the validated … For example, BP estimations can be improved by measuring … smartphone, wearable, and tricorder cuff-less BP technologies…</t>
  </si>
  <si>
    <t>https://scholar.google.com/scholar?q=related:0QLy1C72UWIJ:scholar.google.com/&amp;scioq=wearable+blood+pressure+monitoring+estimation+systolic+diastolic+cuffless&amp;hl=en&amp;as_sdt=2007</t>
  </si>
  <si>
    <t>StephenG. Longworth</t>
  </si>
  <si>
    <t>A SPHYGMOGRAPHIC METHOD FOR THE ESTIMATION OF SYSTOLIC AND DIASTOLIC BLOOD PRESSURE.</t>
  </si>
  <si>
    <t>http://dx.doi.org/10.1016/s0140-6736(00)40462-9</t>
  </si>
  <si>
    <t>10.1016/s0140-6736(00)40462-9</t>
  </si>
  <si>
    <t>https://api.elsevier.com/content/article/PII:S0140673600404629</t>
  </si>
  <si>
    <t>FS Cattivelli, H Garudadri</t>
  </si>
  <si>
    <t>Noninvasive cuffless estimation of blood pressure from pulse arrival time and heart rate with adaptive calibration</t>
  </si>
  <si>
    <t>https://ieeexplore.ieee.org/abstract/document/5226907/</t>
  </si>
  <si>
    <t>https://scholar.google.com/scholar?cites=17366876616278567288&amp;as_sdt=2005&amp;sciodt=2007&amp;hl=en</t>
  </si>
  <si>
    <t>… can be used to estimate systolic and diastolic BP. Our aim is to … Schuett, “Cuffless estimation of systolic blood pressure for … and evaluation of intelligent intensive care monitoring,” in Proc…</t>
  </si>
  <si>
    <t>https://ieeexplore.ieee.org/iel5/5226856/5226857/05226907.pdf</t>
  </si>
  <si>
    <t>https://scholar.google.com/scholar?q=related:eGlS00SKA_EJ:scholar.google.com/&amp;scioq=wearable+blood+pressure+monitoring+estimation+systolic+diastolic+cuffless&amp;hl=en&amp;as_sdt=2007</t>
  </si>
  <si>
    <t>V. P. Rachim, Sehong Kang, Jin-Hyeok Baek, Sung-min Park</t>
  </si>
  <si>
    <t>Unobtrusive, Cuffless Blood Pressure Monitoring Using a Soft Polymer Sensor Array With Flexible Hybrid Electronics</t>
  </si>
  <si>
    <t>http://dx.doi.org/10.1109/JSEN.2021.3059864</t>
  </si>
  <si>
    <t>10.1109/JSEN.2021.3059864</t>
  </si>
  <si>
    <t>The state-of-the-art systems for blood pressure (BP) monitoring often use cuffed-based rigid sensory systems, bulky electronics, multiple measurement sites, and intermittent measurement. Here, we introduce a new type of epidermal electronics that were specifically designed for cuffless BP-monitoring system, named multiPANI. The proposed fully integrated wearable device is equipped with a wireless-flexible hybrid electronics, a personalized flexible sensor array, and encapsulated with a thin biocompatible elastomer layer for soft-conformal contact with the complex skin surface structure. In addition, a unique capability of multiPANI to monitor multiple local pulse wave velocity (PWV) enabling us to develop a novel hybrid BP estimation algorithm that combine a selective-local PWV and high-signal-to-noise-ratio-based pulse wave analysis (PWA) for robust-cuffless BP-monitoring system. Experimental results indicate that the proposed hybrid selective PWV-PWA BP model outperform the typical single-PWV BP model by ~30%, with an acceptable root-mean-square-error performance of 3.94 ± 0.5 and 1.88 ± 0.9 mmHg, for systolic BP and diastolic BP respectively. Collectively, this study demonstrated a unique solution of fully integrated epidermal electronics and hybrid BP estimation algorithm for a robust, cuffless, and long-term BP monitoring.</t>
  </si>
  <si>
    <t>PCP Chao, TY Tu</t>
  </si>
  <si>
    <t>Using the time-domain characterization for estimation continuous blood pressure via neural network method</t>
  </si>
  <si>
    <t>Information Storage and …</t>
  </si>
  <si>
    <t>https://asmedigitalcollection.asme.org/ISPS/proceedings-abstract/ISPS2017/V001T02A003/267020</t>
  </si>
  <si>
    <t>https://scholar.google.com/scholar?cites=6888343734551760409&amp;as_sdt=2005&amp;sciodt=2007&amp;hl=en</t>
  </si>
  <si>
    <t>… be capable of continuous measurement of blood pressures with noninvasive, cuffless strain … , the systolic blood pressure (SBP) and diastolic blood pressure (DBP) estimation model …</t>
  </si>
  <si>
    <t>https://asmedigitalcollection.asme.org/ISPS/proceedings-pdf/ISPS2017/58103/V001T02A003/2513104/v001t02a003-isps2017-5471.pdf</t>
  </si>
  <si>
    <t>https://scholar.google.com/scholar?q=related:Gc6-bCFQmF8J:scholar.google.com/&amp;scioq=wearable+blood+pressure+monitoring+estimation+systolic+diastolic+cuffless&amp;hl=en&amp;as_sdt=2007</t>
  </si>
  <si>
    <t>strain sensor; statistical features</t>
  </si>
  <si>
    <t>4.27±4.98; 3.86±5.35</t>
  </si>
  <si>
    <t>Chao-Hsiung Tseng, Tzu-Jung Tseng</t>
  </si>
  <si>
    <t>A Wearable Cuffless Blood Pressure Sensor with Radio-Frequency Technology</t>
  </si>
  <si>
    <t>2021 IEEE Sensors</t>
  </si>
  <si>
    <t>http://dx.doi.org/10.1109/sensors47087.2021.9639846</t>
  </si>
  <si>
    <t>10.1109/sensors47087.2021.9639846</t>
  </si>
  <si>
    <t>http://xplorestaging.ieee.org/ielx7/9639447/9639235/09639846.pdf?arnumber=9639846</t>
  </si>
  <si>
    <t>Cuff-less and noninvasive measurements of arterial blood pressure by pulse transit time</t>
  </si>
  <si>
    <t>… in medicine and biology 27th annual …</t>
  </si>
  <si>
    <t>https://ieeexplore.ieee.org/abstract/document/1615827/</t>
  </si>
  <si>
    <t>https://scholar.google.com/scholar?cites=17101999865168629998&amp;as_sdt=2005&amp;sciodt=2007&amp;hl=en</t>
  </si>
  <si>
    <t>… SBP and DBP estimation), the results suggest that the cuff-less … into wearable devices that are useful in self BP monitoring for … Togawa, “Continuous estimation of systolic blood pressure …</t>
  </si>
  <si>
    <t>https://ieeexplore.ieee.org/iel5/10755/33900/01615827.pdf</t>
  </si>
  <si>
    <t>https://scholar.google.com/scholar?q=related:7pAnYESCVu0J:scholar.google.com/&amp;scioq=wearable+blood+pressure+monitoring+estimation+systolic+diastolic+cuffless&amp;hl=en&amp;as_sdt=2007</t>
  </si>
  <si>
    <t>ZD Liu, JK Liu, B Wen, QY He, Y Li, F Miao</t>
  </si>
  <si>
    <t>Cuffless blood pressure estimation using pressure pulse wave signals</t>
  </si>
  <si>
    <t>https://www.mdpi.com/374406</t>
  </si>
  <si>
    <t>https://scholar.google.com/scholar?cites=8492969796164514612&amp;as_sdt=2005&amp;sciodt=2007&amp;hl=en</t>
  </si>
  <si>
    <t>… models, with oscillometric technique-based blood pressure … for the estimated systolic blood pressure and diastolic blood … in wearable devices for cuffless and continuous BP estimation […</t>
  </si>
  <si>
    <t>https://www.mdpi.com/1424-8220/18/12/4227/pdf</t>
  </si>
  <si>
    <t>https://scholar.google.com/scholar?q=related:NPOBLAgX3XUJ:scholar.google.com/&amp;scioq=wearable+blood+pressure+monitoring+estimation+systolic+diastolic+cuffless&amp;hl=en&amp;as_sdt=2007</t>
  </si>
  <si>
    <t>K. Ma, Hong Hao, Hung-Chun Huang, Yun-Hsiang Tang</t>
  </si>
  <si>
    <t>Entropy-Facilitated Machine Learning for Blood Pressure Estimation Using Electrocardiogram and Photoplethysmogram in a Wearable Device</t>
  </si>
  <si>
    <t>http://dx.doi.org/10.1109/CISP-BMEI53629.2021.9624370</t>
  </si>
  <si>
    <t>10.1109/CISP-BMEI53629.2021.9624370</t>
  </si>
  <si>
    <t>Wearable devices that detect electrocardiogram (ECG) signals and photoplethysmogram (PPG) signals have been proposed to be effective at identifying early stage hypertension and estimating blood pressure. On the other hand, information entropy has been applied to determine whether certain biomedical signals represent pathological changes. In this study, Shannon entropy, sample entropy, and permutation entropy were derived from ECG and PPG signals collected through a wrist band wearable device, and were used to test whether the combination use of common features extracted from ECG and PPG, plus information entropies of ECG and PPG, may serve as effective features for blood pressure estimation when using machine learning-based linear regression (LR), random forest (RF), support vector regression (SVR), deep neural network (DNN), and XGBoost. Overall, the accuracy for blood pressure estimation was higher for diastolic blood pressure (DBP) than that for systolic blood pressure (SBP). The use of the entropies of ECG, PPG, or both, may increase the performance of BP estimation at an increase ranging from 3.3% to 10%. Accuracy of DBP estimation reached the highest when using entropies of ECG and PPG in either SVR or RF, with RF having a lower root-mean-square error (RMSE) compared with that for SVR. Likewise, SVR outperformed other models for the estimation of systolic blood pressure (SBP). The use of PPG entropy benefited the performance of LR, RF, and DNN in SBP estimation, which was better than when using entropies of ECG; for DNN, PPG entropy also brought about higher accuracy when it comes to the estimation of DBP. In conclusion, the use of entropies of ECG and PPG can improve the performance of blood pressure estimation, thus appears to be useful features in wearable devices that may facilitate blood pressure monitoring.</t>
  </si>
  <si>
    <t>Hanguang Xiao, Ahmad Qasem, Mark Butlin, Alberto Avolio</t>
  </si>
  <si>
    <t>Estimation of aortic systolic blood pressure from radial systolic and diastolic blood pressures alone using artificial neural networks</t>
  </si>
  <si>
    <t>http://dx.doi.org/10.1097/hjh.0000000000001337</t>
  </si>
  <si>
    <t>10.1097/hjh.0000000000001337</t>
  </si>
  <si>
    <t>https://journals.lww.com/10.1097/HJH.0000000000001337</t>
  </si>
  <si>
    <t>Satomi Suzuki, Koji Oguri</t>
  </si>
  <si>
    <t>Cuffless and non-invasive Systolic Blood Pressure estimation for aged class by using a Photoplethysmograph</t>
  </si>
  <si>
    <t>2008 30th Annual International Conference of the IEEE Engineering in Medicine and Biology Society</t>
  </si>
  <si>
    <t>http://dx.doi.org/10.1109/iembs.2008.4649409</t>
  </si>
  <si>
    <t>10.1109/iembs.2008.4649409</t>
  </si>
  <si>
    <t>http://xplorestaging.ieee.org/ielx5/4636107/4649055/04649409.pdf?arnumber=4649409</t>
  </si>
  <si>
    <t>review; design of BP estimation system</t>
  </si>
  <si>
    <t>Hakuo Takahashi, Kanako Saito, Y.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</si>
  <si>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t>
  </si>
  <si>
    <t>http://dx.doi.org/10.1097/MBP.0000000000000520</t>
  </si>
  <si>
    <t>10.1097/MBP.0000000000000520</t>
  </si>
  <si>
    <t>Objective The present study aimed to evaluate the accuracy of the Omron HEM-7600T automated oscillometric upper-arm blood pressure (BP) monitor according to the American National Standards Institute/Association for the Advancement of Medical Instrumentation/International Organization for Standardization (ANSI/AAMI/ISO) 81060-2:2013 protocol. Methods We recruited individuals until we obtained 86 eligible participants whose BP levels and ranges of arm circumference met the BP distribution requirements specified by the ANSI/AAMI/ISO. In each individual, we sequentially measured systolic and diastolic blood pressures (DBPs) using a mercury sphygmomanometer (two observers) and the HEM-7600T device (one supervisor) in the left upper arm. Data analysis was performed according to the ANSI/AAMI/ISO guidelines. Results A total of 101 individuals were recruited, and 86 were finally included in the analysis. For validation criterion 1, the mean ± SD of the differences between the test device and reference BP was −0.6 ± 6.6/1.0 ± 6.5 mmHg (systolic/diastolic). The data were in accordance with criterion 1 of the ANSI/AAMI/ISO 81060-2:2013 standard requirements (≤ 5 ± ≤ 8 mmHg). In addition, the mean device-observer difference in the 86 participants was −0.6 ± 5.65 mmHg for systolic blood pressure and 1.0 ± 5.96 mmHg for DBP, fulfilling criterion 2 with an SD of ≤6.91 mmHg for systolic blood pressure and ≤6.87 mmHg for DBP. Conclusion The Omron HEM-7600T BP monitor fulfilled the requirements of the ANSI/AAMI/ISO validation protocol in adults and can be recommended for home BP measurements.</t>
  </si>
  <si>
    <t>Advanced bio-inspired system for noninvasive cuff-less blood pressure estimation from physiological signal analysis</t>
  </si>
  <si>
    <t>Computation</t>
  </si>
  <si>
    <t>https://www.mdpi.com/332636</t>
  </si>
  <si>
    <t>https://scholar.google.com/scholar?cites=13243356331302392051&amp;as_sdt=2005&amp;sciodt=2007&amp;hl=en</t>
  </si>
  <si>
    <t>… estimate systolic and diastolic blood pressure accurately in a way that does not require any explicit user calibration, ie, it is non-invasive and cuff-less… phones to portable medical devices …</t>
  </si>
  <si>
    <t>https://www.mdpi.com/2079-3197/6/3/46/htm</t>
  </si>
  <si>
    <t>https://scholar.google.com/scholar?q=related:8xAzwWraybcJ:scholar.google.com/&amp;scioq=wearable+blood+pressure+monitoring+estimation+systolic+diastolic+cuffless&amp;hl=en&amp;as_sdt=2007</t>
  </si>
  <si>
    <t>Z Tang, T Tamura, M Sekine, M Huang, ...</t>
  </si>
  <si>
    <t>A chair–based unobtrusive cuffless blood pressure monitoring system based on pulse arrival time</t>
  </si>
  <si>
    <t>https://ieeexplore.ieee.org/abstract/document/7582472/</t>
  </si>
  <si>
    <t>https://scholar.google.com/scholar?cites=7558918853506729214&amp;as_sdt=2005&amp;sciodt=2007&amp;hl=en</t>
  </si>
  <si>
    <t>… new method of estimating systolic BP (SBP) and diastolic BP (… and cuffless BP monitoring system that aims to monitor the … Compared to the existing wearable BP estimation solutions, …</t>
  </si>
  <si>
    <t>https://ieeexplore.ieee.org/iel7/6221020/6363502/07582472.pdf</t>
  </si>
  <si>
    <t>https://scholar.google.com/scholar?q=related:_oRF_aWs5mgJ:scholar.google.com/&amp;scioq=wearable+blood+pressure+monitoring+estimation+systolic+diastolic+cuffless&amp;hl=en&amp;as_sdt=2007</t>
  </si>
  <si>
    <t>Josep Solà</t>
  </si>
  <si>
    <t>The Definition and Architecture of Cuffless Blood Pressure Monitors</t>
  </si>
  <si>
    <t>http://dx.doi.org/10.1007/978-3-030-24701-0_4</t>
  </si>
  <si>
    <t>10.1007/978-3-030-24701-0_4</t>
  </si>
  <si>
    <t>http://link.springer.com/content/pdf/10.1007/978-3-030-24701-0_4</t>
  </si>
  <si>
    <t>JA Pandit, E Lores, D Batlle</t>
  </si>
  <si>
    <t>Cuffless blood pressure monitoring: promises and challenges</t>
  </si>
  <si>
    <t>… Journal of the American Society of …</t>
  </si>
  <si>
    <t>Am Soc Nephrol</t>
  </si>
  <si>
    <t>https://cjasn.asnjournals.org/content/15/10/1531.abstract</t>
  </si>
  <si>
    <t>https://scholar.google.com/scholar?cites=11001588828980588851&amp;as_sdt=2005&amp;sciodt=2007&amp;hl=en</t>
  </si>
  <si>
    <t>… derive systolic and diastolic BP using noninvasive cuffless … wearable Omron HeartGuide (28) ambulatory BP monitor, … to estimate vascular stiffness (46) and central arterial pressures (47…</t>
  </si>
  <si>
    <t>https://cjasn.asnjournals.org/content/clinjasn/15/10/1531.full.pdf</t>
  </si>
  <si>
    <t>https://scholar.google.com/scholar?q=related:MzFLRMB-rZgJ:scholar.google.com/&amp;scioq=wearable+blood+pressure+monitoring+estimation+systolic+diastolic+cuffless&amp;hl=en&amp;as_sdt=2007</t>
  </si>
  <si>
    <t>Snezana Lazic, Bratislav Lazic</t>
  </si>
  <si>
    <t>The correlation between systolic and diastolic blood pressure and diastolic parameters in arterial hypertension in the presence of normal systolic function</t>
  </si>
  <si>
    <t>Cardiologia Croatica</t>
  </si>
  <si>
    <t>Medical Publishing, d.o.o.</t>
  </si>
  <si>
    <t>http://dx.doi.org/10.15836/ccar.2014.166</t>
  </si>
  <si>
    <t>10.15836/ccar.2014.166</t>
  </si>
  <si>
    <t>1848-543X</t>
  </si>
  <si>
    <t>Cuffless Blood Pressure Monitoring: The Future for the Evaluation and Management of Hypertension</t>
  </si>
  <si>
    <t>http://dx.doi.org/10.1007/978-3-030-24701-0_13</t>
  </si>
  <si>
    <t>10.1007/978-3-030-24701-0_13</t>
  </si>
  <si>
    <t>http://link.springer.com/content/pdf/10.1007/978-3-030-24701-0_13</t>
  </si>
  <si>
    <t>J Dey, A Gaurav, VN Tiwari</t>
  </si>
  <si>
    <t>InstaBP: cuff-less blood pressure monitoring on smartphone using single PPG sensor</t>
  </si>
  <si>
    <t>2018 40th annual international …</t>
  </si>
  <si>
    <t>https://ieeexplore.ieee.org/abstract/document/8513189/</t>
  </si>
  <si>
    <t>https://scholar.google.com/scholar?cites=864168444563363882&amp;as_sdt=2005&amp;sciodt=2007&amp;hl=en</t>
  </si>
  <si>
    <t>… correlation with systolic and diastolic blood pressure (SBP &amp; … for the existing design of wearables and smartphones. There … model was applied for Diastolic BP estimation, and since it is …</t>
  </si>
  <si>
    <t>https://ieeexplore.ieee.org/iel7/8471725/8512178/08513189.pdf</t>
  </si>
  <si>
    <t>https://scholar.google.com/scholar?q=related:KhhNLJ8k_gsJ:scholar.google.com/&amp;scioq=wearable+blood+pressure+monitoring+estimation+systolic+diastolic+cuffless&amp;hl=en&amp;as_sdt=2007</t>
  </si>
  <si>
    <t>Wearable Smartwatch based on Optical Fiber for Continuous Blood Pressure Monitoring</t>
  </si>
  <si>
    <t>We present a wearable smartwatch based on optical fiber for continuous blood pressure monitoring. Clinical results show errors of systolic pressure and diastolic pressure are 0.93 ± 3.97 mmHg and −3.07 ± 2.69 mmHg. © 2021 The Author(s)</t>
  </si>
  <si>
    <t>Z Sagirova, N Kuznetsova, N Gogiberidze, D Gognieva, ...</t>
  </si>
  <si>
    <t>Cuffless blood pressure measurement using a smartphone-case based ECG monitor with photoplethysmography in hypertensive patients</t>
  </si>
  <si>
    <t>https://www.mdpi.com/1424-8220/21/10/3525</t>
  </si>
  <si>
    <t>https://scholar.google.com/scholar?cites=2473085791677316515&amp;as_sdt=2005&amp;sciodt=2007&amp;hl=en</t>
  </si>
  <si>
    <t>… portable devices for cuffless BP measurement is relevant. … cuff and cuffless measurements of systolic and diastolic blood … for cuffless real-time estimation of systolic blood pressure based …</t>
  </si>
  <si>
    <t>https://www.mdpi.com/1424-8220/21/10/3525/pdf</t>
  </si>
  <si>
    <t>https://scholar.google.com/scholar?q=related:o_39r2wqUiIJ:scholar.google.com/&amp;scioq=wearable+blood+pressure+monitoring+estimation+systolic+diastolic+cuffless&amp;hl=en&amp;as_sdt=2007</t>
  </si>
  <si>
    <t>SMS Islam, S Cartledge, C Karmakar, ...</t>
  </si>
  <si>
    <t>Validation and acceptability of a cuffless wrist-worn wearable blood pressure monitoring device among users and health care professionals: mixed methods …</t>
  </si>
  <si>
    <t>https://mhealth.jmir.org/2019/10/e14706/</t>
  </si>
  <si>
    <t>https://scholar.google.com/scholar?cites=3603488248555854959&amp;as_sdt=2005&amp;sciodt=2007&amp;hl=en</t>
  </si>
  <si>
    <t>… Box plot of ambulatory and wearable systolic and diastolic BP measurements. P value … However, we have estimated the daytime wearable BP with home BP measurements by …</t>
  </si>
  <si>
    <t>https://scholar.google.com/scholar?q=related:b1x3T3gpAjIJ:scholar.google.com/&amp;scioq=wearable+blood+pressure+monitoring+estimation+systolic+diastolic+cuffless&amp;hl=en&amp;as_sdt=2007</t>
  </si>
  <si>
    <t>PPG; Model T2 from TMART Technologies; not entirely clear from paper/google search</t>
  </si>
  <si>
    <t>subject level split; 24 hours</t>
  </si>
  <si>
    <t>126±10; 75±6</t>
  </si>
  <si>
    <t>0.08±10.56; 2.46±7.67</t>
  </si>
  <si>
    <t>C Pellaton, A Vybornova, S Fallet, L Marques, O Grossenbacher, B De Marco, V Chapuis, E Olivero, M Bertschi, B.S Alpert, J Sola</t>
  </si>
  <si>
    <t>Cuffless systolic and diastolic blood pressure estimation at the wrist via an optical device: comparison to intra-arterial measurements</t>
  </si>
  <si>
    <t>http://dx.doi.org/10.1093/ehjci/ehaa946.3474</t>
  </si>
  <si>
    <t>10.1093/ehjci/ehaa946.3474</t>
  </si>
  <si>
    <t xml:space="preserve"> : The diagnosis and management of hypertension usually requires the estimation of blood pressure (BP) by means of an inflatable cuff. This procedure generates discomfort and limits patient compliance. Cuffless devices capture BP readings without performing any arterial occlusion. We believe that comfortable and cuffless BP monitoring devices can significantly aid in the fight against hypertension and support the expansion of ambulatory and remote patient monitoring programs, provided that these devices provide reliable BP readings. Funding Acknowledgement: Type of funding source: Private company. Main funding source(s): Aktiia SA</t>
  </si>
  <si>
    <t>http://academic.oup.com/eurheartj/article-pdf/41/Supplement_2/ehaa946.3474/34512805/ehaa946.3474.pdf</t>
  </si>
  <si>
    <t>Y Zheng, BP Yan, Y Zhang, CM Yu, ...</t>
  </si>
  <si>
    <t>Wearable cuff-less PTT-based system for overnight blood pressure monitoring</t>
  </si>
  <si>
    <t>2013 35th Annual …</t>
  </si>
  <si>
    <t>https://ieeexplore.ieee.org/abstract/document/6610945/</t>
  </si>
  <si>
    <t>https://scholar.google.com/scholar?cites=2342985297981052647&amp;as_sdt=2005&amp;sciodt=2007&amp;hl=en</t>
  </si>
  <si>
    <t>… Our study showed that PTT estimated systolic BP most … study that the proposed cuff-less PTT-based BP monitoring system has … BP monitor used to measure SBP and diastolic BP (DBP). …</t>
  </si>
  <si>
    <t>https://ieeexplore.ieee.org/iel7/6596169/6609410/06610945.pdf</t>
  </si>
  <si>
    <t>https://scholar.google.com/scholar?q=related:55YfALf0gyAJ:scholar.google.com/&amp;scioq=wearable+blood+pressure+monitoring+estimation+systolic+diastolic+cuffless&amp;hl=en&amp;as_sdt=2007</t>
  </si>
  <si>
    <t>personalization; over 24h</t>
  </si>
  <si>
    <t>physiological model; poon</t>
  </si>
  <si>
    <t>14.6±7.3</t>
  </si>
  <si>
    <t>4.8±4.3</t>
  </si>
  <si>
    <t>Giandomenico Nollo, Michela Masè, Walter Mattei, Roberta Cucino, Luca Faes</t>
  </si>
  <si>
    <t>Assessment of a prototype equipment for cuffless measurement of systolic and diastolic arterial blood pressure</t>
  </si>
  <si>
    <t>http://dx.doi.org/10.1016/j.jelectrocard.2010.12.138</t>
  </si>
  <si>
    <t>10.1016/j.jelectrocard.2010.12.138</t>
  </si>
  <si>
    <t>https://api.elsevier.com/content/article/PII:S0022073610007594</t>
  </si>
  <si>
    <t>K. Rishi Vardhan</t>
  </si>
  <si>
    <t>BP-Net: Efficient Deep Learning for Continuous Arterial Blood Pressure Estimation using Photoplethysmogram</t>
  </si>
  <si>
    <t>Proceedings - 20th IEEE International Conference on Machine Learning and Applications, ICMLA 2021</t>
  </si>
  <si>
    <t>http://dx.doi.org/10.1109/ICMLA52953.2021.00241</t>
  </si>
  <si>
    <t>https://www.scopus.com/inward/citedby.uri?partnerID=HzOxMe3b&amp;scp=85125832235&amp;origin=inward</t>
  </si>
  <si>
    <t>Conference Paper</t>
  </si>
  <si>
    <t>10.1109/ICMLA52953.2021.00241</t>
  </si>
  <si>
    <t>https://api.elsevier.com/content/irrelevant; abstract/scopus_id/85125832235</t>
  </si>
  <si>
    <t>5.16; 2.89</t>
  </si>
  <si>
    <t>VG Ganti, AM Carek, BN Nevius, ...</t>
  </si>
  <si>
    <t>Wearable cuff-less blood pressure estimation at home via pulse transit time</t>
  </si>
  <si>
    <t>https://ieeexplore.ieee.org/abstract/document/9186279/</t>
  </si>
  <si>
    <t>https://scholar.google.com/scholar?cites=6500022551476205077&amp;as_sdt=2005&amp;sciodt=2007&amp;hl=en</t>
  </si>
  <si>
    <t>… it exceeds the systolic blood pressure (SBP). … , diastolic blood pressure (DBP), and mean arterial pressure (MAP). While widely accepted as the gold-standard of at-home BP monitoring, …</t>
  </si>
  <si>
    <t>https://ieeexplore.ieee.org/iel7/6221020/6363502/09186279.pdf</t>
  </si>
  <si>
    <t>https://scholar.google.com/scholar?q=related:FXbEbBK4NFoJ:scholar.google.com/&amp;scioq=wearable+blood+pressure+monitoring+estimation+systolic+diastolic+cuffless&amp;hl=en&amp;as_sdt=2007</t>
  </si>
  <si>
    <t>V. Ganti</t>
  </si>
  <si>
    <t>Enabling wearable pulse transit time-based blood pressure estimation for medically underserved areas and health equity: Comprehensive evaluation study</t>
  </si>
  <si>
    <t>https://www.scopus.com/inward/citedby.uri?partnerID=HzOxMe3b&amp;scp=85112071838&amp;origin=inward</t>
  </si>
  <si>
    <t>https://api.elsevier.com/content/irrelevant; abstract/scopus_id/85112071838</t>
  </si>
  <si>
    <t>Steven G. Chrysant</t>
  </si>
  <si>
    <t>Relatability of Blood Pressure Monitoring With Wearable Cuffless Devices</t>
  </si>
  <si>
    <t>http://dx.doi.org/10.1016/j.amjcard.2021.12.028</t>
  </si>
  <si>
    <t>10.1016/j.amjcard.2021.12.028</t>
  </si>
  <si>
    <t>https://api.elsevier.com/content/article/PII:S0002914921012558</t>
  </si>
  <si>
    <t>B. Ibrahim</t>
  </si>
  <si>
    <t>http://dx.doi.org/10.1038/s41598-021-03612-1</t>
  </si>
  <si>
    <t>https://www.scopus.com/inward/citedby.uri?partnerID=HzOxMe3b&amp;scp=85122900047&amp;origin=inward</t>
  </si>
  <si>
    <t>10.1038/s41598-021-03612-1</t>
  </si>
  <si>
    <t>https://api.elsevier.com/content/irrelevant; abstract/scopus_id/85122900047</t>
  </si>
  <si>
    <t>no reported MAE/ME; only for record level split without personalization</t>
  </si>
  <si>
    <t>bioimpedance; learned features</t>
  </si>
  <si>
    <t>interventional study; handgrip exercise and cold pressor test</t>
  </si>
  <si>
    <t>-0.10±6.86; 0.33±5.23</t>
  </si>
  <si>
    <t>subject level split; 7 days</t>
  </si>
  <si>
    <t>E. Kachel, K. Constantini, Dean Nachman, S. Carasso, Romi Littman, A. Eisenkraft, Y. Gepner</t>
  </si>
  <si>
    <t>http://dx.doi.org/10.3389/fmed.2021.693926</t>
  </si>
  <si>
    <t>10.3389/fmed.2021.693926</t>
  </si>
  <si>
    <t>Background: Continuous blood pressure (BP) measurement in intensive care units is based on arterial line (AL) transducers, sometimes associated with clinical complications. Our objective was to evaluate continuous BP measurements obtained from a non-invasive, wireless photoplethysmography (PPG)-based device using two distinct configurations (wristwatch and chest-patch monitors) compared to an AL. Methods: In this prospective evaluation study, comparison of the PPG-based devices to the AL was conducted in 10 patients immediately following cardiac surgery. Pulse rate (PR), systolic BP (SBP), diastolic BP (DBP), and mean arterial pressure (MAP) were recorded using both the AL and the PPG-based devices simultaneously for an average of 432 ± 290 min starting immediately after cardiac surgery. Bland-Altman plots and Pearson's correlations were used to assess the accuracy and degree of agreement between techniques. Results: A total of ~4,000 data points were included in the final analysis. AL measurements for PR, SBP, DBP and MAP were significantly (p &lt; 0.001) and strongly correlated with both the wristwatch (r = 0.99, r = 0.94, r = 0.93 and r = 0.96, respectively) and the chest-patch (r = 0.99, r = 0.95, r = 0.93 and r = 0.95, respectively) monitors. Both configurations showed a marginal bias of &lt;1 mmHg for BP measurements and &lt;1 beat/min for PR [95% limits of agreement −3,3 beat/min; BP measurements: (−6)–(−10), 6–10 mmHg] compared to AL measurements. Conclusion: The PPG-based devices offer a high level of accuracy for cardiac-related parameters compared to an AL in post-cardiac surgery patients. Such devices could provide advanced monitoring capabilities in a variety of clinical settings, including immediate post-operative and intensive care unit settings. Clinical Trial Registration: www.clinicaltrials.gov, NCT03603860.</t>
  </si>
  <si>
    <t>Accurate blood pressure estimation during activities of daily living: A wearable cuffless solution</t>
  </si>
  <si>
    <t>https://ieeexplore.ieee.org/abstract/document/9336230/</t>
  </si>
  <si>
    <t>https://scholar.google.com/scholar?cites=9048377162825668895&amp;as_sdt=2005&amp;sciodt=2007&amp;hl=en</t>
  </si>
  <si>
    <t>… forest regression models that then provided estimates of systolic and diastolic BP (SBP and DBP, … Schuett, “Cuffless estimation of systolic blood pressure for short effort bicycle tests: The …</t>
  </si>
  <si>
    <t>https://ieeexplore.ieee.org/iel7/6221020/6363502/09336230.pdf</t>
  </si>
  <si>
    <t>https://scholar.google.com/scholar?q=related:Hxn71xZLkn0J:scholar.google.com/&amp;scioq=wearable+blood+pressure+monitoring+estimation+systolic+diastolic+cuffless&amp;hl=en&amp;as_sdt=2007</t>
  </si>
  <si>
    <t>H. Gholamhosseini</t>
  </si>
  <si>
    <t>Cuffless blood pressure estimation using pulse transit time and photoplethysmogram intensity ratio</t>
  </si>
  <si>
    <t>Studies in Health Technology and Informatics</t>
  </si>
  <si>
    <t>https://www.scopus.com/inward/citedby.uri?partnerID=HzOxMe3b&amp;scp=85049035743&amp;origin=inward</t>
  </si>
  <si>
    <t>0926-9630</t>
  </si>
  <si>
    <t>https://api.elsevier.com/content/irrelevant; abstract/scopus_id/85049035743</t>
  </si>
  <si>
    <t>Benjamin Gavish, Leah Gavish</t>
  </si>
  <si>
    <t>Simple determination of the systolic–diastolic pressure relationship from blood pressure readings taken at different arm heights</t>
  </si>
  <si>
    <t>http://dx.doi.org/10.1097/mbp.0b013e328361c8fd</t>
  </si>
  <si>
    <t>10.1097/mbp.0b013e328361c8fd</t>
  </si>
  <si>
    <t>https://journals.lww.com/10.1097/MBP.0b013e328361c8fd</t>
  </si>
  <si>
    <t>irrelevant; determines relationship between SBP/DBP and arm height</t>
  </si>
  <si>
    <t>J. H. Moon, Myung-Kyun Kang, Changeun Choi, Jeonghee Min, Hae-Young Lee, Soo Lim</t>
  </si>
  <si>
    <t>Validation of a wearable cuff-less wristwatch-type blood pressure monitoring device</t>
  </si>
  <si>
    <t>http://dx.doi.org/10.1038/s41598-020-75892-y</t>
  </si>
  <si>
    <t>10.1038/s41598-020-75892-y</t>
  </si>
  <si>
    <t>Ambulatory blood pressure (BP) monitoring is recommended to improve the management of hypertension. Here, we investigated the accuracy of BP estimated using a wearable cuff-less device, InBodyWATCH, compared with BP measured using a manual sphygmomanometer. Thirty-five adults were enrolled (age 57.1 ± 17.9 years). The BP was estimated using InBodyWATCH with an individualized estimation based on a neural network model. Three paired sets of BPs from the two devices were compared using correlation analysis and Bland–Altman plots (n = 105 paired BP readings). The correlations for both systolic and diastolic BP (SBP and DBP) between the two devices were high (r = 0.964 and 0.939, both P &lt; 0.001). The mean difference was 2.2 ± 6.1 mmHg for SBP and −0.2 ± 4.2 mmHg for DBP; these were not significant (P = 0.472 for SBP and P = 0.880 for DBP). The proportions of estimated SBP/DBP obtained from the InBodyWATCH within ± 5 mmHg of manual SBP/DBP were 71.4%/83.8%; within ± 10 mmHg they were 86.7%/98.1%; and within ± 15 mmHg they were 97.1%/99.0%. The estimated BP from this wearable cuff-less device correlated highly with the manual BP and showed good accuracy, suggesting its potential to be used in ambulatory BP monitoring.</t>
  </si>
  <si>
    <t>ECG+PPG; InBodyWATCH; InBody Co; features</t>
  </si>
  <si>
    <t>2.4±5.6; -0.7±4.4</t>
  </si>
  <si>
    <t>Mikyoung Park, HeeJung Kang, Young Huh, Kyung-Chul Kim</t>
  </si>
  <si>
    <t>Cuffless and Noninvasive Measurement of Systolic Blood Pressure, Diastolic Blood Pressure, Mean Arterial Pressure and Pulse Pressure using Radial Artery Tonometry Pressure Sensor with Concept of Korean Traditional Medicine</t>
  </si>
  <si>
    <t>2007 29th Annual International Conference of the IEEE Engineering in Medicine and Biology Society</t>
  </si>
  <si>
    <t>http://dx.doi.org/10.1109/iembs.2007.4353109</t>
  </si>
  <si>
    <t>10.1109/iembs.2007.4353109</t>
  </si>
  <si>
    <t>1557-170X</t>
  </si>
  <si>
    <t>http://xplorestaging.ieee.org/ielx5/4352184/4352185/04353109.pdf?arnumber=4353109</t>
  </si>
  <si>
    <t>Wenrui Lin, Berken Utku Demirel, Mohammad Abdullah Al Faruque, G.P. Li</t>
  </si>
  <si>
    <t>Energy-efficient Blood Pressure Monitoring based on Single-site Photoplethysmogram on Wearable Devices</t>
  </si>
  <si>
    <t>http://dx.doi.org/10.1109/EMBC46164.2021.9630488</t>
  </si>
  <si>
    <t>10.1109/EMBC46164.2021.9630488</t>
  </si>
  <si>
    <t>The paper proposes accurate Blood Pressure Monitoring (BPM) based on a single-site Photoplethysmographic (PPG) sensor and provides an energy-efficient solution on edge cuffless wearable devices. Continuous PPG signal preprocessed and used as input of the Artificial Neural Network (ANN), and outputs systolic BP (SBP), diastolic BP (DBP), and mean arterial BP (MAP) values for each heartbeat. The improvement of the BPM accuracy is obtained by removing outliers in the preprocessing step and the whole-based inputs compared to parameter-based inputs extracted from the PPG signal. Performance obtained is 3.42 ± 5.42 mmHg (MAE ± RMSD) for SBP, 1.92 ± 3.29 mmHg for DBP, and 2.21 ± 3.50 mmHg for MAP which is competitive compared to other studies. This is the first BPM solution with edge computing artificial intelligence as we have learned so far. Evaluation experiments on real hardware show that the solution takes 42.2 ms, 18.2 KB RAM, and 2.1 mJ average energy per reading.</t>
  </si>
  <si>
    <t>J. Baek</t>
  </si>
  <si>
    <t>Validation of Cuffless Blood Pressure Monitoring Using Wearable Device</t>
  </si>
  <si>
    <t>IEEE Region 10 Annual International Conference, Proceedings/TENCON</t>
  </si>
  <si>
    <t>http://dx.doi.org/10.1109/TENCON.2018.8650069</t>
  </si>
  <si>
    <t>https://www.scopus.com/inward/citedby.uri?partnerID=HzOxMe3b&amp;scp=85063227495&amp;origin=inward</t>
  </si>
  <si>
    <t>10.1109/TENCON.2018.8650069</t>
  </si>
  <si>
    <t>2159-3442</t>
  </si>
  <si>
    <t>https://api.elsevier.com/content/irrelevant; abstract/scopus_id/85063227495</t>
  </si>
  <si>
    <t>healthy+diseased; 2 hypertension</t>
  </si>
  <si>
    <t>1.7±9.1; 0.3±6.6</t>
  </si>
  <si>
    <t>Yang Chen, Shoulin Huang, Tong Wang, Ting Ma</t>
  </si>
  <si>
    <t>Validation of Pulse Transit Time Based Blood Pressure Estimation on Atrial Fibrillation Patients</t>
  </si>
  <si>
    <t>http://dx.doi.org/10.1109/EMBC44109.2020.9176221</t>
  </si>
  <si>
    <t>10.1109/EMBC44109.2020.9176221</t>
  </si>
  <si>
    <t>Pulse transit time (PTT) based continuous cuff-less blood pressure (BP) monitoring has attracted wide interests owing to its potential in improving the control and early prevention for cardiovascular diseases. However, it is still impractical in large-scale clinical application due to the concern of BP measurement accuracy. Since such approach strongly relies on the PTT-BP model under certain theoretical assumptions, the accuracy would be affected by the vessel properties alterations induced by cardiovascular disorders. Atrial fibrillation (AF) is one of the most common cardiac diseases which often coexist with hypertension. The present study sought to examine the Impact of AF on the PTT and BP， validate the capability of PTT based cuff-less methods on AF patients. By investigating the PTT and BP on 74 critically ill patients with AF, we found that parameters including PTT, R-R interval and diastolic BP (DBP) were significantly changed when AF occurs, while the systolic BP (SBP) value and photoplethysmography intensity ratio (PIR) changed little. Further, by performing two cuff-less BP estimation method, we found that the estimated accuracy is decreased on PTT based method when AF occurs, but there is little change on PIR based method. The findings demonstrated that the impact of AF on PTT is significant, which would also influence the PTT-BP relationship. But the PIR would still be a predictive factor for BP estimation for AF patients.</t>
  </si>
  <si>
    <t>diseased; ICU patients; artial fibrillation patients</t>
  </si>
  <si>
    <t>0.74±22.79; 2.11±10.93</t>
  </si>
  <si>
    <t>varied, waveform</t>
  </si>
  <si>
    <t>Toan Huu Huynh, Roozbeh Jafari, Wan-Young Chung</t>
  </si>
  <si>
    <t>Noninvasive Cuffless Blood Pressure Estimation Using Pulse Transit Time and Impedance Plethysmography.</t>
  </si>
  <si>
    <t>IEEE transactions on bio-medical engineering</t>
  </si>
  <si>
    <t>Journal Article</t>
  </si>
  <si>
    <t>1558-2531</t>
  </si>
  <si>
    <t>To demonstrate the feasibility of everaging impedance plethysmography (IPG) for detection of pulse transit time (PTT) and estimation of blood pressure (BP). We first established the relationship between BP, PTT, and arterial impedance (i.e.,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The proposed model correlated with BP fairly well with group average correlation coefficients of [Formula: see text] for systolic BP (SBP) and [Formula: see text] for diastolic BP (DBP). In comparison with the other PTT methods, PTT-IPG-based BP estimation provided a lower root-mean-squared-error of [Formula: see text] and [Formula: see text] for SBP and DBP, respectively. We conclude that the measurement of arterial impedance via IPG methods is an adequate indicator to estimate BP. The proposed method appears to offer superiority compared to the conventional PTT estimation approaches. Using impedance magnitude to estimate PTT offers promise to realize wearable and cuffless BP devices.</t>
  </si>
  <si>
    <t>V.P. Rachim</t>
  </si>
  <si>
    <t>Unobtrusive, Cuffless Blood Pressure Monitoring Using a Soft Polymer Sensor Array with Flexible Hybrid Electronics</t>
  </si>
  <si>
    <t>https://www.scopus.com/inward/citedby.uri?partnerID=HzOxMe3b&amp;scp=85100922940&amp;origin=inward</t>
  </si>
  <si>
    <t>1530-437X</t>
  </si>
  <si>
    <t>https://api.elsevier.com/content/irrelevant; abstract/scopus_id/85100922940</t>
  </si>
  <si>
    <t>J. Solà, A. Vybornova, S. Fallet, E. Polychronopoulou, Arlène Wurzner-Ghajarzadeh, G. Wuerzner</t>
  </si>
  <si>
    <t>Validation of the optical Aktiia bracelet in different body positions for the persistent monitoring of blood pressure</t>
  </si>
  <si>
    <t>http://dx.doi.org/10.1038/s41598-021-99294-w</t>
  </si>
  <si>
    <t>10.1038/s41598-021-99294-w</t>
  </si>
  <si>
    <t>The diagnosis of hypertension and the adjustment of antihypertensive drugs are evolving from isolated measurements performed at the physician offices to the full phenotyping of patients in real-life conditions. Indeed, the strongest predictor of cardiovascular risk comes from night measurements. The aim of this study was to demonstrate that a wearable device (the Aktiia Bracelet) can accurately estimate BP in the most common body positions of daily life and thus become a candidate solution for the BP phenotyping of patients. We recruited 91 patients with BP ranging from low to hypertensive levels and compared BP values from the Aktiia Bracelet against auscultatory reference values for 4 weeks according to an extended ISO 81060-2 protocol. After initializing on day one, the observed means and standard deviations of differences for systolic BP were of 0.46 ± 7.75 mmHg in the sitting position, − 2.44 ± 10.15 mmHg in the lying, − 3.02 ± 6.10 mmHg in the sitting with the device on the lap, and − 0.62 ± 12.51 mmHg in the standing position. Differences for diastolic BP readings were respectively of 0.39 ± 6.86 mmHg, − 1.93 ± 7.65 mmHg, − 4.22 ± 6.56 mmHg and − 4.85 ± 9.11 mmHg. This study demonstrates that a wearable device can accurately estimate BP in the most common body positions compared to auscultation, although precision varies across positions. While wearable persistent BP monitors have the potential to facilitate the identification of individual BP phenotypes at scale, their prognostic value for cardiovascular events and its association with target organ damage will need cross-sectional and longitudinal studies. Deploying this technology at a community level may be also useful to drive public health interventions against the epidemy of hypertension.</t>
  </si>
  <si>
    <t>PPG; aktiia</t>
  </si>
  <si>
    <t>Internal; cuff; ausculatatory</t>
  </si>
  <si>
    <t>28d</t>
  </si>
  <si>
    <t>J Espina, T Falck, J Muehlsteff, Y Jin, ...</t>
  </si>
  <si>
    <t>Wearable body sensor network towards continuous cuff-less blood pressure monitoring</t>
  </si>
  <si>
    <t>https://ieeexplore.ieee.org/abstract/document/4575008/</t>
  </si>
  <si>
    <t>https://scholar.google.com/scholar?cites=13254344073452580234&amp;as_sdt=2005&amp;sciodt=2007&amp;hl=en</t>
  </si>
  <si>
    <t>… system the estimation of systolic and diastolic blood pressure based … the Systolic Blood Pressure (SBP) is best estimated using [6]: … is used to estimate the diastolic blood pressure with a …</t>
  </si>
  <si>
    <t>https://scholar.google.com/scholar?output=instlink&amp;q=info:iu3x1LXj8LcJ:scholar.google.com/&amp;hl=en&amp;as_sdt=2007&amp;scillfp=17455316620679372629&amp;oi=lle</t>
  </si>
  <si>
    <t>https://scholar.google.com/scholar?q=related:iu3x1LXj8LcJ:scholar.google.com/&amp;scioq=wearable+blood+pressure+monitoring+estimation+systolic+diastolic+cuffless&amp;hl=en&amp;as_sdt=2007</t>
  </si>
  <si>
    <t>observational study; lying</t>
  </si>
  <si>
    <t>-2.44±10.15; -1.93±7.65</t>
  </si>
  <si>
    <t>Roland Asmar, Bernadette Darne, Mohamed el Assaad, Jirar Topouchian</t>
  </si>
  <si>
    <t>Assessment of outcomes other than systolic and diastolic blood pressure: pulse pressure, arterial stiffness and heart rate</t>
  </si>
  <si>
    <t>http://dx.doi.org/10.1097/00126097-200112000-00012</t>
  </si>
  <si>
    <t>10.1097/00126097-200112000-00012</t>
  </si>
  <si>
    <t>https://journals.lww.com/00126097-200112000-00012</t>
  </si>
  <si>
    <t>irrelevant; discusses measurements other than SBP/DBP</t>
  </si>
  <si>
    <t>D Marzorati, D Bovio, C Salito, L Mainardi, ...</t>
  </si>
  <si>
    <t>Chest wearable apparatus for cuffless continuous blood pressure measurements based on PPG and PCG signals</t>
  </si>
  <si>
    <t>https://ieeexplore.ieee.org/abstract/document/9037228/</t>
  </si>
  <si>
    <t>https://scholar.google.com/scholar?cites=5884646037251602972&amp;as_sdt=2005&amp;sciodt=2007&amp;hl=en</t>
  </si>
  <si>
    <t>… Wearable devices for cuff-less blood pressure estimation (BP), as in ambulatory blood pressure measurement (… this analysis for systolic, diastolic, and mean blood pressure separately. …</t>
  </si>
  <si>
    <t>https://ieeexplore.ieee.org/iel7/6287639/8948470/09037228.pdf</t>
  </si>
  <si>
    <t>https://scholar.google.com/scholar?q=related:HLpKh2R2qlEJ:scholar.google.com/&amp;scioq=wearable+blood+pressure+monitoring+estimation+systolic+diastolic+cuffless&amp;hl=en&amp;as_sdt=2007</t>
  </si>
  <si>
    <t>Bassem Ibrahim, Roozbeh Jafari</t>
  </si>
  <si>
    <t>Continuous Blood Pressure Monitoring using Wrist-worn Bio-impedance Sensors with Wet Electrodes.</t>
  </si>
  <si>
    <t>IEEE Biomedical Circuits and Systems Conference : healthcare technology : [proceedings]. IEEE Biomedical Circuits and Systems Conference</t>
  </si>
  <si>
    <t>http://dx.doi.org/10.1109/BIOCAS.2018.8584783</t>
  </si>
  <si>
    <t>10.1109/BIOCAS.2018.8584783</t>
  </si>
  <si>
    <t>Continuous blood pressure (BP) monitoring is essential for diagnosis and management of cardiovascular disorders. Currently, BP is measured using cuff-based methods, which are obtrusive and not suitable for continuous monitoring. Estimation of BP using pulse transit time (PTT) is a prominent method that eliminates the need for a cuff. In this paper, we present a new method to estimate BP based on PTT measurements from an array of 2×2 bio-impedance sensors placed on the wrist, which can be integrated into a small wearable device such as a smart watch for continuous BP monitoring. Diastolic and systolic BP were estimated using AdaBoost regression model based on PTT features extracted from the wrist bio-impedance signals. Data was collected from three participants using our custom bio-impedance sensors. Our method can estimate BP accurately with correlation coefficient, mean absolute error (MAE) and standard deviation (STD) of 0.92, 1.71 and 2.46 mmHg for the diastolic BP and 0.94, 2.57 and 4.35 mmHg for the systolic BP.</t>
  </si>
  <si>
    <t>observational study; sitting with device on lap</t>
  </si>
  <si>
    <t>-3.02±6.10; 4.22±6.56</t>
  </si>
  <si>
    <t>Clinical Relevance of Continuous and Cuffless Blood Pressure Monitoring</t>
  </si>
  <si>
    <t>http://dx.doi.org/10.1007/978-3-030-24701-0_2</t>
  </si>
  <si>
    <t>10.1007/978-3-030-24701-0_2</t>
  </si>
  <si>
    <t>http://link.springer.com/content/pdf/10.1007/978-3-030-24701-0_2</t>
  </si>
  <si>
    <t>Multimodal wrist biosensor for wearable cuff-less blood pressure monitoring system</t>
  </si>
  <si>
    <t>https://www.nature.com/articles/s41598-019-44348-3</t>
  </si>
  <si>
    <t>https://scholar.google.com/scholar?cites=18204574586452893998&amp;as_sdt=2005&amp;sciodt=2007&amp;hl=en</t>
  </si>
  <si>
    <t>… i) the “PPG systolic peak” from the maximum of the PPG signal, (ii) the “PPG diastolic minimum” … The overall performance of cuff-less BP estimation using different PTT features (f 1 –f 14 ) …</t>
  </si>
  <si>
    <t>https://scholar.google.com/scholar?q=related:LuGgaCKko_wJ:scholar.google.com/&amp;scioq=wearable+blood+pressure+monitoring+estimation+systolic+diastolic+cuffless&amp;hl=en&amp;as_sdt=2007</t>
  </si>
  <si>
    <t>Jing Liu, Shirong Qiu, Ningqi Luo, Sze-Kei Lau, Hui Yu, Timothy Kwok, Yuan-Ting Zhang, Ni Zhao</t>
  </si>
  <si>
    <t>PCA-Based Multi-Wavelength Photoplethysmography Algorithm for Cuffless Blood Pressure Measurement on Elderly Subjects.</t>
  </si>
  <si>
    <t>IEEE journal of biomedical and health informatics</t>
  </si>
  <si>
    <t>2168-2208</t>
  </si>
  <si>
    <t>The prevalence of hypertension has made blood pressure (BP) measurement one of the most wanted functions in wearable devices for convenient and frequent self-assessment of health conditions. The widely adopted principle for cuffless BP monitoring is based on arterial pulse transit time (PTT), which is measured with electrocardiography and photoplethysmography (PPG). To achieve cuffless BP monitoring with more compact wearable electronics, we have previously conceived a multi-wavelength PPG (MWPPG) strategy to perform BP estimation from arteriolar PTT, requiring only a single sensing node. However, challenges remain in decoding the compounded MWPPG signals consisting of both heterogeneous physiological information and motion artifact (MA). In this work, we proposed an improved MWPPG algorithm based on principal component analysis (PCA) which matches the statistical decomposition results with the arterial pulse and capillary pulse. The arteriolar PTT is calculated accordingly as the phase shift based on the entire waveforms, instead of local peak lag time, to enhance the feature robustness. Meanwhile, the PCA-derived MA component is employed to identify and exclude the MA-contaminated segments. To evaluate the new algorithm, we performed a comparative experiment (N = 22) with a cuffless MWPPG measurement device and used double-tube auscultatory BP measurement as a reference. The results demonstrate the accuracy improvement enabled by the PCA-based operations on MWPPG signals, yielding errors of 1.44 ± 6.89 mmHg for systolic blood pressure and -1.00 ± 6.71 mm Hg for diastolic blood pressure. In conclusion, the proposed PCA-based method can improve the performance of MWPPG in wearable medical devices for cuffless BP measurement.</t>
  </si>
  <si>
    <t>S.M. Fati</t>
  </si>
  <si>
    <t>A continuous cuffless blood pressure estimation using tree-based pipeline optimization tool</t>
  </si>
  <si>
    <t>https://www.scopus.com/inward/citedby.uri?partnerID=HzOxMe3b&amp;scp=85105015785&amp;origin=inward</t>
  </si>
  <si>
    <t>https://api.elsevier.com/content/irrelevant; abstract/scopus_id/85105015785</t>
  </si>
  <si>
    <t>Cederick Landry, Eric T Hedge, Richard L Hughson, Sean D Peterson, Arash Arami</t>
  </si>
  <si>
    <t>Accurate Blood Pressure Estimation During Activities of Daily Living: A Wearable Cuffless Solution.</t>
  </si>
  <si>
    <t>The objective is to develop a cuffless method that accurately estimates blood pressure (BP) during activities of daily living. User-specific nonlinear autoregressive models with exogenous inputs (NARX) are implemented using artificial neural networks to estimate the BP waveforms from electrocardiography and photoplethysmography signals. To broaden the range of BP in the training data, subjects followed a short procedure consisting of sitting, standing, walking, Valsalva maneuvers, and static handgrip exercises. The procedure was performed before and after a six-hour testing phase wherein five participants went about their normal daily living activities. Data were further collected at a four-month time point for two participants and again at six months for one of the two. The performance of three different NARX models was compared with three pulse arrival time (PAT) models. The NARX models demonstrate superior accuracy and correlation with "ground truth" systolic and diastolic BP measures compared to the PAT models and a clear advantage in estimating the large range of BP. Preliminary results show that the NARX models can accurately estimate BP even months apart from the training. Preliminary testing suggests that it is robust against variabilities due to sensor placement. This establishes a method for cuffless BP estimation during activities of daily living that can be used for continuous monitoring and acute hypotension and hypertension detection.</t>
  </si>
  <si>
    <t>YL Zheng, BP Yan, YT Zhang, ...</t>
  </si>
  <si>
    <t>An armband wearable device for overnight and cuff-less blood pressure measurement</t>
  </si>
  <si>
    <t>https://ieeexplore.ieee.org/abstract/document/6802408/</t>
  </si>
  <si>
    <t>https://scholar.google.com/scholar?cites=18443868704828988973&amp;as_sdt=2005&amp;sciodt=2007&amp;hl=en</t>
  </si>
  <si>
    <t>… Therefore, the wearable device and the proposed estimation … overnight cuff-less BP estimation which is known with more … measurement of systolic and diastolic blood pressure by one …</t>
  </si>
  <si>
    <t>https://ieeexplore.ieee.org/iel7/10/4359967/06802408.pdf</t>
  </si>
  <si>
    <t>https://scholar.google.com/scholar?q=related:LZ5GA97I9f8J:scholar.google.com/&amp;scioq=wearable+blood+pressure+monitoring+estimation+systolic+diastolic+cuffless&amp;hl=en&amp;as_sdt=2007</t>
  </si>
  <si>
    <t>Lida Zhang, Nathan C Hurley, Bassem Ibrahim, Erica Spatz, Harlan M Krumholz, Roozbeh Jafari, Bobak J Mortazavi</t>
  </si>
  <si>
    <t>Developing Personalized Models of Blood Pressure Estimation from Wearable Sensors Data Using Minimally-trained Domain Adversarial Neural Networks.</t>
  </si>
  <si>
    <t>Proceedings of machine learning research</t>
  </si>
  <si>
    <t>2640-3498</t>
  </si>
  <si>
    <t>T.W. Wang</t>
  </si>
  <si>
    <t>Single-Channel Bioimpedance Measurement for Wearable Continuous Blood Pressure Monitoring</t>
  </si>
  <si>
    <t>http://dx.doi.org/10.1109/TIM.2020.3035578</t>
  </si>
  <si>
    <t>https://www.scopus.com/inward/citedby.uri?partnerID=HzOxMe3b&amp;scp=85098320513&amp;origin=inward</t>
  </si>
  <si>
    <t>10.1109/TIM.2020.3035578</t>
  </si>
  <si>
    <t>https://api.elsevier.com/content/irrelevant; abstract/scopus_id/85098320513</t>
  </si>
  <si>
    <t>2.01±1.40; 2.26±1.43</t>
  </si>
  <si>
    <t>Jens Muehlsteff</t>
  </si>
  <si>
    <t>Challenges around Cuffless Wearable Blood Pressure Monitoring</t>
  </si>
  <si>
    <t>2008 International Conference on Information Technology and Applications in Biomedicine</t>
  </si>
  <si>
    <t>http://dx.doi.org/10.1109/itab.2008.4570515</t>
  </si>
  <si>
    <t>10.1109/itab.2008.4570515</t>
  </si>
  <si>
    <t>http://xplorestaging.ieee.org/ielx5/4562568/4570483/04570515.pdf?arnumber=4570515</t>
  </si>
  <si>
    <t>W. Yan</t>
  </si>
  <si>
    <t>Cuffless continuous blood pressure estimation from pulse morphology of photoplethysmograms</t>
  </si>
  <si>
    <t>http://dx.doi.org/10.1109/ACCESS.2019.2942936</t>
  </si>
  <si>
    <t>https://www.scopus.com/inward/citedby.uri?partnerID=HzOxMe3b&amp;scp=85077673686&amp;origin=inward</t>
  </si>
  <si>
    <t>10.1109/ACCESS.2019.2942936</t>
  </si>
  <si>
    <t>https://api.elsevier.com/content/irrelevant; abstract/scopus_id/85077673686</t>
  </si>
  <si>
    <t>Venu Ganti, Andrew M Carek, Hewon Jung, Adith V Srivatsa, Deborah Cherry, Levather Neicey Johnson, Omer T Inan</t>
  </si>
  <si>
    <t>Enabling Wearable Pulse Transit Time-Based Blood Pressure Estimation for Medically Underserved Areas and Health Equity: Comprehensive Evaluation Study.</t>
  </si>
  <si>
    <t>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In this paper, we aim to present findings on the feasibility of a cuffless, wrist-worn, pulse transit time (PTT)-based device for monitoring BP in a diverse population.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</si>
  <si>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Continuous Blood Pressure Monitoring using Wrist-worn Bio-impedance Sensors with Wet Electrodes</t>
  </si>
  <si>
    <t>2018 IEEE Biomedical Circuits and Systems Conference, BioCAS 2018 - Proceedings</t>
  </si>
  <si>
    <t>https://www.scopus.com/inward/citedby.uri?partnerID=HzOxMe3b&amp;scp=85060865465&amp;origin=inward</t>
  </si>
  <si>
    <t>https://api.elsevier.com/content/irrelevant; abstract/scopus_id/85060865465</t>
  </si>
  <si>
    <t>Cuffless blood pressure monitoring from a wristband with calibration-free algorithms for sensing location based on bio-impedance sensor array and autoencoder.</t>
  </si>
  <si>
    <t>Continuous monitoring of blood pressure (BP) is essential for the prediction and the prevention of cardiovascular diseases. Cuffless BP methods based on non-invasive sensors integrated into wearable devices can translate blood pulsatile activity into continuous BP data. However, local blood pulsatile sensors from wearable devices suffer from inaccurate pulsatile activity measurement based on superficial capillaries, large form-factor devices and BP variation with sensor location which degrade the accuracy of BP estimation and the device wearability. This study presents a cuffless BP monitoring method based on a novel bio-impedance (Bio-Z) sensor array built in a flexible wristband with small-form factor that provides a robust blood pulsatile sensing and BP estimation without calibration methods for the sensing location. We use a convolutional neural network (CNN) autoencoder that reconstructs an accurate estimate of the arterial pulse signal independent of sensing location from a group of six Bio-Z sensors within the sensor array. We rely on an Adaptive Boosting regression model which maps the features of the estimated arterial pulse signal to systolic and diastolic BP readings. BP was accurately estimated with average error and correlation coefficient of 0.5 ± 5.0 mmHg and 0.80 for diastolic BP, and 0.2 ± 6.5 mmHg and 0.79 for systolic BP, respectively.</t>
  </si>
  <si>
    <t>0.5±5.0; 0.2±6.5</t>
  </si>
  <si>
    <t>Ananda Chatterjee, Saurabh Pal, Madhuchhanda Mitra</t>
  </si>
  <si>
    <t>2020 IEEE Calcutta Conference (CALCON)</t>
  </si>
  <si>
    <t>http://dx.doi.org/10.1109/calcon49167.2020.9106545</t>
  </si>
  <si>
    <t>10.1109/calcon49167.2020.9106545</t>
  </si>
  <si>
    <t>http://xplorestaging.ieee.org/ielx7/9104468/9106416/09106545.pdf?arnumber=9106545</t>
  </si>
  <si>
    <t>Y Zheng, CCY Poon, BP Yan, JYW Lau</t>
  </si>
  <si>
    <t>Pulse arrival time based cuff-less and 24-H wearable blood pressure monitoring and its diagnostic value in hypertension</t>
  </si>
  <si>
    <t>https://link.springer.com/article/10.1007/s10916-016-0558-6</t>
  </si>
  <si>
    <t>https://scholar.google.com/scholar?cites=13247627094708440566&amp;as_sdt=2005&amp;sciodt=2007&amp;hl=en</t>
  </si>
  <si>
    <t>… or history of congestive heart failure (systolic/diastolic) or other known structural heart disease… This study is the first to evaluate the cuff-less PAT-based method on estimating mean night-…</t>
  </si>
  <si>
    <t>https://search.proquest.com/openview/db0d5cd9ca4e81ce4e8b9b1e20fc9954/1.pdf?pq-origsite=gscholar&amp;cbl=54050</t>
  </si>
  <si>
    <t>https://scholar.google.com/scholar?q=related:9s3vWKcG2bcJ:scholar.google.com/&amp;scioq=wearable+blood+pressure+monitoring+estimation+systolic+diastolic+cuffless&amp;hl=en&amp;as_sdt=2007</t>
  </si>
  <si>
    <t>Shu Gong, Lim Wei Yap, Yuxin Zhang, Jinyuan He, Jialiang Yin, Faezeh Marzbanrad, David M Kaye, Wenlong Cheng</t>
  </si>
  <si>
    <t>A gold nanowire-integrated soft wearable system for dynamic continuous non-invasive cardiac monitoring.</t>
  </si>
  <si>
    <t>Biosensors &amp; bioelectronics</t>
  </si>
  <si>
    <t>http://dx.doi.org/10.1016/j.bios.2022.114072</t>
  </si>
  <si>
    <t>1873-4235</t>
  </si>
  <si>
    <t>Blood pressure (BP) is a cardiovascular parameter which exhibits significant variability. Whilst continuous BP monitoring would be of significant clinical utility. This is particularly challenging outside the hospital environment. New wearable cuff-based and cuffless BP monitoring technologies provide some capacity, however they have a number of limitations including bulkiness, rigidity and discomfort, poor accuracy and motion artefact. Here, we report on a lightweight, user-friendly, non-invasive wearable cardiac sensing system based on deformation-insensitive conductive gold nanowire foam (G-foam) and pressure-sensitive resistive gold nanowire electronic skin (G-skin). The G-foam could serve as a new soft dry bioelectrode for electrocardiogram (ECG) monitoring; a new soft button-based G-skin design could avoid manual holding for continuous pulse recording. They could be integrated seamlessly with everyday bandage for facile wireless recording of ECG and artery pulses under real-word dynamic environments including walking, running, deep squatting, and jogging. Further machine learning algorithm was developed for estimation of systolic and diastolic BP, showing comparable accuracy to commercial cuff-based sphygmomanometer. The measured dynamic BP changes correlated well with the volunteer's daily activities, indicating the potential applications of our soft wearable systems for real-time diagnostics of cardiovascular functions in complex dynamic real-world setting.</t>
  </si>
  <si>
    <t>Mahtab Mehrabbeik, Saeid Rashidi</t>
  </si>
  <si>
    <t>Estimation of Cuffless Systolic and Diastolic Blood Pressure Using Pulse Transient Time</t>
  </si>
  <si>
    <t>2019 5th Iranian Conference on Signal Processing and Intelligent Systems (ICSPIS)</t>
  </si>
  <si>
    <t>http://dx.doi.org/10.1109/icspis48872.2019.9066035</t>
  </si>
  <si>
    <t>10.1109/icspis48872.2019.9066035</t>
  </si>
  <si>
    <t>http://xplorestaging.ieee.org/ielx7/9046648/9066002/09066035.pdf?arnumber=9066035</t>
  </si>
  <si>
    <t>T. Huynh</t>
  </si>
  <si>
    <t>Noninvasive cuffless blood pressure estimation using pulse transit time and impedance plethysmography</t>
  </si>
  <si>
    <t>https://www.scopus.com/inward/citedby.uri?partnerID=HzOxMe3b&amp;scp=85051820281&amp;origin=inward</t>
  </si>
  <si>
    <t>https://api.elsevier.com/content/irrelevant; abstract/scopus_id/85051820281</t>
  </si>
  <si>
    <t>Internal; cuff; continuous; handgrip exercises to manipulate BP/PTT</t>
  </si>
  <si>
    <t>healthy; young</t>
  </si>
  <si>
    <t>8.47±0.91; 5.02±0.73</t>
  </si>
  <si>
    <t>observational study; standing</t>
  </si>
  <si>
    <t>-0.62±12.51; -4.85±9.11</t>
  </si>
  <si>
    <t>N. J. Effil, R. Rajeswari</t>
  </si>
  <si>
    <t>Wavelet scattering transform and long short-term memory network-based noninvasive blood pressure estimation from photoplethysmograph signals</t>
  </si>
  <si>
    <t>http://dx.doi.org/10.1007/S11760-021-01952-Z</t>
  </si>
  <si>
    <t>10.1007/S11760-021-01952-Z</t>
  </si>
  <si>
    <t>Measuring blood pressure from photoplethysmograph (PPG) signals is gaining popularity as the PPG devices are inexpensive, convenient to use and much portable. The advent of wearable PPG devices, machine learning and signal processing has motivated in the development of cuffless blood pressure calculation from PPG signals captured from fingertip. The conventional pulse transit time-based method of measuring blood pressure from PPG is inconvenient as it requires electrocardiogram signals and PPG signals or PPG signals captured simultaneously from two different sites of the body. The proposed system uses the PPG signals alone to estimate blood pressure (BP). A signal analysis method called wavelet scattering transform is applied on the preprocessed PPG signals to extract features. Predictor model that estimates BP are derived by training the support vector regression model and long short term memory prediction model. The derived models are evaluated with testing dataset and the results are compared with ground truth values. The results show that the accuracy of the proposed method achieves grade B for the estimation of the diastolic blood pressure and grade C for the mean arterial pressure under the standard British Hypertension Society protocol. On comparing the results of the proposed system with the benchmark machine learning algorithms, it is observed that the proposed model outperforms others by a considerable margin. A comparative analysis with prior studies shows that the results obtained from proposed work are comparable with existing works in the literature.</t>
  </si>
  <si>
    <t>unable to extract BP distribution from figure; intervals in figure unclear</t>
  </si>
  <si>
    <t>HHUU TOAN</t>
  </si>
  <si>
    <t>Wearable Blood Pressure Monitoring using Bioimpedance and Pulse Transit Time Methods</t>
  </si>
  <si>
    <t>https://repository.pknu.ac.kr:8443/handle/2021.oak/13960</t>
  </si>
  <si>
    <t>… the correlation of estimated systolic (SBP) and diastolic (DBP… The proposed system is cuffless and more convenient for the … measurement system is proposed and utilized to estimate BP …</t>
  </si>
  <si>
    <t>https://repository.pknu.ac.kr:8443/bitstream/2021.oak/13960/2/Wearable%20Blood%20Pressure%20Monitoring%20using%20Bioimpedance%20and%20Pulse%20Transit%20Time%20Methods.pdf</t>
  </si>
  <si>
    <t>IPG; time-domain features; derivatives</t>
  </si>
  <si>
    <t>1.4±12.2; 0.5±7.7</t>
  </si>
  <si>
    <t>physiological model; poon model</t>
  </si>
  <si>
    <t>interventional study; handgrip exercises</t>
  </si>
  <si>
    <t>TW Wang, SF Lin</t>
  </si>
  <si>
    <t>Wearable piezoelectric-based system for continuous beat-to-beat blood pressure measurement</t>
  </si>
  <si>
    <t>https://www.mdpi.com/633994</t>
  </si>
  <si>
    <t>https://scholar.google.com/scholar?cites=16718325204212178014&amp;as_sdt=2005&amp;sciodt=2007&amp;hl=en</t>
  </si>
  <si>
    <t>… methods, which use the cuff sensor to detect systolic blood pressure (SBP) and diastolic … [17] demonstrated a PPW-based blood pressure estimation models by piezoelectric sensor …</t>
  </si>
  <si>
    <t>https://www.mdpi.com/1424-8220/20/3/851/pdf</t>
  </si>
  <si>
    <t>https://scholar.google.com/scholar?q=related:XtyGHDJsA-gJ:scholar.google.com/&amp;scioq=wearable+blood+pressure+monitoring+estimation+systolic+diastolic+cuffless&amp;hl=en&amp;as_sdt=2007</t>
  </si>
  <si>
    <t>pizeo+oscillometry; sum of two signals</t>
  </si>
  <si>
    <t>personalization; every 1 min</t>
  </si>
  <si>
    <t>tonometric</t>
  </si>
  <si>
    <t>1.52±0.30; 1.83±0.50</t>
  </si>
  <si>
    <t>Haicheng Li, Yinji Ma, Ziwei Liang, Zhouheng Wang, Yu Cao, Yuan Xu, Hua Zhou, Bingwei Lu, Ying Chen, Zhiyuan Han, Shisheng Cai, Xue Feng</t>
  </si>
  <si>
    <t>Wearable skin-like optoelectronic systems with suppression of motion artifacts for cuff-less continuous blood pressure monitor</t>
  </si>
  <si>
    <t>http://dx.doi.org/10.1093/nsr/nwaa022</t>
  </si>
  <si>
    <t>10.1093/nsr/nwaa022</t>
  </si>
  <si>
    <t>irrelevant; abstract According to the statistics of the World Health Organization, an estimated 17.9 million people die from cardiovascular diseases each year, representing 31% of all global deaths. Continuous non-invasive arterial pressure (CNAP) is essential for the management of cardiovascular diseases. However, it is difficult to achieve long-term CNAP monitoring with the daily use of current devices due to irritation of the skin as well as the lack of motion artifacts suppression. Here, we report a high-performance skin-like optoelectronic system integrated with ultra-thin flexible circuits to monitor CNAP. We introduce a theoretical model via the virtual work principle for predicting the precise blood pressure and suppressing motion artifacts, and propose optical difference in the frequency domain for stable optical measurements in terms of skin-like devices. We compare the results with the blood pressure acquired by invasive (intra-arterial) blood pressure monitoring for &gt;1500 min in total on 44 subjects in an intensive care unit. The maximum absolute errors of diastolic and systolic blood pressure were ±7/±10 mm Hg, respectively, in immobilized, and ±10/±14 mm Hg, respectively, in walking scenarios. These strategies provide advanced blood pressure monitoring techniques, which would directly address an unmet clinical need or daily use for a highly vulnerable population.</t>
  </si>
  <si>
    <t>multi-wavelength PPG; optoelectronic system integrated with ultra-thin flexible circuits; PTT</t>
  </si>
  <si>
    <t>physiological model; motion artifact correction using optical difference in frequency domain; virtual work equation</t>
  </si>
  <si>
    <t>-0.85±10.15; -1.2±6.4</t>
  </si>
  <si>
    <t>25h</t>
  </si>
  <si>
    <t>Biswabandhu Jana, Kamal Oswal, Sankar Mitra, Goutam Saha, Swapna Banerjee</t>
  </si>
  <si>
    <t>Windkessel Model-Based Cuffless Blood Pressure Estimation Using Continuous Wave Doppler Ultrasound System</t>
  </si>
  <si>
    <t>http://dx.doi.org/10.1109/jsen.2020.2990648</t>
  </si>
  <si>
    <t>10.1109/jsen.2020.2990648</t>
  </si>
  <si>
    <t>http://xplorestaging.ieee.org/ielx7/7361/9158591/09079534.pdf?arnumber=9079534</t>
  </si>
  <si>
    <t>ultrasound; time-domain features</t>
  </si>
  <si>
    <t>classical ML+physiological model; MLR+windkessel</t>
  </si>
  <si>
    <t>119.925±14.29; 79.425±8.59</t>
  </si>
  <si>
    <t>-0.26±9.1; -0.08±7.85</t>
  </si>
  <si>
    <t>V. P. Rachim, Toan Huu Huynh, W. Chung</t>
  </si>
  <si>
    <t>Wrist Photo-Plethysmography and Bio-Impedance Sensor for Cuff-Less Blood Pressure Monitoring</t>
  </si>
  <si>
    <t>http://dx.doi.org/10.1109/ICSENS.2018.8589559</t>
  </si>
  <si>
    <t>10.1109/ICSENS.2018.8589559</t>
  </si>
  <si>
    <t>A multimodal wrist sensor system is proposed in this paper for a wearable reflectance photo-plethysmography (PPG) and impedance-plethysmography (IPG) biomedical data sensing. A near Infrared (NIR) optical wavelength has been used to extract PPG signal from subject's wrist, while tetra-polar configuration based IPG sensor using two pairs of electrodes for current injection and voltage detection are used to acquire IPG signal. Furthermore, the signal arrival time delay between the IPG and PPG signal in two different but closed arterial sites (wrist area) known as pulse transit time (PTT) is used to estimate subject's blood pressure cufflessly. As an initial study, two clinical points have been extracted from both IPG and PPG signal, such as B-point, and Maximum of 2nd derivative of the signal, respectively. Therefore, a predicted systolic blood pressure (SBP) and diastolic blood pressure (DBP) achieved a mean absolute deviation of 4.16 $\pmb{\pm 5.23}$ and 2.44 $\pmb{\pm 3.12}$, respectively.</t>
  </si>
  <si>
    <t>Vaccarin, C., Gasparotto, J. C. ., Vargas, D., Libardoni, R., Gutierres Velasquez, O., Teixeira da Silva, C., Jesser Segat, H., Lopes, C., Curvello de Mendonça Müller, D., &amp; Vasconcellos Soares, A</t>
  </si>
  <si>
    <t>Systolic Blood Pressure in Anesthetized Bitches Measured with Photoplethysmography</t>
  </si>
  <si>
    <t>https://doi.org/10.22456/1679-9216.124686</t>
  </si>
  <si>
    <t>Kok-Min Seow, Ming-Hwa Tang, Jesse Chuang, Yuan-Yung Wang, Da-Chung Chen</t>
  </si>
  <si>
    <t>The Correlation Between Renal Function and Systolic or Diastolic Blood Pressure in Severe Preeclamptic Women</t>
  </si>
  <si>
    <t>http://dx.doi.org/10.1080/10641950500281126</t>
  </si>
  <si>
    <t>10.1080/10641950500281126</t>
  </si>
  <si>
    <t>http://www.tandfonline.com/doi/pdf/10.1080/10641950500281126</t>
  </si>
  <si>
    <t>not wearable; renal function</t>
  </si>
  <si>
    <t>Sean G. Sadler, Fiona E. Hawke, Vivienne H. Chuter</t>
  </si>
  <si>
    <t>The effect of pretest rest time on automated measures of toe systolic blood pressure and the toe brachial index</t>
  </si>
  <si>
    <t>http://dx.doi.org/10.1097/mbp.0000000000000126</t>
  </si>
  <si>
    <t>10.1097/mbp.0000000000000126</t>
  </si>
  <si>
    <t>https://journals.lww.com/10.1097/MBP.0000000000000126</t>
  </si>
  <si>
    <t>Q Hua, D Wanga, C Yang</t>
  </si>
  <si>
    <t>PPG-based blood pressure estimation can benefit from scalable multi-scale fusion neural networks and multi-task learning</t>
  </si>
  <si>
    <t>https://doi.org/10.1016/j.bspc.2022.103891</t>
  </si>
  <si>
    <t>T Zhao, Z Ye, T Zhang, C Shi, A Mahdad, Y Wang, Y Chen, N Saxena</t>
  </si>
  <si>
    <t>Continuous blood pressure monitoring using low-cost motion sensors on AR/VR headsets</t>
  </si>
  <si>
    <t>https://dl.acm.org/doi/10.1145/3498361.3538798</t>
  </si>
  <si>
    <t>M Radha, K de Groot, N Rajani, CC Wong, ...</t>
  </si>
  <si>
    <t>https://www.researchgate.net/profile/Nikolas-Mastellos/publication/325333417_Wrist-worn_blood_pressure_tracking_in_healthy_free-living_individuals_using_neural_networks/links/5b3a0979a6fdcc8506e79a2b/Wrist-worn-blood-pressure-tracking-in-healthy-free-living-individuals-using-neural-networks.pdf</t>
  </si>
  <si>
    <t>https://scholar.google.com/scholar?cites=7597759018413907740&amp;as_sdt=2005&amp;sciodt=2007&amp;hl=en</t>
  </si>
  <si>
    <t>… ) in BP of 5 mmHg in systolic blood pressure (SBP) is associated … Cuff-less estimation of blood pressure using Pulse Transit … wearable device for overnight and cuff-less blood pressure …</t>
  </si>
  <si>
    <t>https://scholar.google.com/scholar?q=related:HN-UlZKpcGkJ:scholar.google.com/&amp;scioq=wearable+blood+pressure+monitoring+estimation+systolic+diastolic+cuffless&amp;hl=en&amp;as_sdt=2007</t>
  </si>
  <si>
    <t>PPG; time-domain features; entropy; frequency-domain features</t>
  </si>
  <si>
    <t>subject level split; data of subjects over 24h</t>
  </si>
  <si>
    <t>B Williams, P Lacy, P Yan, C Hwee, C Liang, C Ting</t>
  </si>
  <si>
    <t>Development and Validation of a Novel Method to Derive Central Aortic Systolic Pressure From the Radial Pressure Waveform Using an N-Point Moving Average Method</t>
  </si>
  <si>
    <t>https://dx.doi.org/10.1016/j.jacc.2010.09.054</t>
  </si>
  <si>
    <t>irrelevant; estimates central ABP</t>
  </si>
  <si>
    <t>tonometry; time-domain features; HealthStats B-Pro</t>
  </si>
  <si>
    <t>proprietary; generalized transfer function</t>
  </si>
  <si>
    <t>healthy+diseased; adult patients undergoing routine diagnostic cardiac catheterization</t>
  </si>
  <si>
    <t>S Theilade, C Joergensen, F Persson, M Lajer, P Rossing</t>
  </si>
  <si>
    <t>Ambulatory Tonometric Blood Pressure Measurements in Patients with Diabetes</t>
  </si>
  <si>
    <t>https://dx.doi.org/10.1089/dia.2012.0006</t>
  </si>
  <si>
    <t>L Garcia-Ortiz, J Recio-Rodríguez, J Canales-Reina, A Cabrejas-Sánchez, A Gomez-Arranz, J Magdalena-Belio, N Guenaga-Saenz, C Agudo-Conde, M Gomez-Marcos</t>
  </si>
  <si>
    <t>Comparison of two measuring instruments, B-pro and SphygmoCor system as reference, to evaluate central systolic blood pressure and radial augmentation index</t>
  </si>
  <si>
    <t>https://doi.org/10.1038/hr.2012.3</t>
  </si>
  <si>
    <t>diseased; diabetic</t>
  </si>
  <si>
    <t>1.9±10; 5.5±6.6</t>
  </si>
  <si>
    <t>J Muehlsteff, J Espina, MAA Alonso, ...</t>
  </si>
  <si>
    <t>Wearable body sensor network for continuous context-related pulse arrival time monitoring</t>
  </si>
  <si>
    <t>Proceedings of the 6th …</t>
  </si>
  <si>
    <t>actapress.com</t>
  </si>
  <si>
    <t>https://dl.acm.org/doi/10.5555/1713360.1713440</t>
  </si>
  <si>
    <t>https://scholar.google.com/scholar?cites=3151015010249479378&amp;as_sdt=2005&amp;sciodt=2007&amp;hl=en</t>
  </si>
  <si>
    <t>… We present a wearable IEEE 802.15.4-based wireless Body Sensor Network (BSN) suitable for unobtrusive … cuff-less blood pressure. …</t>
  </si>
  <si>
    <t>https://scholar.google.com/scholar?q=related:0hTY_3SnuisJ:scholar.google.com/&amp;scioq=wearable+blood+pressure+monitoring+estimation+systolic+diastolic+cuffless&amp;hl=en&amp;as_sdt=2007</t>
  </si>
  <si>
    <t>IEEE Standard for Wearable Cuffless Blood Pressure Measuring Devices</t>
  </si>
  <si>
    <t>http://dx.doi.org/10.1109/ieeestd.2014.6882122</t>
  </si>
  <si>
    <t>standard</t>
  </si>
  <si>
    <t>10.1109/ieeestd.2014.6882122</t>
  </si>
  <si>
    <t>http://xplorestaging.ieee.org/ielx7/6882120/6882121/06882122.pdf?arnumber=6882122</t>
  </si>
  <si>
    <t>irrelevant; standards</t>
  </si>
  <si>
    <t>IEEE Standard for Wearable, Cuffless Blood Pressure Measuring Devices - Amendment 1</t>
  </si>
  <si>
    <t>http://dx.doi.org/10.1109/ieeestd.2019.8859685</t>
  </si>
  <si>
    <t>10.1109/ieeestd.2019.8859685</t>
  </si>
  <si>
    <t>Table 1: Systolic and diastolic blood pressure at baseline and after six months in five groups stratified by initial systolic blood pressure.</t>
  </si>
  <si>
    <t>http://dx.doi.org/10.7717/peerj.5471/table-1</t>
  </si>
  <si>
    <t>component</t>
  </si>
  <si>
    <t>10.7717/peerj.5471/table-1</t>
  </si>
  <si>
    <t>Systolic and Diastolic Blood Pressure and Pulse Pressure</t>
  </si>
  <si>
    <t>Encyclopedia of Molecular Pharmacology</t>
  </si>
  <si>
    <t>http://dx.doi.org/10.1007/978-3-540-38918-7_6829</t>
  </si>
  <si>
    <t>10.1007/978-3-540-38918-7_6829</t>
  </si>
  <si>
    <t>Encyclopedic Reference of Molecular Pharmacology</t>
  </si>
  <si>
    <t>Springer-Verlag</t>
  </si>
  <si>
    <t>http://dx.doi.org/10.1007/3-540-29832-0_1572</t>
  </si>
  <si>
    <t>10.1007/3-540-29832-0_1572</t>
  </si>
  <si>
    <t>Figure 1: Body mass index and (A) systolic and (B) diastolic blood pressure.</t>
  </si>
  <si>
    <t>http://dx.doi.org/10.7717/peerj.11307/fig-1</t>
  </si>
  <si>
    <t>10.7717/peerj.11307/fig-1</t>
  </si>
  <si>
    <t>Beyond birth-weight: early growth and adolescent blood pressure in a Peruvian population</t>
  </si>
  <si>
    <t>http://dx.doi.org/10.7717/peerj.381/table-2</t>
  </si>
  <si>
    <t>10.7717/peerj.381/table-2</t>
  </si>
  <si>
    <t>Figure 2: Mean changes in physiological relaxation measures: Systolic blood pressure (SBP; mmHg), diastolic blood pressure (DBP; mmHg), heart rate (HR; bpm), and fingertip temperature (FT; Â°C).</t>
  </si>
  <si>
    <t>http://dx.doi.org/10.7717/peerj.9217/fig-2</t>
  </si>
  <si>
    <t>10.7717/peerj.9217/fig-2</t>
  </si>
  <si>
    <t>Figure 2: Association of systolic blood pressure (A) and diastolic blood pressure (B) with obesity indices classified by gender (1,760 participants without anti-hypertensive medication, examined in 2015).</t>
  </si>
  <si>
    <t>http://dx.doi.org/10.7717/peerj.7599/fig-2</t>
  </si>
  <si>
    <t>10.7717/peerj.7599/fig-2</t>
  </si>
  <si>
    <t>Fig. 3. Synchronous registration of physiological signals of subject C: a â€” electrocardiogram (ECG); b â€” cardiorhythmogram (CRG); c â€” systolic blood pressure and diastolic blood pressure (SBP and DBP); d â€” pulse blood pressure (PBP). HR â€” heart rate</t>
  </si>
  <si>
    <t>ECO-Vector LLC</t>
  </si>
  <si>
    <t>http://dx.doi.org/10.17816/maj79459-61960</t>
  </si>
  <si>
    <t>10.17816/maj79459-61960</t>
  </si>
  <si>
    <t>Systolic or diastolic blood pressure?</t>
  </si>
  <si>
    <t>The Indian Journal of Pediatrics</t>
  </si>
  <si>
    <t>http://dx.doi.org/10.1007/bf02749727</t>
  </si>
  <si>
    <t>10.1007/bf02749727</t>
  </si>
  <si>
    <t>0019-5456</t>
  </si>
  <si>
    <t>http://link.springer.com/content/pdf/10.1007/BF02749727.pdf</t>
  </si>
  <si>
    <t>Systolic blood pressure and mean blood pressure may predict the risk of cardiovascular death more accurately than pulse pressure or diastolic pressure in the elderly</t>
  </si>
  <si>
    <t>http://dx.doi.org/10.1016/s1361-2611(03)00025-3</t>
  </si>
  <si>
    <t>10.1016/s1361-2611(03)00025-3</t>
  </si>
  <si>
    <t>https://api.elsevier.com/content/article/PII:S1361261103000253</t>
  </si>
  <si>
    <t>Continuous Blood Pressure Monitoring by a Wearable Ultrasonic Patch</t>
  </si>
  <si>
    <t>Wellcome</t>
  </si>
  <si>
    <t>http://dx.doi.org/10.35802/215841</t>
  </si>
  <si>
    <t>grant</t>
  </si>
  <si>
    <t>10.35802/215841</t>
  </si>
  <si>
    <t>Effects of Different Antihypertensive Drugs on Systolic and Diastolic Blood Pressure, Heart Rate and Lipid Profile</t>
  </si>
  <si>
    <t>Institute of Medico-legal Publications Private Limited</t>
  </si>
  <si>
    <t>http://dx.doi.org/10.37506/mlu.v20i4.1988</t>
  </si>
  <si>
    <t>10.37506/mlu.v20i4.1988</t>
  </si>
  <si>
    <t>THE CLINICAL ESTIMATION OF DIASTOLIC BLOOD PRESSURE.</t>
  </si>
  <si>
    <t>http://dx.doi.org/10.1016/s0140-6736(00)97977-7</t>
  </si>
  <si>
    <t>10.1016/s0140-6736(00)97977-7</t>
  </si>
  <si>
    <t>https://api.elsevier.com/content/article/PII:S0140673600979777</t>
  </si>
  <si>
    <t>Wearable Blood Pressure Monitoring</t>
  </si>
  <si>
    <t>Case Medical Research</t>
  </si>
  <si>
    <t>Case Journals</t>
  </si>
  <si>
    <t>http://dx.doi.org/10.31525/ct1-nct04218032</t>
  </si>
  <si>
    <t>10.31525/ct1-nct04218032</t>
  </si>
  <si>
    <t>2643-4652</t>
  </si>
  <si>
    <t>The relative importance of systolic and diastolic blood pressure in maintaining the coronary circulation</t>
  </si>
  <si>
    <t>http://dx.doi.org/10.1016/s0002-8703(26)90451-1</t>
  </si>
  <si>
    <t>10.1016/s0002-8703(26)90451-1</t>
  </si>
  <si>
    <t>https://api.elsevier.com/content/article/PII:S0002870326904511</t>
  </si>
  <si>
    <t>Systolic and Diastolic Blood Pressure and Cardiovascular Outcomes</t>
  </si>
  <si>
    <t>New England Journal of Medicine</t>
  </si>
  <si>
    <t>Massachusetts Medical Society</t>
  </si>
  <si>
    <t>http://dx.doi.org/10.1056/nejmc1911059</t>
  </si>
  <si>
    <t>10.1056/nejmc1911059</t>
  </si>
  <si>
    <t>0028-4793</t>
  </si>
  <si>
    <t>http://www.nejm.org/doi/pdf/10.1056/NEJMc1911059</t>
  </si>
  <si>
    <t>Systolic and Diastolic Blood-Pressure Values Indicating Equivalent Risk</t>
  </si>
  <si>
    <t>http://dx.doi.org/10.1056/nejm199108083250618</t>
  </si>
  <si>
    <t>10.1056/nejm199108083250618</t>
  </si>
  <si>
    <t>http://www.nejm.org/doi/pdf/10.1056/NEJM199108083250618</t>
  </si>
  <si>
    <t>Figure 1: Systolic blood pressure distribution at baseline and after six months of walking in five groups stratified by initial systolic blood pressure.</t>
  </si>
  <si>
    <t>http://dx.doi.org/10.7717/peerj.5471/fig-1</t>
  </si>
  <si>
    <t>10.7717/peerj.5471/fig-1</t>
  </si>
  <si>
    <t>Shreya S Gollamudi, Eric J Topol, Nathan E Wineinger</t>
  </si>
  <si>
    <t>A framework for smartphone-enabled, patient-generated health data analysis</t>
  </si>
  <si>
    <t>Supplemental Information 1: Diastolic blood pressure readings</t>
  </si>
  <si>
    <t>http://dx.doi.org/10.7287/peerj.preprints.1911v1/supp-1</t>
  </si>
  <si>
    <t>10.7287/peerj.preprints.1911v1/supp-1</t>
  </si>
  <si>
    <t>Figure 2: Systolic blood pressure at baseline and its decrease after six months of walking in five groups stratified by initial systolic blood pressure.</t>
  </si>
  <si>
    <t>http://dx.doi.org/10.7717/peerj.5471/fig-2</t>
  </si>
  <si>
    <t>10.7717/peerj.5471/fig-2</t>
  </si>
  <si>
    <t>Figure 1: Normalized diastolic blood pressure readings.</t>
  </si>
  <si>
    <t>http://dx.doi.org/10.7717/peerj.2284/fig-1</t>
  </si>
  <si>
    <t>10.7717/peerj.2284/fig-1</t>
  </si>
  <si>
    <t>Supplemental Information 1: Diastolic blood pressure readings.</t>
  </si>
  <si>
    <t>http://dx.doi.org/10.7717/peerj.2284/supp-1</t>
  </si>
  <si>
    <t>10.7717/peerj.2284/supp-1</t>
  </si>
  <si>
    <t>http://dx.doi.org/10.7287/peerj.preprints.1911/supp-1</t>
  </si>
  <si>
    <t>10.7287/peerj.preprints.1911/supp-1</t>
  </si>
  <si>
    <t>Table 4: Average values for the relevant parameters (body mass index- &lt;i&gt;BMI&lt;/i&gt;, neck circumference- &lt;i&gt;NC&lt;/i&gt;, systolic blood pressure- &lt;i&gt;SBP&lt;/i&gt;, diastolic blood pressure- &lt;i&gt;DBP&lt;/i&gt;, Epworth sleepiness score- &lt;i&gt;ESS&lt;/i&gt;), which are computed for each of the eight clusters in Fig. 6.</t>
  </si>
  <si>
    <t>http://dx.doi.org/10.7717/peerj.3289/table-4</t>
  </si>
  <si>
    <t>10.7717/peerj.3289/table-4</t>
  </si>
  <si>
    <t>Longitudinal Study of Systolic and Diastolic Blood Pressure among Hypertension Population Aged 26-59 years in West Java Province, Indonesia</t>
  </si>
  <si>
    <t>Indian Journal of Public Health Research &amp;amp; Development</t>
  </si>
  <si>
    <t>http://dx.doi.org/10.37506/ijphrd.v11i11.11409</t>
  </si>
  <si>
    <t>10.37506/ijphrd.v11i11.11409</t>
  </si>
  <si>
    <t>0976-0245</t>
  </si>
  <si>
    <t>Supplemental Information 2: Systolic blood pressure readings</t>
  </si>
  <si>
    <t>http://dx.doi.org/10.7287/peerj.preprints.1911v1/supp-2</t>
  </si>
  <si>
    <t>10.7287/peerj.preprints.1911v1/supp-2</t>
  </si>
  <si>
    <t>http://dx.doi.org/10.7287/peerj.preprints.1911/supp-2</t>
  </si>
  <si>
    <t>10.7287/peerj.preprints.1911/supp-2</t>
  </si>
  <si>
    <t>Supplemental Information 2: Systolic blood pressure readings.</t>
  </si>
  <si>
    <t>http://dx.doi.org/10.7717/peerj.2284/supp-2</t>
  </si>
  <si>
    <t>10.7717/peerj.2284/supp-2</t>
  </si>
  <si>
    <t>Diastolic Blood Pressure</t>
  </si>
  <si>
    <t>Definitions</t>
  </si>
  <si>
    <t>Qeios</t>
  </si>
  <si>
    <t>http://dx.doi.org/10.32388/9k8tqh</t>
  </si>
  <si>
    <t>10.32388/9k8tqh</t>
  </si>
  <si>
    <t>WEARABLE BLOOD PRESSURE MONITORING SYSTEM - Case Study of Multiplatform Applications for Medical Use</t>
  </si>
  <si>
    <t>SciTePress - Science and and Technology Publications</t>
  </si>
  <si>
    <t>http://dx.doi.org/10.5220/0003131301560163</t>
  </si>
  <si>
    <t>10.5220/0003131301560163</t>
  </si>
  <si>
    <t>Systolic Blood Pressure</t>
  </si>
  <si>
    <t>http://dx.doi.org/10.32388/nhrdoc</t>
  </si>
  <si>
    <t>10.32388/nhrdoc</t>
  </si>
  <si>
    <t>Supplemental Information 5: Normalized systolic blood pressure readings</t>
  </si>
  <si>
    <t>http://dx.doi.org/10.7287/peerj.preprints.1911v1/supp-5</t>
  </si>
  <si>
    <t>10.7287/peerj.preprints.1911v1/supp-5</t>
  </si>
  <si>
    <t>Supplemental Information 5: Normalized systolic blood pressure readings.</t>
  </si>
  <si>
    <t>http://dx.doi.org/10.7717/peerj.2284/supp-5</t>
  </si>
  <si>
    <t>10.7717/peerj.2284/supp-5</t>
  </si>
  <si>
    <t>http://dx.doi.org/10.7287/peerj.preprints.1911/supp-5</t>
  </si>
  <si>
    <t>10.7287/peerj.preprints.1911/supp-5</t>
  </si>
  <si>
    <t>Ambulatory Blood Pressure Monitoring in Veterans with Systolic Heart Failure</t>
  </si>
  <si>
    <t>Journal of Cardiac Failure</t>
  </si>
  <si>
    <t>http://dx.doi.org/10.1016/j.cardfail.2005.06.353</t>
  </si>
  <si>
    <t>10.1016/j.cardfail.2005.06.353</t>
  </si>
  <si>
    <t>1071-9164</t>
  </si>
  <si>
    <t>https://api.elsevier.com/content/article/PII:S1071916405005993</t>
  </si>
  <si>
    <t>Estimated Systolic Blood Pressure</t>
  </si>
  <si>
    <t>http://dx.doi.org/10.32388/d4ge6v</t>
  </si>
  <si>
    <t>10.32388/d4ge6v</t>
  </si>
  <si>
    <t>Figure 6â€”figure supplement 1. Blood pressure measurements from Ryr1+/+ (black bars) and Ryr1AG/+ (grey bars) in 2-month old mice.</t>
  </si>
  <si>
    <t>eLife Sciences Publications, Ltd</t>
  </si>
  <si>
    <t>http://dx.doi.org/10.7554/elife.02923.013</t>
  </si>
  <si>
    <t>10.7554/elife.02923.013</t>
  </si>
  <si>
    <t>Fig. 2. Research biotechnical system for complex automated postural loads taking into account the subjectâ€™s position in space and simultaneous registration and processing of data. PL â€” postural loads; ECG â€” electrocardiogram; CRG â€” cardiorhythmogram; EEG â€” electroencephalogram; SBP â€” systolic blood pressure; DBP â€” diastolic blood pressure; TPVR â€” total peripheral vascular resistance; SV â€” shock volume; SI â€” shock index; BR â€” breathing rate</t>
  </si>
  <si>
    <t>http://dx.doi.org/10.17816/maj79459-61959</t>
  </si>
  <si>
    <t>10.17816/maj79459-61959</t>
  </si>
  <si>
    <t>Figure 5. Intraoperative dynamics of systolic blood pressure and heart rate.</t>
  </si>
  <si>
    <t>Endocrinology Research Centre</t>
  </si>
  <si>
    <t>http://dx.doi.org/10.14341/serg12284-4893</t>
  </si>
  <si>
    <t>10.14341/serg12284-4893</t>
  </si>
  <si>
    <t>Review for "Dapagliflozin Reduces Systolic Blood Pressure and Modulates Vasoactive Factors"</t>
  </si>
  <si>
    <t>http://dx.doi.org/10.1111/dom.14377/v3/review2</t>
  </si>
  <si>
    <t>10.1111/dom.14377/v3/review2</t>
  </si>
  <si>
    <t>http://dx.doi.org/10.1111/dom.14377/v2/review2</t>
  </si>
  <si>
    <t>10.1111/dom.14377/v2/review2</t>
  </si>
  <si>
    <t>http://dx.doi.org/10.1111/dom.14377/v3/review1</t>
  </si>
  <si>
    <t>10.1111/dom.14377/v3/review1</t>
  </si>
  <si>
    <t>http://dx.doi.org/10.1111/dom.14377/v1/review3</t>
  </si>
  <si>
    <t>10.1111/dom.14377/v1/review3</t>
  </si>
  <si>
    <t>CORRIGENDUM: The impact of systolic and diastolic blood pressure variability on mortality is age dependent: Data from the Dublin Outcome Study</t>
  </si>
  <si>
    <t>http://dx.doi.org/10.1177/2047487320916672</t>
  </si>
  <si>
    <t>10.1177/2047487320916672</t>
  </si>
  <si>
    <t>http://journals.sagepub.com/doi/pdf/10.1177/2047487320916672</t>
  </si>
  <si>
    <t>http://dx.doi.org/10.1111/dom.14377/v1/review2</t>
  </si>
  <si>
    <t>10.1111/dom.14377/v1/review2</t>
  </si>
  <si>
    <t>http://dx.doi.org/10.1111/dom.14377/v2/review1</t>
  </si>
  <si>
    <t>10.1111/dom.14377/v2/review1</t>
  </si>
  <si>
    <t>http://dx.doi.org/10.1111/dom.14377/v1/review1</t>
  </si>
  <si>
    <t>10.1111/dom.14377/v1/review1</t>
  </si>
  <si>
    <t>CHAPTER 5: Influence of the thyroid hormone on the systolic and diastolic blood preseure</t>
  </si>
  <si>
    <t>Acta Medica Scandinavica</t>
  </si>
  <si>
    <t>http://dx.doi.org/10.1111/j.0954-6820.1941.tb17703.x</t>
  </si>
  <si>
    <t>10.1111/j.0954-6820.1941.tb17703.x</t>
  </si>
  <si>
    <t>https://api.wiley.com/onlinelibrary/tdm/v1/articles/10.1111%2Fj.0954-6820.1941.tb17703.x</t>
  </si>
  <si>
    <t>Evaluation of systolic and diastolic blood pressure, pulse rate and SPO2 levels pre and post dental extraction under local anesthesia</t>
  </si>
  <si>
    <t>Journal of Oral Medicine, Oral Surgery, Oral Pathology and Oral Radiology</t>
  </si>
  <si>
    <t>IP Innovative Publication Pvt Ltd</t>
  </si>
  <si>
    <t>http://dx.doi.org/10.18231/2395-6194.2018.0019</t>
  </si>
  <si>
    <t>10.18231/2395-6194.2018.0019</t>
  </si>
  <si>
    <t>2395-6186</t>
  </si>
  <si>
    <t>https://joooo.org/journal-article-file/7052</t>
  </si>
  <si>
    <t>Wenxi Chen, Ming Huang, Xin Zhu, Kei-ichiro Kitamura, Tetsu Nemoto</t>
  </si>
  <si>
    <t>Beat-by-Beat Monitoring of Systolic Blood Pressure based on an ASIC and a Mobile Phone for Ambulatory Application</t>
  </si>
  <si>
    <t>Proceedings of the International Conference on Biomedical Electronics and Devices</t>
  </si>
  <si>
    <t>http://dx.doi.org/10.5220/0004192600100013</t>
  </si>
  <si>
    <t>10.5220/0004192600100013</t>
  </si>
  <si>
    <t>http://dx.doi.org/10.1097/00126097-199912001-00007</t>
  </si>
  <si>
    <t>10.1097/00126097-199912001-00007</t>
  </si>
  <si>
    <t>https://journals.lww.com/00126097-199912001-00007</t>
  </si>
  <si>
    <t>http://dx.doi.org/10.1097/00126097-199912002-00006</t>
  </si>
  <si>
    <t>10.1097/00126097-199912002-00006</t>
  </si>
  <si>
    <t>https://journals.lww.com/00126097-199912002-00006</t>
  </si>
  <si>
    <t>http://dx.doi.org/10.1097/00126097-199900460-00014</t>
  </si>
  <si>
    <t>10.1097/00126097-199900460-00014</t>
  </si>
  <si>
    <t>https://journals.lww.com/00126097-199900460-00014</t>
  </si>
  <si>
    <t>On Statistical Approach to Automated Normal Systolic Blood Pressure Detection in Continuously Monitored Blood Pressure Data</t>
  </si>
  <si>
    <t>Journal of Natural Sciences Research</t>
  </si>
  <si>
    <t>International Institute for Science, Technology and Education</t>
  </si>
  <si>
    <t>http://dx.doi.org/10.7176/jnsr/10-4-05</t>
  </si>
  <si>
    <t>10.7176/jnsr/10-4-05</t>
  </si>
  <si>
    <t>Table 6: Univariate analysis of variance: parameter estimates with dependent variable diastolic blood pressure.</t>
  </si>
  <si>
    <t>http://dx.doi.org/10.7717/peerj.9331/table-6</t>
  </si>
  <si>
    <t>10.7717/peerj.9331/table-6</t>
  </si>
  <si>
    <t>Supplemental Information 14: Funnel plots of standard error by difference in means (diastolic blood pressure).</t>
  </si>
  <si>
    <t>http://dx.doi.org/10.7717/peerj.6945/supp-14</t>
  </si>
  <si>
    <t>10.7717/peerj.6945/supp-14</t>
  </si>
  <si>
    <t>Clinical Usefullness of the Cuffless SOMNOtouch NIBP Device for 24-hour Ambulatory Blood Pressure Measurement</t>
  </si>
  <si>
    <t>http://dx.doi.org/10.31525/ct1-nct04278001</t>
  </si>
  <si>
    <t>10.31525/ct1-nct04278001</t>
  </si>
  <si>
    <t>irrelevant; clinical trial</t>
  </si>
  <si>
    <t>Keyword Index Blood Pressure Monitoring 2008, Volume 13</t>
  </si>
  <si>
    <t>http://dx.doi.org/10.1097/01.mbp.0000341593.38176.9d</t>
  </si>
  <si>
    <t>10.1097/01.mbp.0000341593.38176.9d</t>
  </si>
  <si>
    <t>https://journals.lww.com/10.1097/01.mbp.0000341593.38176.9d</t>
  </si>
  <si>
    <t>http://dx.doi.org/10.1097/00126097-199900460-00002</t>
  </si>
  <si>
    <t>10.1097/00126097-199900460-00002</t>
  </si>
  <si>
    <t>https://journals.lww.com/00126097-199900460-00002</t>
  </si>
  <si>
    <t>pressure in the pulse</t>
  </si>
  <si>
    <t>Electronics Letters</t>
  </si>
  <si>
    <t>Institution of Engineering and Technology (IET)</t>
  </si>
  <si>
    <t>http://dx.doi.org/10.1049/el.2014.0197</t>
  </si>
  <si>
    <t>10.1049/el.2014.0197</t>
  </si>
  <si>
    <t>0013-5194</t>
  </si>
  <si>
    <t>https://onlinelibrary.wiley.com/doi/pdf/10.1049/el.2014.0197</t>
  </si>
  <si>
    <t>http://dx.doi.org/10.1049/el.2014.0195</t>
  </si>
  <si>
    <t>10.1049/el.2014.0195</t>
  </si>
  <si>
    <t>https://onlinelibrary.wiley.com/doi/pdf/10.1049/el.2014.0195</t>
  </si>
  <si>
    <t>http://dx.doi.org/10.1097/00126097-199900460-00013</t>
  </si>
  <si>
    <t>10.1097/00126097-199900460-00013</t>
  </si>
  <si>
    <t>https://journals.lww.com/00126097-199900460-00013</t>
  </si>
  <si>
    <t>Index to Authors Blood Pressure Monitoring 2006, Volume 11</t>
  </si>
  <si>
    <t>http://dx.doi.org/10.1097/01.mbp.0000218011.88451.32</t>
  </si>
  <si>
    <t>10.1097/01.mbp.0000218011.88451.32</t>
  </si>
  <si>
    <t>http://journals.lww.com/00126097-200612000-00010</t>
  </si>
  <si>
    <t>Figure 8: Forest plot of comparison of brown rice and white rice on diastolic blood pressure.</t>
  </si>
  <si>
    <t>http://dx.doi.org/10.7717/peerj.11291/fig-8</t>
  </si>
  <si>
    <t>10.7717/peerj.11291/fig-8</t>
  </si>
  <si>
    <t>Index to Authors Blood Pressure Monitoring 2008, Volume 13</t>
  </si>
  <si>
    <t>http://dx.doi.org/10.1097/01.mbp.0000341592.30552.eb</t>
  </si>
  <si>
    <t>10.1097/01.mbp.0000341592.30552.eb</t>
  </si>
  <si>
    <t>https://journals.lww.com/10.1097/01.mbp.0000341592.30552.eb</t>
  </si>
  <si>
    <t>High Blood Pressure in Tibet and Ohasama Study: The Product of Pulse Pressure and Systolic Blood Pressure</t>
  </si>
  <si>
    <t>http://dx.doi.org/10.1038/ajh.2012.34</t>
  </si>
  <si>
    <t>10.1038/ajh.2012.34</t>
  </si>
  <si>
    <t>1941-7225</t>
  </si>
  <si>
    <t>http://academic.oup.com/ajh/article-pdf/25/5/513/8580239/25_5_513.pdf</t>
  </si>
  <si>
    <t>Fig. 2. Systolic blood pressure in obese patients with varying degrees of re-gaining body weight after performing bariatric surgery (sleeve gastroplasty, gastroshunting). HELL syst - systolic blood pressure; PNMT - repeated weight gain; * - statistically significant differences between the level of systolic blood pressure 3 years after bariatric surgery in patients without repeated weight gain and in patients with repeated weight gain of more than 25% (p = 0.027); ** - statistically significant differences between the level of systolic blood pressure 3 years after bariatric surgery in patients without repeated weight gain and in patients with repeated weight gain of 15-24.9% (p = 0,000).</t>
  </si>
  <si>
    <t>http://dx.doi.org/10.14341/serg10279-4413</t>
  </si>
  <si>
    <t>10.14341/serg10279-4413</t>
  </si>
  <si>
    <t>Supplemental Information 13: Funnel plots of standard error by difference in means (systolic blood pressure).</t>
  </si>
  <si>
    <t>http://dx.doi.org/10.7717/peerj.6945/supp-13</t>
  </si>
  <si>
    <t>10.7717/peerj.6945/supp-13</t>
  </si>
  <si>
    <t>Figure 3: Association between body mass index and diastolic blood pressure according to socio-demographic variables.</t>
  </si>
  <si>
    <t>http://dx.doi.org/10.7717/peerj.11307/fig-3</t>
  </si>
  <si>
    <t>10.7717/peerj.11307/fig-3</t>
  </si>
  <si>
    <t>Table 8: Univariate analysis of variance: parameter estimates with dependent variable of systolic blood pressure.</t>
  </si>
  <si>
    <t>http://dx.doi.org/10.7717/peerj.9331/table-8</t>
  </si>
  <si>
    <t>10.7717/peerj.9331/table-8</t>
  </si>
  <si>
    <t>DIASTOLIC BLOOD PRESSURE--A CORRECTION</t>
  </si>
  <si>
    <t>http://dx.doi.org/10.1136/bmj.2.2602.1556</t>
  </si>
  <si>
    <t>10.1136/bmj.2.2602.1556</t>
  </si>
  <si>
    <t>https://syndication.highwire.org/content/doi/10.1136/bmj.2.2602.1556</t>
  </si>
  <si>
    <t>Table 5: Univariate analysis of variance: test of between-subjects effect with dependent variable diastolic blood pressure.</t>
  </si>
  <si>
    <t>http://dx.doi.org/10.7717/peerj.9331/table-5</t>
  </si>
  <si>
    <t>10.7717/peerj.9331/table-5</t>
  </si>
  <si>
    <t>Figure 7: Forest plot of comparison of brown rice and white rice on systolic blood pressure.</t>
  </si>
  <si>
    <t>http://dx.doi.org/10.7717/peerj.11291/fig-7</t>
  </si>
  <si>
    <t>10.7717/peerj.11291/fig-7</t>
  </si>
  <si>
    <t>Figure 2: Association between body mass index and systolic blood pressure according to socio-demographic variables.</t>
  </si>
  <si>
    <t>http://dx.doi.org/10.7717/peerj.11307/fig-2</t>
  </si>
  <si>
    <t>10.7717/peerj.11307/fig-2</t>
  </si>
  <si>
    <t>Figure 5. Effect of vascular smooth muscle-specific GÎ±12/GÎ±13 and LARG deficiency on LPS-induced hypotension.</t>
  </si>
  <si>
    <t>http://dx.doi.org/10.7554/elife.49374.015</t>
  </si>
  <si>
    <t>10.7554/elife.49374.015</t>
  </si>
  <si>
    <t>Table 2: Comparisons of the decrease in systolic blood pressure (SBP) at six months between groups.</t>
  </si>
  <si>
    <t>http://dx.doi.org/10.7717/peerj.5471/table-2</t>
  </si>
  <si>
    <t>10.7717/peerj.5471/table-2</t>
  </si>
  <si>
    <t>Cuffless Single-Site Photoplethysmography for Blood Pressure Cuffless Single-Site Photoplethysmography for Blood Pressure Monitoring Monitoring</t>
  </si>
  <si>
    <t>: One in three adults worldwide has hypertension, which is associated with signiï¬_x0081_cant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2010â€“2019 period in terms of validation, sample size, diversity of subjects, and datasets used. Challenges and opportunities to move single-site PPG forward are also discussed. PPG using only normotensive subjects and those that included hypertensive or hypotensive subjects in their sample. The number of studies that did not report the hemodynamic status of their patient sample was classified as â€œnot reported.â€_x009d_ Interestingly, 52% of the studies analyzed used only normotensive participants, and 36% of the publications did not report the hemodynamic status of their participant pool. One study tested their approach on a critically ill patient who was hypotensive. Only 8% of all studies tested their approach on a participant cohort that included hypertensive patients.</t>
  </si>
  <si>
    <t>Non-invasive estimation of stroke volume index by using pulse wave transit time both in adult and pediatric population</t>
  </si>
  <si>
    <t>Background and Goal of Study: Exact assessment of arterial blood pressure to guide haemodynamic therapy is considered mandatory in major surgical cases. However, cannulation of an artery is invasive and not free of risks. Therefore, non-invasive measurement of arterial blood pressure would be helpful for clinicians. With Modelflow technology, a non-invasive measurement technique is meanwhile commercially available. Consequently, we intended to compare non-invasive Modelflow blood pressure measurements with standard measurement by radial artery catheter. Materials and Methods: 26 Patients, ASA I-IV, undergoing elective major abdominal surgery, to be monitored by arterial line were recruited for this study af ter IRB approval and writ ten informed consent. Cannulation of the artery of the non-dominant hand was performed according to clinical standards. Anaesthesia was induced by sufentanil, propofol and atracurium, and maintained with sevoflurane with additional boluses of sufentanil at the discretion of the at tending anaesthesiologist. A non-invasive arterial pressure monitoring device based on Modelflow technology (Nexfin HD, BMeye Corp, Amsterdam, NL) was set up af ter induction according to manufacturerâ€˜s recommendations. Data pairs of systolic (Psys), diastolic (Pdia) and mean arterial pressure (MAP) assessed by 1) arterial line 2) Nexfin HD were collected af ter induction, before incision, af ter incision, before and af ter fluid bolus, and at the end of surgery, to be compared by Bland-Altman analysis. We computed 95% confidence intervals (assuming normal distribution of the dif ferences) and 95% limits of agreement. As in this study measurement was repeated at several instances for each patient, we determined variance components: patient variance and residual variance. Proc Mixed from SAS 9.2 was used Results and Discussion: The observed mean dif ferences, confidence intervals and limits of agreement are displayed in table 1.</t>
  </si>
  <si>
    <t>Meeting held on 8 November 1979 at the Institute of Child Health, London</t>
  </si>
  <si>
    <t>http://dx.doi.org/10.1136/adc.55.4.317</t>
  </si>
  <si>
    <t>10.1136/adc.55.4.317</t>
  </si>
  <si>
    <t>To date, noninvasive estimations of neonatal blood pressure (BP) have often necessitated disturbance of the child and have generally been limited to systolic pressure. The Dinamap neonatal BP monitor 847 gives long-term noninvasive monitoring without disturbing the child, who remains clothed and comfortable in his cot. It measures the mean arterial pressure (MAP), and the pulse rate (PR), and deduces values for the systolic and diastolic pressures. 10 normal term babies were studied to see the effect of different sleep states on their BPs. All were 3 days old and had been fed at least 2 hours before the measurements. Sleep state was monitored using a bi-parietal electroencephalogram. The results confirmed previous findings that the MAP, PR, systolic and diastolic pressures were higher in active than in quiet sleep (P&lt;0 01, P&lt;0 01, P&lt;0 05, P&lt;0-05 respectively), and also that the Dinamap is sufficiently sensitive to detect small physiological variations. A study was undertaken to record the effects of breast feeding on BP. In each baby the BP, MAP, and PR rose considerably during the feed but within minutes of its end had returned to resting levels, and any variations during the next hour were explicable by changes in sleep state or body movement.</t>
  </si>
  <si>
    <t>Measuring AGEs</t>
  </si>
  <si>
    <t>Background: The metabolic syndrome (MetS) comprises several cardiometabolic risk factors associated with increased risk for both type 2 diabetes and cardiovascular disease. Skin autofluorescence (SAF), a nonâ€_x0090_invasive bioâ€_x0090_ marker of advanced glycation end products accumulation, is associated with cardiovascular complications in subjects with diabetes. The aim of the present study was to examine the association between SAF and the presence of MetS as well as its individual components in a general population. Methods: For this crossâ€_x0090_sectional analysis, we included 78,671 nonâ€_x0090_diabetic subjects between 18 and 80 years of age who participated in the LifeLines Cohort Study and had SAF measurement obtained nonâ€_x0090_invasively using the AGE Reader. MetS was defined according to the revised NCEP ATP III criteria. Students unpaired t test was used to test differences between groups. Both logistic and linear regression analyses were performed in order to test associations between the individual MetS components and SAF. Results: Subjects with MetS had higher SAF (2.07 Â± 0.45 arbitrary units, AU) compared to individuals without MetS (1.89 Â± 0.42 AU) (p &lt; 0.001). There was a positive association between the number of MetS components and higher SAF Zâ€_x0090_scores (p &lt; 0.001). Individuals in the highest SAF tertile had a higher presence of MetS (OR 2.61; 95% CI 2.48â€“2.75) and some of the individual components compared to subjects in the lowest SAF tertile. After correction for age, gender, creatinine clearance, HbA1c and smoking status, only elevated blood pressure and low HDL cholesterol remained significantly associated with higher SAF (p = 0.002 and p = 0.001 respectively). Conclusion: Skin autofluorescence was associated with the presence of MetS and some of its individual compoâ€_x0090_ nents. In addition, increasing SAF Zâ€_x0090_scores were observed with a higher number of MetS components. Prospective studies are needed to establish whether SAF can be used as an (additional) screening tool to predict both cardiovasâ€_x0090_ cular disease and type 2 diabetes in highâ€_x0090_risk populations. Â© The Author(s) 2017.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(http://creativecommons.org/ publicdomain/zero/1.0/) applies to the data made available in this article, unless otherwise stated. Background Advanced glycation end products (AGEs) comprise a group of largely irreversibly glycated proteins, lipids and nucleic acids which represent chronic exposure to hyperglycaemia and oxidative stress [1, 2]. AGEs are formed via several pathways, usually the Maillard reaction between carbonyl groups of reducing sugars and free amino groups from proteins. AGEs accumulate in the skin as a result of ageing [3, 4]. The formation and accumulation may be increased as a result of both endogenous and exogenous factors, including hyperglycaemia in diabetes, Open Access Diabetology &amp; Metabolic Syndrome *Correspondence: r.p.van.waateringe@umcg.nl 1 Department of Endocrinology, University of Groningen, University Medical Center Groningen, HPC AA31, P.O. Box 30001, 9700 RB Groningen, The Netherlands Full list of author information is available at the end of the article Page 2 of 12 van Waateringe et al. Diabetol Metab Syndr (2017) 9:42 impaired renal excretion in subjects with kidney failure, as well as dietary intake and tobacco smoking [5â€“8]. Since the past decade, it has become possible to estimate tissue AGE accumulation non-invasively by measuring autofluorescence of the skin (SAF) [9]. In our previous study we showed that SAF was associated with several clinical and lifestyle parameters [10]. SAF has previously been validated against tissue AGE measurements and reference values against age were obtained [11, 12]. SAF was reported to be elevated in subjects with type 1 and 2 diabetes [9, 13]. Moreover, SAF has been shown to be a strong predictor of long-term cardiovascular complications and mortality in both type 1 and type 2 diabetes and end-stage renal failure [14â€“18]. In addition, recent studies have shown higher SAF levels to be associated with coronary artery disease, peripheral artery disease and (sub)clinical atherosclerosis independent of diabetes [19â€“21]. The metabolic syndrome (MetS) is a cluster of cardiometabolic abnormalities associated with increased risk for cardiovascular disease (CVD) and type 2 diabetes mellitus [22, 23]. The MetS is a worldwide problem which prevalence increases worldwide, particularly due to the growing epidemic of obesity [24â€“26]. Glycation is known to play an essential role in the mechanism that leads to the formation of AGEs [6]. It has been shown that AGEs increase inflammation and oxidative stress hereby promoting insulin resistance. On the other hand, a low AGEs diet improves insulin sensitivity [27, 28]. However, the association of the other cardiometabolic components with SAF has not been assessed in detail. As SAF measurement might be used as a future screening tool in high-risk populations, such as the MetS, to refine estimation of risk of future cardiovascular events or development of type 2 diabetes, knowledge of potential associations with SAF is important. Therefore, the aim of this cross-sectional study was to assess SAF in subjects with MetS. We examined the association between the individual MetS components and SAF in a large-scale general population. Methods Participants Subjects included were participants from the LifeLines Cohort Study [29], a large population-based cohort study in the northern region of the Netherlands examining the interaction between genetic and environmental factors associated with chronic diseases and healthy ageing. Between 2006 and 2013, individuals from the three northern provinces of the Netherlands were invited to participate in the study. At baseline, both physical examination and extensive questionnaires were collected from more than 167,000 participants [30]. All participants have provided written informed consent before participating in the study. The study has been approved by the Medical Ethics Review Committee of the University Medical Center Groningen. For the present study, we included subjects of Western European descent between 18 and 80 years of age having a SAF measurement available (n =  82,515). We excluded subjects with either missing data for MetS status (n = 1221) and those with a serum creatinine &gt;140 Î¼mol/L (n = 75), as severely reduced kidney function itself increases AGE levels. Furthermore, subjects with missing data for diabetes status (n = 86) were excluded, as were those with type 1 diabetes (n = 177), type 2 diabetes (n = 2157) or previous gestational diabetes (n = 128) leaving 78,671 non-diabetic individuals for analyses. Clinical and lifestyle data The following clinical data were used: age, gender, body mass index (BMI), waist circumference, systolic and diastolic blood pressure, serum lipids, fasting plasma glucose, HbA1c, creatinine clearance, use of medication, and selfreported history of CVD (myocardial infarction and cerebrovascular accident). Information regarding smoking behaviour was collected by extensive questionnaires, as described earlier [10]. Pack-years of smoking were calculated as the number of cigarette packages smoked per day multiplied by the number of years an individual had smoked. Data regarding coffee consumption (cups of coffee per day) were obtained by questionnaire. We were not able to distinguish between caffeinated and decaffeinated coffee consumption. Physical measurements Weight was measured to the nearest 0.1 kg and height and waist circumference to the nearest 0.5  cm by trained technicians using calibrated measuring equipment, with participants wearing light clothing and no shoes. Waist circumference was measured with a tape around the body between the lower rib margin and the iliac crest. BMI was calculated as weight divided by height squared (kg/m2). Systolic and diastolic blood pressure were measured every minute during 10 min in the supine position using an automated Dinamap Monitor (GE Healthcare, Freiburg, Germany). The average of the last three readings was recorded. SAF was assessed as the mean of three consecutive measurements using the AGE Reader (DiagnOptics Technologies BV, Groningen, the Netherlands) in all participants, as described previously [9â€“11]. Page 3 of 12 van Waateringe et al. Diabetol Metab Syndr (2017) 9:42 Biochemical measures Blood samples were taken in the fasting state between 8.00 and 10.00 a.m. and transported to the LifeLines laboratory facility at room temperature or at 4 Â°C, depending on the sample requirements. On the day of collection, HbA1c (EDTA-anticoagulated) was analyzed using a NGSP-certified turbidimetric inhibition immunoassay on a Cobas Integra 800 CTS analyzer (Roche Diagnostics Nederland BV, Almere, the Netherlands). Serum creatinine was measured on a Roche Modular P chemistry analyzer (Roche, Basel Switzerland), and creatinine clearance was calculated with the chronic kidney disease epidemiology collaboration (CKD-EPI) formula [31]. Total and high density lipoprotein (HDL) cholesterol were measured using an enzymatic colorimetric method, triglycerides using a colorimetric UV method, and low density lipoprotein (LDL) cholesterol using an enzymatic method, on a Roche Modular P chemistry analyzer (Roche, Basel, Switzerland). Fasting blood glucose was measured using a hexokinase method. Definition of the metabolic syndrome Diagnosis of MetS was established if a subject satisfied at least three out of five criteria according to the revised National Cholesterol Education Programs Adults Treatment Panel II</t>
  </si>
  <si>
    <t>Benchmark Item Name</t>
  </si>
  <si>
    <t>Display Name</t>
  </si>
  <si>
    <t>URL</t>
  </si>
  <si>
    <t>kachuee17</t>
  </si>
  <si>
    <t>Kachuee et al., (2017)</t>
  </si>
  <si>
    <t>https://ieeexplore.ieee.org/document/7491263</t>
  </si>
  <si>
    <t>hasandazeh19</t>
  </si>
  <si>
    <t>Hasandazeh et al., (2019)</t>
  </si>
  <si>
    <t>https://ieeexplore.ieee.org/document/8938751</t>
  </si>
  <si>
    <t>huang22</t>
  </si>
  <si>
    <t>Huang et al., (2022)</t>
  </si>
  <si>
    <t>https://www.sciencedirect.com/science/article/abs/pii/S1746809421010016</t>
  </si>
  <si>
    <t>zhang21</t>
  </si>
  <si>
    <t>Zhang et al., (2021)</t>
  </si>
  <si>
    <t>https://iopscience.iop.org/article/10.1088/1361-6579/abf889</t>
  </si>
  <si>
    <t>jeong21</t>
  </si>
  <si>
    <t>Jeong et al., (2021)</t>
  </si>
  <si>
    <t>liang18</t>
  </si>
  <si>
    <t>A new, short-recorded photoplethysmogram dataset for blood pressure monitoring in China</t>
  </si>
  <si>
    <t>Liang et al., (2018)</t>
  </si>
  <si>
    <t>https://www.nature.com/articles/sdata201820</t>
  </si>
  <si>
    <t>dagamseh21</t>
  </si>
  <si>
    <t>Dagamseh et al., (2021)</t>
  </si>
  <si>
    <t>Filter Availability</t>
  </si>
  <si>
    <t>Filter</t>
  </si>
  <si>
    <t>Dataset Sensor Data</t>
  </si>
  <si>
    <t>Estimator</t>
  </si>
  <si>
    <t>Estimator Sensor Data</t>
  </si>
  <si>
    <t>Dataset-Estimator Compatibility</t>
  </si>
  <si>
    <t>SBP Distribution STD (mmHg)</t>
  </si>
  <si>
    <t>DBP Distribution STD (mmHg)</t>
  </si>
  <si>
    <t>SBP Error Bias (mmHg)</t>
  </si>
  <si>
    <t>DBP Error Bias (mmHg)</t>
  </si>
  <si>
    <t>SBP Error STD</t>
  </si>
  <si>
    <t>DBP Error STD</t>
  </si>
  <si>
    <t>SBP ED</t>
  </si>
  <si>
    <t>DBP ED</t>
  </si>
  <si>
    <t>Reported SBP ED</t>
  </si>
  <si>
    <t>Reported DBP ED</t>
  </si>
  <si>
    <t>MIMIC</t>
  </si>
  <si>
    <t>PPG-BP</t>
  </si>
  <si>
    <t>VitalDB</t>
  </si>
  <si>
    <t>the experiment was performed on all features (without removing outliers). authors also provided sample waveforms (subset of kachuee17) and features (subset of extracted features from a subset of kachuee17). features from waveforms ≠ features provided. testing model on features from waveform leads to larger errors compared to ED=(1.63, 1.6) on features provided. the small standard deviations reported in the code were actually the standard deviation of the MAEs</t>
  </si>
  <si>
    <t>Universal Standard</t>
  </si>
  <si>
    <t>IEEE Standard</t>
  </si>
  <si>
    <t>UoQ</t>
  </si>
  <si>
    <t>Procedure (Static)</t>
  </si>
  <si>
    <t>3 pairs of measurements for each subject</t>
  </si>
  <si>
    <t>3 pairs of measurements for each subject OR the mean of all beats over a 20 s period for beat-to-beat devices</t>
  </si>
  <si>
    <t>Continuous beat-to-beat BP from arterial line</t>
  </si>
  <si>
    <t>Procedure (Test with BP change from calibration point)</t>
  </si>
  <si>
    <t>Not specified</t>
  </si>
  <si>
    <t>Dataset must include SBP changes of: -30 to -15 (13.6%), -15 to 0 (34.1%), 0-15 (34.1%), 15-30 (13.6%), and DBP changes of: -20 to -10 (13.6%), -10 to 0 (34.1%), 0-10 (34.1%), 10-20 (13.6%)</t>
  </si>
  <si>
    <t>Subset dependent</t>
  </si>
  <si>
    <t>None</t>
  </si>
  <si>
    <t>Procedure (Test after certain period of time)</t>
  </si>
  <si>
    <t>Number of Subjects Required</t>
  </si>
  <si>
    <t>20 (phase 1), 25 additional (phase 2)</t>
  </si>
  <si>
    <t>Demographics (healthy+diseased)</t>
  </si>
  <si>
    <t>adults study shall include ≥30% males and ≥30% females and shall have ≥5% of the reference systolic BP readings ≤100 mm Hg, ≥5% with ≥160 mmHg, and ≥20% with ≥140 mmHg and ≥5% of reference diastolic BP readings ≤60 mmHg, ≥5% with ≥100 mmHg, and ≥20% with ≥85 mm Hgn</t>
  </si>
  <si>
    <t>equal distribution (5, ≥6) of healthy, Prehypertension, Stage 1 Hypertension and Stage 2 Hypertension. Equal number of male and female subjects (≥22). All subjects between 18 and 65 years old.</t>
  </si>
  <si>
    <t xml:space="preserve">Subsets that meet Universal and IEEE Standards exist </t>
  </si>
  <si>
    <t>Parameter</t>
  </si>
  <si>
    <t>Value</t>
  </si>
  <si>
    <t>Description</t>
  </si>
  <si>
    <t>the title of the article</t>
  </si>
  <si>
    <t>the authors of the article</t>
  </si>
  <si>
    <t>the year the article was published or submitted (for non-peer-reviewed papers)</t>
  </si>
  <si>
    <t>calibration technique used to develop and test model</t>
  </si>
  <si>
    <t>subjects used to develop model are included in testing. only first datapoints of each subject are used to initialize developed model for testing.</t>
  </si>
  <si>
    <t>subjects used to develop model are not included in testing</t>
  </si>
  <si>
    <t>performance metric of the reported result</t>
  </si>
  <si>
    <t>study reported bias±standard deviation</t>
  </si>
  <si>
    <t>study reported mean absolute error</t>
  </si>
  <si>
    <t>the claimed MAE/ME result from the article in mmHg</t>
  </si>
  <si>
    <t>Sensor Data</t>
  </si>
  <si>
    <t>data used for BP estimtion</t>
  </si>
  <si>
    <t>device used photoplethysmography</t>
  </si>
  <si>
    <t>pressure</t>
  </si>
  <si>
    <t>device required applying pressure</t>
  </si>
  <si>
    <t>multi-wavelength PPG</t>
  </si>
  <si>
    <t>device used multiple wavelengths for photoplethysmography</t>
  </si>
  <si>
    <t>tonometer</t>
  </si>
  <si>
    <t>device used tonometer to record arterial BP waveform</t>
  </si>
  <si>
    <t>ECG</t>
  </si>
  <si>
    <t>device used electrocardiography</t>
  </si>
  <si>
    <t>biometrics</t>
  </si>
  <si>
    <t>device used biometric information (i.e. age, height, gender)</t>
  </si>
  <si>
    <t>piezo</t>
  </si>
  <si>
    <t>device used piezoelectric sensor(s)</t>
  </si>
  <si>
    <t>device used pressure or force sensor</t>
  </si>
  <si>
    <t>ICG</t>
  </si>
  <si>
    <t>device used impedance cardiography</t>
  </si>
  <si>
    <t>device used ultrasound</t>
  </si>
  <si>
    <t>PCG</t>
  </si>
  <si>
    <t>device used phonocardiography</t>
  </si>
  <si>
    <t>SCG</t>
  </si>
  <si>
    <t>device used seismocardiography</t>
  </si>
  <si>
    <t>dataset used for BP estimtion</t>
  </si>
  <si>
    <t>Internal</t>
  </si>
  <si>
    <t>dataset is not available to the public</t>
  </si>
  <si>
    <t>MIMIC Waveform Database from Johnson et al., 2020. can also be MIMIC-I, II, III, or later versions. can also be a subset of the whole dataset</t>
  </si>
  <si>
    <t>PPG-BP dataset from Liang et al., 2018</t>
  </si>
  <si>
    <t>EVAL</t>
  </si>
  <si>
    <t xml:space="preserve">Non-invasive Blood Pressure Estimation from Esmaili et al., 2017 </t>
  </si>
  <si>
    <t>University of Queensland Vital Signs Dataset from Liu et al., 2012</t>
  </si>
  <si>
    <t>CHARIS</t>
  </si>
  <si>
    <t>CHARIS dataset from physionet</t>
  </si>
  <si>
    <t>VitalDB dataset from Lee et al., 2022</t>
  </si>
  <si>
    <t>HYPE</t>
  </si>
  <si>
    <t>HYPE dataset from Sasso et al., 2020</t>
  </si>
  <si>
    <t>algorithm used for BP estimation</t>
  </si>
  <si>
    <t>Classical ML</t>
  </si>
  <si>
    <t>classical machine learning techniques such as multiple linear regression, decision trees, random forest</t>
  </si>
  <si>
    <t>Physiological Model</t>
  </si>
  <si>
    <t>model derived from physiological principles such as Windkessel, Moens-Korteweg</t>
  </si>
  <si>
    <t>Deep Learning</t>
  </si>
  <si>
    <t>deep learning techniques such as convolutional neural networks, long term short term memory, recurrent neural networks</t>
  </si>
  <si>
    <t>algorithm is not available to the public</t>
  </si>
  <si>
    <t>number of subjects used to test the model. does not include subjects used to train the model. sometimes computed from given train-test-split percentages and total number of subjects.</t>
  </si>
  <si>
    <t>whether testing subjects are healthy or have medical issues</t>
  </si>
  <si>
    <t>testing subjects are specified as "healthy" or have no reported medical issues</t>
  </si>
  <si>
    <t>testing subjects have medical issues such as hypertension or are ICU/hospital patients</t>
  </si>
  <si>
    <t>SBP STD</t>
  </si>
  <si>
    <t>Systolic Blood Pressure Standard Deviation of Error in mmHg</t>
  </si>
  <si>
    <t>DBP STD</t>
  </si>
  <si>
    <t>Diastolic Blood Pressure Standard Deviation of Error in mmHg</t>
  </si>
  <si>
    <t>BP Distribution SBP STD</t>
  </si>
  <si>
    <t>Systolic Blood Pressure Standard Deviation of subject used in study in mmHg. If no testing subject BP distribution is given, the provided BP distribution of the whole dataset is used.</t>
  </si>
  <si>
    <t>BP Distribution DBP STD</t>
  </si>
  <si>
    <t>Dystolic Blood Pressure Standard Deviation of subject used in study in mmHg. If no testing subject BP distribution is given, the provided BP distribution of the whole dataset is used.</t>
  </si>
  <si>
    <t>the time between calibration step and test step for personalization studies.</t>
  </si>
  <si>
    <t>s</t>
  </si>
  <si>
    <t>seconds</t>
  </si>
  <si>
    <t>m</t>
  </si>
  <si>
    <t>minutes</t>
  </si>
  <si>
    <t>h</t>
  </si>
  <si>
    <t>hours</t>
  </si>
  <si>
    <t>d</t>
  </si>
  <si>
    <t>days</t>
  </si>
  <si>
    <t>mon</t>
  </si>
  <si>
    <t>months</t>
  </si>
  <si>
    <t>Keywords</t>
  </si>
  <si>
    <t>nouns from extracted data using NLTK</t>
  </si>
  <si>
    <t>model was built with data leakage</t>
  </si>
  <si>
    <t>article was not relevant to BP estimation</t>
  </si>
  <si>
    <t>article was a review article</t>
  </si>
  <si>
    <t>BP estimation article did not report MAE or ME</t>
  </si>
  <si>
    <t>BP estimation study was not done on humans</t>
  </si>
  <si>
    <t>article was an irrelevant; abstract</t>
  </si>
  <si>
    <t>BP estimation study did not report both SBP and DBP results</t>
  </si>
  <si>
    <t>article evaluated cuff based device</t>
  </si>
  <si>
    <t>not wearable</t>
  </si>
  <si>
    <t>article evaluated relationship between data from non-wearable device and SBP/DBP (i.e. genes, weight)</t>
  </si>
  <si>
    <t>article evaluated oscillometric device</t>
  </si>
  <si>
    <t>article was irrelevant; patent</t>
  </si>
  <si>
    <t>article was not in english</t>
  </si>
  <si>
    <t>article had another entry</t>
  </si>
  <si>
    <t>article was inaccessible (i.e. retracted, dead link)</t>
  </si>
  <si>
    <t>article was irrelevant; proposal (i.e. study irrelevant; proposal)</t>
  </si>
  <si>
    <t>article did not provide sufficient detail about calibration technique</t>
  </si>
  <si>
    <t>article was irrelevant; poster</t>
  </si>
  <si>
    <t>article combined multiple studies together to evaluate accuracy</t>
  </si>
  <si>
    <t>article was a response article</t>
  </si>
  <si>
    <t>ANSI/AAMI/ISO 81060-2</t>
  </si>
  <si>
    <t>IEEE Std 1708-2014</t>
  </si>
  <si>
    <t>BHS</t>
  </si>
  <si>
    <t>Number of Test Subjects Required</t>
  </si>
  <si>
    <t>Power</t>
  </si>
  <si>
    <t>&gt;0.98</t>
  </si>
  <si>
    <t>Demographics</t>
  </si>
  <si>
    <t>Dataset Name</t>
  </si>
  <si>
    <t>Dataset URL</t>
  </si>
  <si>
    <t>Article URL</t>
  </si>
  <si>
    <t>Number of Subjects</t>
  </si>
  <si>
    <t>Subject Characteristics</t>
  </si>
  <si>
    <t>BP Distribution SBP</t>
  </si>
  <si>
    <t>BP Distribution DBP</t>
  </si>
  <si>
    <t>Access</t>
  </si>
  <si>
    <t>MIMIC-III Waveform Database</t>
  </si>
  <si>
    <t>https://physionet.org/content/mimic3wdb/1.0/</t>
  </si>
  <si>
    <t>https://www.nature.com/articles/sdata201635</t>
  </si>
  <si>
    <t>diseased (ICU patients)</t>
  </si>
  <si>
    <t>record dependent. typically includes one or more ECG signals, ABP waveforms, fingertip PPG signals, and respiration, with additional waveforms (up to 8 simultaneously) as available.</t>
  </si>
  <si>
    <t>variable depending on segmentation technique</t>
  </si>
  <si>
    <t>open access</t>
  </si>
  <si>
    <r>
      <rPr/>
      <t xml:space="preserve">MIMIC-III Waveform Database Matched Subset available at </t>
    </r>
    <r>
      <rPr>
        <color rgb="FF1155CC"/>
        <u/>
      </rPr>
      <t>https://physionet.org/content/mimic3wdb-matched/1.0/</t>
    </r>
    <r>
      <rPr/>
      <t xml:space="preserve"> . A popular processed subset of MIMIC is provided by Kachuee et al., (2015) available at </t>
    </r>
    <r>
      <rPr>
        <color rgb="FF1155CC"/>
        <u/>
      </rPr>
      <t>https://archive-beta.ics.uci.edu/ml/datasets/cuff+less+blood+pressure+estimation</t>
    </r>
    <r>
      <rPr/>
      <t xml:space="preserve"> .</t>
    </r>
  </si>
  <si>
    <t>University of Queensland Vital Signs Dataset</t>
  </si>
  <si>
    <t>https://outbox.eait.uq.edu.au/uqdliu3/uqvitalsignsdataset/index.html</t>
  </si>
  <si>
    <t>https://journals.lww.com/anesthesia-analgesia/Fulltext/2012/03000/University_of_Queensland_Vital_Signs_Dataset_.15.aspx</t>
  </si>
  <si>
    <t>diseased (surgical patients)</t>
  </si>
  <si>
    <t>ECG, PPG and ABP waveform</t>
  </si>
  <si>
    <t>https://doi.org/10.6084/m9.figshare.5459299</t>
  </si>
  <si>
    <t>PPG and cuff BP measurements</t>
  </si>
  <si>
    <t>127.95±20.38</t>
  </si>
  <si>
    <t>71.85±11.11</t>
  </si>
  <si>
    <t>PPG-BP has waveforms containing 2-3 peaks. Some algorithms are not compatible if previous or next peak features needed. Dataset is filtered using SQI indices.</t>
  </si>
  <si>
    <t>Aurora-BP</t>
  </si>
  <si>
    <t>https://ieeexplore.ieee.org/document/9721156</t>
  </si>
  <si>
    <t>observational study (supine, seated, 24 hour)</t>
  </si>
  <si>
    <t>ECG, smartwatch (ECG and PPG), tonometer, PPG, cuff BP</t>
  </si>
  <si>
    <t>1.72±10.3 (change)</t>
  </si>
  <si>
    <t>1.62±8.12 (change)</t>
  </si>
  <si>
    <t>credentialed access</t>
  </si>
  <si>
    <t>Pulse Transit Time PPG Dataset</t>
  </si>
  <si>
    <r>
      <rPr>
        <color rgb="FF1155CC"/>
        <u/>
      </rPr>
      <t>https://physionet.org/content/pulse-transit-time-ppg/1.1.0/</t>
    </r>
    <r>
      <rPr/>
      <t xml:space="preserve"> </t>
    </r>
  </si>
  <si>
    <t>https://doi.org/10.13026/jpan-6n92</t>
  </si>
  <si>
    <t>interventional study (before and after exercise)</t>
  </si>
  <si>
    <t>ECG, PPG and cuff BP</t>
  </si>
  <si>
    <t>117.43±14.00 (start), 117.12±13.67 (end)</t>
  </si>
  <si>
    <t>75.50±8.97 (start), 75.56±8.55 (end)</t>
  </si>
  <si>
    <t>interventional study (stress test) and observational study(24 hour)</t>
  </si>
  <si>
    <t>diseased (hypertensive)</t>
  </si>
  <si>
    <t>PPG and cuff BP</t>
  </si>
  <si>
    <t>139.69±14.74</t>
  </si>
  <si>
    <t>105.67±11.35</t>
  </si>
  <si>
    <t>Non-invasive Blood Pressure Estimation</t>
  </si>
  <si>
    <t>https://www.kaggle.com/datasets/mkachuee/noninvasivebp</t>
  </si>
  <si>
    <t>https://ieeexplore.ieee.org/document/8032000</t>
  </si>
  <si>
    <t>interventional study (exercise)</t>
  </si>
  <si>
    <t>PCG, ECG, PPG and cuff BP</t>
  </si>
  <si>
    <t>134.79±26.94</t>
  </si>
  <si>
    <t>70.72±13.20</t>
  </si>
  <si>
    <t>https://vitaldb.net/dataset/</t>
  </si>
  <si>
    <t>https://www.nature.com/articles/s41597-022-01411-5</t>
  </si>
  <si>
    <t>diseased (patients under ananesthesia)</t>
  </si>
  <si>
    <t>196 intraoperative monitoring parameters, 73 perioperative clinical parameters, and 34 time-series laboratory result parameters, including PPG, ECG and ABP waveform</t>
  </si>
  <si>
    <t>variable depending on subset</t>
  </si>
  <si>
    <t>VitalDB has both ECG and PPG signals. However, there is no continuous 8s segment that has both ECG and PPG together.</t>
  </si>
  <si>
    <t>https://physionet.org/content/charisdb/1.0.0/</t>
  </si>
  <si>
    <t>https://link.springer.com/article/10.1007/s10877-015-9779-3</t>
  </si>
  <si>
    <t>ECG, ABP waveform and Intracranial Pressure (ICP)</t>
  </si>
  <si>
    <t>Journal</t>
  </si>
  <si>
    <t>Content</t>
  </si>
  <si>
    <t>npj digital medicine</t>
  </si>
  <si>
    <t>https://doi.org/10.1038/s41746-019-0136-7</t>
  </si>
  <si>
    <t>PPG basics, combination PPG+? for BP, PWA for PPG2BP, oscillometric method, Wave propagation methods, commericial products, provides comparison between studies,</t>
  </si>
  <si>
    <t>designing efficient filter is important (may produce time shifts), deep learning is promising but has not yet shown clinical insights, commericial ppg-bp products are not ready, don't use MIMIC database due to sychronization issues</t>
  </si>
  <si>
    <t>IEEE sensors</t>
  </si>
  <si>
    <t>https://doi.org/10.1109/JSEN.2021.3073850</t>
  </si>
  <si>
    <t>Reviews PWV, PTT and other features using various machine learning methods. Also Deep Learning methods. Mostly concentrated on accuracy and had suggestions for improvements in the discussion section. Brief mention of pulse distortion due to external factors.</t>
  </si>
  <si>
    <t>the main factors influencing the resulted accuracies are (1) pre-processing, (2) method of feature extraction, (3) final learning/regression algorithms and (4) size of database. Regarding these factors, most studies adopt similar signal pre-processing techniques, like band-pass filter and data segmentation, while methods of feature extraction and learning/regressions differ significantly. standards are not met yet. a large scale of data collection at multiple sites need to be conducted to ensure the robustness of the developed learning algorithm to different subjects, environments and motion artifacts. much effort in the near future needs to be devoted to the development of intelligent learning schemes to conduct quality checking/screening and signal pre-processing. The sizes and required computation loads of the developed algorithms have to be minimized to a level that does allow long-time computation and/or possibility to be imple- mented into the firmware of wearable cuffless BP sensors. The factors influencing the dependence of blood pressure on PPG and/or ECG are still not fully confirmed. Also, the PPG waveforms of a given subject changes from healthy state to abhealthy when she/he under CVD-related medication, drinking or even under mental stress.</t>
  </si>
  <si>
    <t>https://doi.org/10.1016/j.bspc.2021.102813</t>
  </si>
  <si>
    <t>identify best practices, challenges and opportunities. different methods to evaluate (i.e. AUC) - no mention of binning or bland-altman plot. tabulates various different methods and their results, discusses feature extraction and selection</t>
  </si>
  <si>
    <t>A lack of homogeneity is also observed for the datasets used to build the models. Some datasets are publicly available in online repositories, but others are not, making it impossible to replicate some studies. Small datasets. the data used must have a docu- mented collection protocol, preprocessing steps, and artifact introduc- tion during storage. computing power and interpretability. generalization problems. calibration implementation problems. solution is to remove motion artifacts such as using accelerometers. the combined use of socio-demographic, clinical data, and PPG recordings have not been sufficiently explored</t>
  </si>
  <si>
    <t>Continuous Non-catheterization Blood Pressure Monitoring: A Methodological Review on Measurement Techniques</t>
  </si>
  <si>
    <t>https://doi.org/10.1109/ACCESS.2020.3040257</t>
  </si>
  <si>
    <t>Various physiological signals which could be used to enable cNIBP in the home setting are categorized into two groups (i.e., proximal waveforms and distal waveforms, like ECG, SCG, BCG) and are thoroughly discussed and compared. Given insightful analysis of these waveforms, we highlight their combinations to derive PTT/PAT values for BP measurement then discuss challenges presented from the cuffless and PTT/PAT - based nature of these devices. Has a LOT of different technologies. Describes all of them and lists SOTA results. Talks about Deep Learning and single-site PPG (Slapicar). Improvement standards for products.</t>
  </si>
  <si>
    <t>cNIBP techniques have varying levels of success depending on the reliability of the signal, noise level, sensor placement, wave propagation, calibration, and evaluation parameters. The two biggest challenges to make cNIBP practical have been determined as the need for frequent calibration as well as the susceptibility to motion artifacts of electrophysiological signals in the daily life.</t>
  </si>
  <si>
    <t>Evaluation of the Accuracy of Cuffless Blood Pressure Measurement Devices</t>
  </si>
  <si>
    <t>https://doi.org/10.1161/HYPERTENSIONAHA.121.17747</t>
  </si>
  <si>
    <t>review to facilitate understanding of the capabilities and limitations of emerging cuffless BP measurement devices. First, the potential and the types of these devices are described. Then, the unique challenges in evaluating the BP measurement accuracy of cuffless devices are explained. Makes distinction between cuff-calibrated and calibration-free. Accurately states the Universal Standards. Mostly concentrates on how to evaluate the results from cuff-calibrated and calibration-free results (they should be evaluated differently).</t>
  </si>
  <si>
    <t>It is important to note that the 2018 Universal Standard for the validation of automated BP measurement devices developed by the American Association for the Advancement of Medical Instrumentation, the European Society of Hypertension, and the International Organization for Standardization is inappropriate for the validation of cuffless devices. there is an increasing number of publications presenting data on the accuracy of novel cuffless BP measurement devices, with inadequate methodology and potentially misleading conclusions. Main points: 1. standards not applicable to cuff-calibrated devices 2. for cuff-calibrated, inclusion of inter or intraindividual BP variations is hard to attain (need to do experiments like drug effect tests, cold pressor test). for calibration-free, need large dataset such as that required by universal standard 3. cuffless often employ mathematical model that takes demographics into account - do not know how much ppg or other devices contribute.</t>
  </si>
  <si>
    <t>MDPI</t>
  </si>
  <si>
    <t>https://doi.org/10.3390/jcm9030723</t>
  </si>
  <si>
    <t>This paper reviews the relevant literature published between January 2010 and January 2019 that assesses the reliability of single-site PPG-based approaches. It analyzes the global distribution of these publications, their sample sizes, and the features tested. It also comments on the limitations of various papers and provides recommendations for future investigations.</t>
  </si>
  <si>
    <t>paper recommends the continued use of finger-based PPG measurements and encourages studies to test PPG signals from other anatomical sites. We specifically recommend the continuation of wrist-based studies, which could be useful for application with wearable smartwatch technology. By gathering more evidence on different locations, better comparisons can be made for determining the optimal anatomical location for single-source PPG. The study also strongly recommends that more studies be conducted in hypertensive patients and pregnant women in order to gather evidence regarding the use of such methods for diagnosing hypertensive disorders. Furthermore, future works need to continue collecting ABP and intra-arterial catheterization as gold standards during the collection of PPG signals for validity assessment.</t>
  </si>
  <si>
    <t>Multimodal Photoplethysmography-Based Approaches for Improved Detection of Hypertension</t>
  </si>
  <si>
    <t>https://doi.org/10.3390/jcm9041203</t>
  </si>
  <si>
    <t>Through the addition of modalities such as an electrocardiogram, a final measure of the pulse wave velocity is derived, which has been proved to be inversely correlated to BP and to yield accurate estimations. This paper reviews and summarizes recent studies within the period 2010–2019 that combined PPG with other biosignals and offers perspectives on the strengths and weaknesses of current developments to guide future advancements in BP measurement. Our literature review reveals promising measurement accuracies and we comment on the effective combinations of modalities and success of this technology.</t>
  </si>
  <si>
    <t>Most studies used ECG, which has been validated, owing to its consistently high correlations and low error. Of the studies included in our analysis of error, only seven met the criteria for validation based on the clinical standards set by the Association for the Advancement of Medical Instrumentation (AAMI). The use of devices with SCG, BCG, and ICG has not been widely validated or accepted, largely owing to their susceptibility to error caused by motion artifacts and device complexity with an extra sensor. If biosignals are not collected at the same time, PTT cannot be determined accurately. To avoid the calibration step (i.e., the step taken to map feature(s) values to mmHg), risk stratification could be used as an alternative output. In other words, build a model to classify PPG-based features into three classes: normotensive, pre-hypertensive, and hypertensive, rather than proving a specific mmHg value. Biosignals are easily affected by noise, which can change the wave morphologies. To reduce noise inPPGsignals, threemainapproacheswereproposed in the literature: theuse of filtering [90,91], signal quality index [92], and machine learning. Modified transmission of pulse waves in arteries experiencing disease-induced structural and functional changes is a potential confounding factor. we recommend that studies also report the corresponding medications that participants are taking for their comorbidities. Given that a large proportion of the population manages health conditions with medications, it is important to evaluate the contribution that they have on the accuracy of PTT-based BP estimations. It has been shown that vasoactive drugs significantly affect the calibration between PTT and mean arterial BP, and recalibration is necessary to mitigate these changes and maintain measurement accuracy.</t>
  </si>
  <si>
    <t>Toward Ubiquitous Blood Pressure Monitoring via Pulse Transit Time: Theory and Practice</t>
  </si>
  <si>
    <t>https://doi.org/10.1109/TBME.2015.2441951</t>
  </si>
  <si>
    <t>explain the conventional BP measurement methods and their limitations; present models to summarize the theory of the PTT–BP relationship; outline the approach while pinpointing the key challenges; overview the previous work toward putting the theory to practice; make suggestions for best practice and future research; and discuss realistic expectations for the approach.</t>
  </si>
  <si>
    <t>The greatest challenge is calibration. According to (5), the calibration curve relating PTT to BP is dependent on the distance between the waveform mea- surement sites (l), blood density (ρ, which is close to that of water), the average cross-sectional area of the arteries between the measurement sites (A), and the precise function relating BP to compliance (C(P)). Except for blood density, these parame- ters are all subject specific. Hence, a calibration curve that is tailored to each subject would be optimal. However, constructing such a curve would appear to require cuff BP measurements from the subject, and the cali- bration curve would have to be updated at a rate faster than the arteriosclerotic process (e.g., up to a few years at a time). Hence, an ancillary challenge is artifact-robust estimation ofPTT. A final major challenge is independent determination of both systolic BP and diastolic BP. This challenge is important, as isolated systolic hypertension often occurs in the elderly [63]. However, as we have explained, conventionally estimated PTT may only be a marker of diastolic BP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</si>
</sst>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mm:ss"/>
    <numFmt numFmtId="165" formatCode="m/d/yy h:mm"/>
    <numFmt numFmtId="166" formatCode="mmm-dd"/>
  </numFmts>
  <fonts count="24">
    <font>
      <sz val="10.0"/>
      <color rgb="FF000000"/>
      <name val="Arial"/>
      <scheme val="minor"/>
    </font>
    <font>
      <b/>
      <color theme="1"/>
      <name val="Arial"/>
      <scheme val="minor"/>
    </font>
    <font>
      <color theme="1"/>
      <name val="Arial"/>
      <scheme val="minor"/>
    </font>
    <font>
      <color theme="1"/>
      <name val="Arial"/>
    </font>
    <font>
      <color rgb="FF000000"/>
      <name val="Arial"/>
    </font>
    <font>
      <u/>
      <color rgb="FF000000"/>
      <name val="Arial"/>
    </font>
    <font>
      <color rgb="FF000000"/>
      <name val="Roboto"/>
    </font>
    <font>
      <color theme="1"/>
      <name val="TimesNewRomanPSMT"/>
    </font>
    <font>
      <b/>
      <u/>
      <color rgb="FF0000FF"/>
    </font>
    <font>
      <u/>
      <color rgb="FF0000FF"/>
    </font>
    <font>
      <u/>
      <color rgb="FF0000FF"/>
    </font>
    <font>
      <u/>
      <color rgb="FF0000FF"/>
    </font>
    <font>
      <u/>
      <color rgb="FF000000"/>
      <name val="Arial"/>
    </font>
    <font>
      <color rgb="FF3B3030"/>
      <name val="&quot;Fira Sans&quot;"/>
    </font>
    <font>
      <u/>
      <color rgb="FF1155CC"/>
      <name val="Arial"/>
    </font>
    <font>
      <u/>
      <color rgb="FF1155CC"/>
    </font>
    <font>
      <u/>
      <color rgb="FF0000FF"/>
    </font>
    <font>
      <u/>
      <color rgb="FF1155CC"/>
      <name val="Arial"/>
    </font>
    <font>
      <color theme="1"/>
      <name val="Roboto"/>
    </font>
    <font>
      <u/>
      <color rgb="FF000000"/>
      <name val="Arial"/>
    </font>
    <font>
      <u/>
      <color rgb="FF1155CC"/>
      <name val="Arial"/>
    </font>
    <font>
      <u/>
      <color rgb="FF1155CC"/>
      <name val="Arial"/>
    </font>
    <font>
      <sz val="10.0"/>
      <color theme="1"/>
      <name val="Arial"/>
      <scheme val="minor"/>
    </font>
    <font>
      <u/>
      <color rgb="FF0000FF"/>
      <name val="Arial"/>
    </font>
  </fonts>
  <fills count="3">
    <fill>
      <patternFill patternType="none"/>
    </fill>
    <fill>
      <patternFill patternType="lightGray"/>
    </fill>
    <fill>
      <patternFill patternType="solid">
        <fgColor rgb="FFFFFFFF"/>
        <bgColor rgb="FFFFFFFF"/>
      </patternFill>
    </fill>
  </fills>
  <borders count="5">
    <border/>
    <border>
      <right/>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0" fontId="3" numFmtId="0" xfId="0" applyAlignment="1" applyFont="1">
      <alignment vertical="bottom"/>
    </xf>
    <xf borderId="0" fillId="2" fontId="4" numFmtId="0" xfId="0" applyAlignment="1" applyFill="1" applyFont="1">
      <alignment horizontal="left" readingOrder="0"/>
    </xf>
    <xf borderId="0" fillId="0" fontId="2" numFmtId="0" xfId="0" applyAlignment="1" applyFont="1">
      <alignment readingOrder="0" shrinkToFit="0" wrapText="0"/>
    </xf>
    <xf borderId="0" fillId="2" fontId="5" numFmtId="0" xfId="0" applyAlignment="1" applyFont="1">
      <alignment horizontal="left" readingOrder="0"/>
    </xf>
    <xf borderId="0" fillId="0" fontId="3" numFmtId="0" xfId="0" applyAlignment="1" applyFont="1">
      <alignment horizontal="right" vertical="bottom"/>
    </xf>
    <xf borderId="0" fillId="2" fontId="6" numFmtId="0" xfId="0" applyAlignment="1" applyFont="1">
      <alignment readingOrder="0"/>
    </xf>
    <xf borderId="0" fillId="0" fontId="2" numFmtId="0" xfId="0" applyAlignment="1" applyFont="1">
      <alignment readingOrder="0"/>
    </xf>
    <xf borderId="0" fillId="0" fontId="7" numFmtId="0" xfId="0" applyAlignment="1" applyFont="1">
      <alignment readingOrder="0"/>
    </xf>
    <xf borderId="0" fillId="0" fontId="3" numFmtId="0" xfId="0" applyAlignment="1" applyFont="1">
      <alignment readingOrder="0"/>
    </xf>
    <xf borderId="2" fillId="0" fontId="2" numFmtId="0" xfId="0" applyAlignment="1" applyBorder="1" applyFont="1">
      <alignment readingOrder="0"/>
    </xf>
    <xf borderId="2" fillId="0" fontId="2" numFmtId="0" xfId="0" applyBorder="1" applyFont="1"/>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shrinkToFit="0" vertical="bottom" wrapText="0"/>
    </xf>
    <xf borderId="2" fillId="0" fontId="2" numFmtId="0" xfId="0" applyAlignment="1" applyBorder="1" applyFont="1">
      <alignment readingOrder="0"/>
    </xf>
    <xf borderId="2" fillId="2" fontId="4" numFmtId="0" xfId="0" applyAlignment="1" applyBorder="1" applyFont="1">
      <alignment horizontal="left" readingOrder="0"/>
    </xf>
    <xf borderId="0" fillId="0" fontId="3" numFmtId="0" xfId="0" applyAlignment="1" applyFont="1">
      <alignment horizontal="right" readingOrder="0" vertical="bottom"/>
    </xf>
    <xf borderId="0" fillId="0" fontId="3" numFmtId="0" xfId="0" applyAlignment="1" applyFont="1">
      <alignment shrinkToFit="0" vertical="bottom" wrapText="0"/>
    </xf>
    <xf borderId="3" fillId="0" fontId="2" numFmtId="0" xfId="0" applyBorder="1" applyFont="1"/>
    <xf borderId="0" fillId="0" fontId="8" numFmtId="0" xfId="0" applyAlignment="1" applyFont="1">
      <alignment readingOrder="0"/>
    </xf>
    <xf borderId="0" fillId="0" fontId="9" numFmtId="0" xfId="0" applyAlignment="1" applyFont="1">
      <alignment readingOrder="0"/>
    </xf>
    <xf borderId="0" fillId="0" fontId="2" numFmtId="164" xfId="0" applyAlignment="1" applyFont="1" applyNumberFormat="1">
      <alignment readingOrder="0"/>
    </xf>
    <xf borderId="0" fillId="0" fontId="10" numFmtId="0" xfId="0" applyAlignment="1" applyFont="1">
      <alignment readingOrder="0"/>
    </xf>
    <xf borderId="1" fillId="0" fontId="11" numFmtId="0" xfId="0" applyAlignment="1" applyBorder="1" applyFont="1">
      <alignment readingOrder="0"/>
    </xf>
    <xf borderId="1" fillId="0" fontId="2" numFmtId="0" xfId="0" applyBorder="1" applyFont="1"/>
    <xf borderId="0" fillId="0" fontId="2" numFmtId="0" xfId="0" applyAlignment="1" applyFont="1">
      <alignment readingOrder="0"/>
    </xf>
    <xf borderId="0" fillId="0" fontId="12" numFmtId="0" xfId="0" applyAlignment="1" applyFont="1">
      <alignment horizontal="left" readingOrder="0"/>
    </xf>
    <xf borderId="0" fillId="2" fontId="13" numFmtId="0" xfId="0" applyAlignment="1" applyFont="1">
      <alignment readingOrder="0"/>
    </xf>
    <xf borderId="0" fillId="0" fontId="14" numFmtId="0" xfId="0" applyAlignment="1" applyFont="1">
      <alignment shrinkToFit="0" vertical="bottom" wrapText="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2" fontId="4" numFmtId="0" xfId="0" applyAlignment="1" applyFont="1">
      <alignment horizontal="right" readingOrder="0"/>
    </xf>
    <xf borderId="0" fillId="0" fontId="2" numFmtId="0" xfId="0" applyFont="1"/>
    <xf borderId="0" fillId="0" fontId="15" numFmtId="0" xfId="0" applyAlignment="1" applyFont="1">
      <alignment readingOrder="0"/>
    </xf>
    <xf borderId="0" fillId="2" fontId="3" numFmtId="0" xfId="0" applyAlignment="1" applyFont="1">
      <alignment vertical="bottom"/>
    </xf>
    <xf borderId="0" fillId="2" fontId="3" numFmtId="0" xfId="0" applyAlignment="1" applyFont="1">
      <alignment readingOrder="0" vertical="bottom"/>
    </xf>
    <xf borderId="1" fillId="0" fontId="16" numFmtId="0" xfId="0" applyAlignment="1" applyBorder="1" applyFont="1">
      <alignment readingOrder="0"/>
    </xf>
    <xf borderId="0" fillId="0" fontId="17" numFmtId="0" xfId="0" applyAlignment="1" applyFont="1">
      <alignment horizontal="left" readingOrder="0"/>
    </xf>
    <xf borderId="0" fillId="2" fontId="18" numFmtId="0" xfId="0" applyAlignment="1" applyFont="1">
      <alignment vertical="bottom"/>
    </xf>
    <xf borderId="0" fillId="2" fontId="3" numFmtId="0" xfId="0" applyAlignment="1" applyFont="1">
      <alignment readingOrder="0" vertical="bottom"/>
    </xf>
    <xf borderId="0" fillId="0" fontId="2" numFmtId="0" xfId="0" applyFont="1"/>
    <xf borderId="0" fillId="0" fontId="19" numFmtId="0" xfId="0" applyAlignment="1" applyFont="1">
      <alignment horizontal="left" readingOrder="0"/>
    </xf>
    <xf borderId="0" fillId="0" fontId="7" numFmtId="0" xfId="0" applyAlignment="1" applyFont="1">
      <alignment horizontal="right" vertical="bottom"/>
    </xf>
    <xf borderId="0" fillId="0" fontId="20" numFmtId="0" xfId="0" applyAlignment="1" applyFont="1">
      <alignment vertical="bottom"/>
    </xf>
    <xf borderId="0" fillId="0" fontId="21" numFmtId="0" xfId="0" applyAlignment="1" applyFont="1">
      <alignment readingOrder="0" shrinkToFit="0" vertical="bottom" wrapText="0"/>
    </xf>
    <xf borderId="0" fillId="0" fontId="2" numFmtId="165" xfId="0" applyAlignment="1" applyFont="1" applyNumberFormat="1">
      <alignment readingOrder="0"/>
    </xf>
    <xf borderId="0" fillId="0" fontId="2" numFmtId="166" xfId="0" applyAlignment="1" applyFont="1" applyNumberFormat="1">
      <alignment readingOrder="0"/>
    </xf>
    <xf borderId="3" fillId="0" fontId="22" numFmtId="0" xfId="0" applyAlignment="1" applyBorder="1" applyFont="1">
      <alignment horizontal="left" shrinkToFit="0" vertical="top" wrapText="1"/>
    </xf>
    <xf borderId="3" fillId="0" fontId="0" numFmtId="0" xfId="0" applyAlignment="1" applyBorder="1" applyFont="1">
      <alignment horizontal="left" readingOrder="0" shrinkToFit="0" wrapText="1"/>
    </xf>
    <xf borderId="0" fillId="0" fontId="2" numFmtId="0" xfId="0" applyAlignment="1" applyFont="1">
      <alignment shrinkToFit="0" wrapText="1"/>
    </xf>
    <xf borderId="0" fillId="0" fontId="0" numFmtId="0" xfId="0" applyAlignment="1" applyFont="1">
      <alignment horizontal="left" readingOrder="0" shrinkToFit="0" wrapText="1"/>
    </xf>
    <xf borderId="0" fillId="0" fontId="22" numFmtId="0" xfId="0" applyAlignment="1" applyFont="1">
      <alignment horizontal="left" readingOrder="0" shrinkToFit="0" vertical="top" wrapText="1"/>
    </xf>
    <xf borderId="3" fillId="0" fontId="2" numFmtId="0" xfId="0" applyAlignment="1" applyBorder="1" applyFont="1">
      <alignment readingOrder="0" shrinkToFit="0" wrapText="1"/>
    </xf>
    <xf borderId="0" fillId="0" fontId="2" numFmtId="0" xfId="0" applyAlignment="1" applyFont="1">
      <alignment readingOrder="0" shrinkToFit="0" wrapText="1"/>
    </xf>
    <xf quotePrefix="1" borderId="0" fillId="0" fontId="2" numFmtId="0" xfId="0" applyAlignment="1" applyFont="1">
      <alignment readingOrder="0"/>
    </xf>
    <xf borderId="4" fillId="2" fontId="4" numFmtId="0" xfId="0" applyAlignment="1" applyBorder="1" applyFont="1">
      <alignment horizontal="left" readingOrder="0" shrinkToFit="0" vertical="bottom" wrapText="1"/>
    </xf>
    <xf borderId="4" fillId="2" fontId="4" numFmtId="0" xfId="0" applyAlignment="1" applyBorder="1" applyFont="1">
      <alignment horizontal="left" shrinkToFit="0" vertical="bottom" wrapText="1"/>
    </xf>
    <xf borderId="4" fillId="2" fontId="4" numFmtId="0" xfId="0" applyAlignment="1" applyBorder="1" applyFont="1">
      <alignment horizontal="right" readingOrder="0" shrinkToFit="0" vertical="bottom" wrapText="1"/>
    </xf>
    <xf borderId="4" fillId="2" fontId="23" numFmtId="0" xfId="0" applyAlignment="1" applyBorder="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zenodo.org/record/5590603" TargetMode="External"/><Relationship Id="rId2" Type="http://schemas.openxmlformats.org/officeDocument/2006/relationships/hyperlink" Target="https://zenodo.org/record/5590603"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oogle.com/url?q=https://doi.org/10.1038/s41746-019-0136-7&amp;sa=D&amp;source=editors&amp;ust=1667060977468595&amp;usg=AOvVaw01LJJPhVPoxCzZoBh1ctz8" TargetMode="External"/><Relationship Id="rId2" Type="http://schemas.openxmlformats.org/officeDocument/2006/relationships/hyperlink" Target="https://www.google.com/url?q=https://doi.org/10.1109/JSEN.2021.3073850&amp;sa=D&amp;source=editors&amp;ust=1667060977469335&amp;usg=AOvVaw2oprXKSAdYklazHcxIKN-H" TargetMode="External"/><Relationship Id="rId3" Type="http://schemas.openxmlformats.org/officeDocument/2006/relationships/hyperlink" Target="https://www.google.com/url?q=https://doi.org/10.1016/j.bspc.2021.102813&amp;sa=D&amp;source=editors&amp;ust=1667060977470028&amp;usg=AOvVaw1fXFD6jARmr_7IIkdIhKlC" TargetMode="External"/><Relationship Id="rId4" Type="http://schemas.openxmlformats.org/officeDocument/2006/relationships/hyperlink" Target="https://www.google.com/url?q=https://doi.org/10.1109/ACCESS.2020.3040257&amp;sa=D&amp;source=editors&amp;ust=1667060977470804&amp;usg=AOvVaw3YlUGAqrKsQTT1A4ue84Ji" TargetMode="External"/><Relationship Id="rId9" Type="http://schemas.openxmlformats.org/officeDocument/2006/relationships/drawing" Target="../drawings/drawing10.xml"/><Relationship Id="rId5" Type="http://schemas.openxmlformats.org/officeDocument/2006/relationships/hyperlink" Target="https://www.google.com/url?q=https://doi.org/10.1161/HYPERTENSIONAHA.121.17747&amp;sa=D&amp;source=editors&amp;ust=1667060977471374&amp;usg=AOvVaw1DIby8rURPTJmo7h5stu3S" TargetMode="External"/><Relationship Id="rId6" Type="http://schemas.openxmlformats.org/officeDocument/2006/relationships/hyperlink" Target="https://www.google.com/url?q=https://doi.org/10.3390/jcm9030723&amp;sa=D&amp;source=editors&amp;ust=1667060977471893&amp;usg=AOvVaw0c_1v3H2kxYOC9QPil5U0v" TargetMode="External"/><Relationship Id="rId7" Type="http://schemas.openxmlformats.org/officeDocument/2006/relationships/hyperlink" Target="https://www.google.com/url?q=https://doi.org/10.3390/jcm9041203&amp;sa=D&amp;source=editors&amp;ust=1667060977472417&amp;usg=AOvVaw1kbNFmlXXlpILIIZDmQTpd" TargetMode="External"/><Relationship Id="rId8" Type="http://schemas.openxmlformats.org/officeDocument/2006/relationships/hyperlink" Target="https://www.google.com/url?q=https://doi.org/10.1109/TBME.2015.2441951&amp;sa=D&amp;source=editors&amp;ust=1667060977473059&amp;usg=AOvVaw1L8pfrrhWyJnh-tt5fB942" TargetMode="External"/></Relationships>
</file>

<file path=xl/worksheets/_rels/sheet2.xml.rels><?xml version="1.0" encoding="UTF-8" standalone="yes"?><Relationships xmlns="http://schemas.openxmlformats.org/package/2006/relationships"><Relationship Id="rId5251" Type="http://schemas.openxmlformats.org/officeDocument/2006/relationships/hyperlink" Target="https://www.mdpi.com/111840" TargetMode="External"/><Relationship Id="rId5252" Type="http://schemas.openxmlformats.org/officeDocument/2006/relationships/hyperlink" Target="https://scholar.google.com/scholar?cites=11797654263859564110&amp;as_sdt=2005&amp;sciodt=2007&amp;hl=en" TargetMode="External"/><Relationship Id="rId5250" Type="http://schemas.openxmlformats.org/officeDocument/2006/relationships/hyperlink" Target="http://mdpi.com" TargetMode="External"/><Relationship Id="rId5255" Type="http://schemas.openxmlformats.org/officeDocument/2006/relationships/hyperlink" Target="http://dx.doi.org/10.3390/jcm9030723" TargetMode="External"/><Relationship Id="rId5256" Type="http://schemas.openxmlformats.org/officeDocument/2006/relationships/hyperlink" Target="http://dx.doi.org/10.16965/ijpr.2015.155" TargetMode="External"/><Relationship Id="rId5253" Type="http://schemas.openxmlformats.org/officeDocument/2006/relationships/hyperlink" Target="https://www.mdpi.com/1424-8220/15/9/23653/pdf" TargetMode="External"/><Relationship Id="rId5254" Type="http://schemas.openxmlformats.org/officeDocument/2006/relationships/hyperlink" Target="https://scholar.google.com/scholar?q=related:Ts443AuwuaMJ:scholar.google.com/&amp;scioq=wearable+blood+pressure+monitoring+estimation+systolic+diastolic+cuffless&amp;hl=en&amp;as_sdt=2007" TargetMode="External"/><Relationship Id="rId5259" Type="http://schemas.openxmlformats.org/officeDocument/2006/relationships/hyperlink" Target="https://www.mdpi.com/196110" TargetMode="External"/><Relationship Id="rId5257" Type="http://schemas.openxmlformats.org/officeDocument/2006/relationships/hyperlink" Target="https://www.ijmhr.org/ijpr.3.4/IJPR.2015.155.pdf" TargetMode="External"/><Relationship Id="rId5258" Type="http://schemas.openxmlformats.org/officeDocument/2006/relationships/hyperlink" Target="http://mdpi.com" TargetMode="External"/><Relationship Id="rId5240" Type="http://schemas.openxmlformats.org/officeDocument/2006/relationships/hyperlink" Target="https://ieeexplore.ieee.org/iel7/8572682/8589503/08589559.pdf" TargetMode="External"/><Relationship Id="rId5241" Type="http://schemas.openxmlformats.org/officeDocument/2006/relationships/hyperlink" Target="https://scholar.google.com/scholar?q=related:5WAP9FN4JpwJ:scholar.google.com/&amp;scioq=wearable+blood+pressure+monitoring+estimation+systolic+diastolic+cuffless&amp;hl=en&amp;as_sdt=2007" TargetMode="External"/><Relationship Id="rId5244" Type="http://schemas.openxmlformats.org/officeDocument/2006/relationships/hyperlink" Target="https://scholar.google.com/scholar?cites=4867120081708631005&amp;as_sdt=2005&amp;sciodt=2007&amp;hl=en" TargetMode="External"/><Relationship Id="rId5245" Type="http://schemas.openxmlformats.org/officeDocument/2006/relationships/hyperlink" Target="https://ieeexplore.ieee.org/iel7/7580725/7590615/07590775.pdf" TargetMode="External"/><Relationship Id="rId5242" Type="http://schemas.openxmlformats.org/officeDocument/2006/relationships/hyperlink" Target="http://ieeexplore.ieee.org" TargetMode="External"/><Relationship Id="rId5243" Type="http://schemas.openxmlformats.org/officeDocument/2006/relationships/hyperlink" Target="https://ieeexplore.ieee.org/abstract/document/7590775/" TargetMode="External"/><Relationship Id="rId5248" Type="http://schemas.openxmlformats.org/officeDocument/2006/relationships/hyperlink" Target="http://link.springer.com/content/pdf/10.1007/978-3-030-24701-0_12" TargetMode="External"/><Relationship Id="rId5249" Type="http://schemas.openxmlformats.org/officeDocument/2006/relationships/hyperlink" Target="http://dx.doi.org/10.1109/WF-IoT48130.2020.9221386" TargetMode="External"/><Relationship Id="rId5246" Type="http://schemas.openxmlformats.org/officeDocument/2006/relationships/hyperlink" Target="https://scholar.google.com/scholar?q=related:3cNpXe17i0MJ:scholar.google.com/&amp;scioq=wearable+blood+pressure+monitoring+estimation+systolic+diastolic+cuffless&amp;hl=en&amp;as_sdt=2007" TargetMode="External"/><Relationship Id="rId5247" Type="http://schemas.openxmlformats.org/officeDocument/2006/relationships/hyperlink" Target="http://dx.doi.org/10.1007/978-3-030-24701-0_12" TargetMode="External"/><Relationship Id="rId5270" Type="http://schemas.openxmlformats.org/officeDocument/2006/relationships/hyperlink" Target="https://api.elsevier.com/content/article/PII:S0140673600404629" TargetMode="External"/><Relationship Id="rId5273" Type="http://schemas.openxmlformats.org/officeDocument/2006/relationships/hyperlink" Target="https://scholar.google.com/scholar?cites=17366876616278567288&amp;as_sdt=2005&amp;sciodt=2007&amp;hl=en" TargetMode="External"/><Relationship Id="rId5274" Type="http://schemas.openxmlformats.org/officeDocument/2006/relationships/hyperlink" Target="https://ieeexplore.ieee.org/iel5/5226856/5226857/05226907.pdf" TargetMode="External"/><Relationship Id="rId5271" Type="http://schemas.openxmlformats.org/officeDocument/2006/relationships/hyperlink" Target="http://ieeexplore.ieee.org" TargetMode="External"/><Relationship Id="rId5272" Type="http://schemas.openxmlformats.org/officeDocument/2006/relationships/hyperlink" Target="https://ieeexplore.ieee.org/abstract/document/5226907/" TargetMode="External"/><Relationship Id="rId5277" Type="http://schemas.openxmlformats.org/officeDocument/2006/relationships/hyperlink" Target="http://asmedigitalcollection.asme.org" TargetMode="External"/><Relationship Id="rId5278" Type="http://schemas.openxmlformats.org/officeDocument/2006/relationships/hyperlink" Target="https://asmedigitalcollection.asme.org/ISPS/proceedings-abstract/ISPS2017/V001T02A003/267020" TargetMode="External"/><Relationship Id="rId5275" Type="http://schemas.openxmlformats.org/officeDocument/2006/relationships/hyperlink" Target="https://scholar.google.com/scholar?q=related:eGlS00SKA_EJ:scholar.google.com/&amp;scioq=wearable+blood+pressure+monitoring+estimation+systolic+diastolic+cuffless&amp;hl=en&amp;as_sdt=2007" TargetMode="External"/><Relationship Id="rId5276" Type="http://schemas.openxmlformats.org/officeDocument/2006/relationships/hyperlink" Target="http://dx.doi.org/10.1109/JSEN.2021.3059864" TargetMode="External"/><Relationship Id="rId5279" Type="http://schemas.openxmlformats.org/officeDocument/2006/relationships/hyperlink" Target="https://scholar.google.com/scholar?cites=6888343734551760409&amp;as_sdt=2005&amp;sciodt=2007&amp;hl=en" TargetMode="External"/><Relationship Id="rId5262" Type="http://schemas.openxmlformats.org/officeDocument/2006/relationships/hyperlink" Target="https://scholar.google.com/scholar?q=related:sQXm1Osdvl4J:scholar.google.com/&amp;scioq=wearable+blood+pressure+monitoring+estimation+systolic+diastolic+cuffless&amp;hl=en&amp;as_sdt=2007" TargetMode="External"/><Relationship Id="rId5263" Type="http://schemas.openxmlformats.org/officeDocument/2006/relationships/hyperlink" Target="http://dx.doi.org/10.1109/ICET51757.2021.9451089" TargetMode="External"/><Relationship Id="rId5260" Type="http://schemas.openxmlformats.org/officeDocument/2006/relationships/hyperlink" Target="https://scholar.google.com/scholar?cites=6826926983866615217&amp;as_sdt=2005&amp;sciodt=2007&amp;hl=en" TargetMode="External"/><Relationship Id="rId5261" Type="http://schemas.openxmlformats.org/officeDocument/2006/relationships/hyperlink" Target="https://www.mdpi.com/2227-7080/5/2/21/pdf" TargetMode="External"/><Relationship Id="rId5266" Type="http://schemas.openxmlformats.org/officeDocument/2006/relationships/hyperlink" Target="https://scholar.google.com/scholar?cites=7084714369832059601&amp;as_sdt=2005&amp;sciodt=2007&amp;hl=en" TargetMode="External"/><Relationship Id="rId5267" Type="http://schemas.openxmlformats.org/officeDocument/2006/relationships/hyperlink" Target="https://www.frontiersin.org/articles/10.3389/fcvm.2019.00040/full" TargetMode="External"/><Relationship Id="rId5264" Type="http://schemas.openxmlformats.org/officeDocument/2006/relationships/hyperlink" Target="http://frontiersin.org" TargetMode="External"/><Relationship Id="rId5265" Type="http://schemas.openxmlformats.org/officeDocument/2006/relationships/hyperlink" Target="https://www.frontiersin.org/articles/10.3389/fcvm.2019.00040/full" TargetMode="External"/><Relationship Id="rId5268" Type="http://schemas.openxmlformats.org/officeDocument/2006/relationships/hyperlink" Target="https://scholar.google.com/scholar?q=related:0QLy1C72UWIJ:scholar.google.com/&amp;scioq=wearable+blood+pressure+monitoring+estimation+systolic+diastolic+cuffless&amp;hl=en&amp;as_sdt=2007" TargetMode="External"/><Relationship Id="rId5269" Type="http://schemas.openxmlformats.org/officeDocument/2006/relationships/hyperlink" Target="http://dx.doi.org/10.1016/s0140-6736(00)40462-9" TargetMode="External"/><Relationship Id="rId5219" Type="http://schemas.openxmlformats.org/officeDocument/2006/relationships/hyperlink" Target="https://scholar.google.com/scholar?q=related:qaGjSjoBehMJ:scholar.google.com/&amp;scioq=wearable+blood+pressure+monitoring+estimation+systolic+diastolic+cuffless&amp;hl=en&amp;as_sdt=2007" TargetMode="External"/><Relationship Id="rId5217" Type="http://schemas.openxmlformats.org/officeDocument/2006/relationships/hyperlink" Target="https://scholar.google.com/scholar?cites=1403435583751299497&amp;as_sdt=2005&amp;sciodt=2007&amp;hl=en" TargetMode="External"/><Relationship Id="rId5218" Type="http://schemas.openxmlformats.org/officeDocument/2006/relationships/hyperlink" Target="https://ieeexplore.ieee.org/iel7/6221020/6363502/09122530.pdf" TargetMode="External"/><Relationship Id="rId392" Type="http://schemas.openxmlformats.org/officeDocument/2006/relationships/hyperlink" Target="https://scholar.google.com/scholar?q=related:8-k5nHKUzt4J:scholar.google.com/&amp;scioq=wearable+blood+pressure+monitoring+estimation+systolic+diastolic+cuffless&amp;hl=en&amp;as_sdt=2007" TargetMode="External"/><Relationship Id="rId391" Type="http://schemas.openxmlformats.org/officeDocument/2006/relationships/hyperlink" Target="https://scholar.google.com/scholar?output=instlink&amp;q=info:8-k5nHKUzt4J:scholar.google.com/&amp;hl=en&amp;as_sdt=2007&amp;scillfp=4531291636376726498&amp;oi=lle" TargetMode="External"/><Relationship Id="rId390" Type="http://schemas.openxmlformats.org/officeDocument/2006/relationships/hyperlink" Target="https://scholar.google.com/scholar?cites=16054932941590620659&amp;as_sdt=2005&amp;sciodt=2007&amp;hl=en" TargetMode="External"/><Relationship Id="rId2180" Type="http://schemas.openxmlformats.org/officeDocument/2006/relationships/hyperlink" Target="http://academic.oup.com/qjmed/article-pdf/93/8/557/9911337/930557.pdf" TargetMode="External"/><Relationship Id="rId2181" Type="http://schemas.openxmlformats.org/officeDocument/2006/relationships/hyperlink" Target="http://dx.doi.org/10.1109/IEMBS.2004.1404503" TargetMode="External"/><Relationship Id="rId2182" Type="http://schemas.openxmlformats.org/officeDocument/2006/relationships/hyperlink" Target="http://ieeexplore.ieee.org" TargetMode="External"/><Relationship Id="rId2183" Type="http://schemas.openxmlformats.org/officeDocument/2006/relationships/hyperlink" Target="https://ieeexplore.ieee.org/abstract/document/7344952/" TargetMode="External"/><Relationship Id="rId385" Type="http://schemas.openxmlformats.org/officeDocument/2006/relationships/hyperlink" Target="https://scholar.google.com/scholar?q=related:kWFfK6qfsHAJ:scholar.google.com/&amp;scioq=wearable+blood+pressure+monitoring+estimation+systolic+diastolic+cuffless&amp;hl=en&amp;as_sdt=2007" TargetMode="External"/><Relationship Id="rId2184" Type="http://schemas.openxmlformats.org/officeDocument/2006/relationships/hyperlink" Target="https://scholar.google.com/scholar?cites=10717810138506996568&amp;as_sdt=2005&amp;sciodt=2007&amp;hl=en" TargetMode="External"/><Relationship Id="rId5211" Type="http://schemas.openxmlformats.org/officeDocument/2006/relationships/hyperlink" Target="http://dx.doi.org/10.1007/s00380-021-02013-8" TargetMode="External"/><Relationship Id="rId384" Type="http://schemas.openxmlformats.org/officeDocument/2006/relationships/hyperlink" Target="https://patentimages.storage.googleapis.com/pdfs/US20050228244.pdf" TargetMode="External"/><Relationship Id="rId2185" Type="http://schemas.openxmlformats.org/officeDocument/2006/relationships/hyperlink" Target="https://ieeexplore.ieee.org/iel7/7332344/7344906/07344952.pdf" TargetMode="External"/><Relationship Id="rId5212" Type="http://schemas.openxmlformats.org/officeDocument/2006/relationships/hyperlink" Target="https://link.springer.com/content/pdf/10.1007/s00380-021-02013-8.pdf" TargetMode="External"/><Relationship Id="rId383" Type="http://schemas.openxmlformats.org/officeDocument/2006/relationships/hyperlink" Target="https://scholar.google.com/scholar?cites=8120165681369932177&amp;as_sdt=2005&amp;sciodt=2007&amp;hl=en" TargetMode="External"/><Relationship Id="rId2186" Type="http://schemas.openxmlformats.org/officeDocument/2006/relationships/hyperlink" Target="https://scholar.google.com/scholar?q=related:WCvKG4lPvZQJ:scholar.google.com/&amp;scioq=wearable+blood+pressure+monitoring+estimation+systolic+diastolic+cuffless&amp;hl=en&amp;as_sdt=2007" TargetMode="External"/><Relationship Id="rId382" Type="http://schemas.openxmlformats.org/officeDocument/2006/relationships/hyperlink" Target="https://patents.google.com/patent/US20050228244A1/en" TargetMode="External"/><Relationship Id="rId2187" Type="http://schemas.openxmlformats.org/officeDocument/2006/relationships/hyperlink" Target="http://dx.doi.org/10.1097/00126097-200202000-00010" TargetMode="External"/><Relationship Id="rId5210" Type="http://schemas.openxmlformats.org/officeDocument/2006/relationships/hyperlink" Target="https://scholar.google.com/scholar?q=related:mPFpXkybAWsJ:scholar.google.com/&amp;scioq=wearable+blood+pressure+monitoring+estimation+systolic+diastolic+cuffless&amp;hl=en&amp;as_sdt=2007" TargetMode="External"/><Relationship Id="rId389" Type="http://schemas.openxmlformats.org/officeDocument/2006/relationships/hyperlink" Target="https://ieeexplore.ieee.org/abstract/document/6701568/" TargetMode="External"/><Relationship Id="rId2188" Type="http://schemas.openxmlformats.org/officeDocument/2006/relationships/hyperlink" Target="http://journals.lww.com/00126097-200202000-00010" TargetMode="External"/><Relationship Id="rId5215" Type="http://schemas.openxmlformats.org/officeDocument/2006/relationships/hyperlink" Target="http://ieeexplore.ieee.org" TargetMode="External"/><Relationship Id="rId388" Type="http://schemas.openxmlformats.org/officeDocument/2006/relationships/hyperlink" Target="http://ieeexplore.ieee.org" TargetMode="External"/><Relationship Id="rId2189" Type="http://schemas.openxmlformats.org/officeDocument/2006/relationships/hyperlink" Target="http://dx.doi.org/10.1093/eurpub/ckaa040.046" TargetMode="External"/><Relationship Id="rId5216" Type="http://schemas.openxmlformats.org/officeDocument/2006/relationships/hyperlink" Target="https://ieeexplore.ieee.org/abstract/document/9122530/" TargetMode="External"/><Relationship Id="rId387" Type="http://schemas.openxmlformats.org/officeDocument/2006/relationships/hyperlink" Target="http://www.tandfonline.com/doi/pdf/10.1080/080370598437484" TargetMode="External"/><Relationship Id="rId5213" Type="http://schemas.openxmlformats.org/officeDocument/2006/relationships/hyperlink" Target="http://dx.doi.org/10.3349/ymj.2010.51.3.345" TargetMode="External"/><Relationship Id="rId386" Type="http://schemas.openxmlformats.org/officeDocument/2006/relationships/hyperlink" Target="http://dx.doi.org/10.1080/080370598437484" TargetMode="External"/><Relationship Id="rId5214" Type="http://schemas.openxmlformats.org/officeDocument/2006/relationships/hyperlink" Target="https://synapse.koreamed.org/DOIx.php?id=10.3349/ymj.2010.51.3.345" TargetMode="External"/><Relationship Id="rId5208" Type="http://schemas.openxmlformats.org/officeDocument/2006/relationships/hyperlink" Target="https://scholar.google.com/scholar?cites=7710614789338821016&amp;as_sdt=2005&amp;sciodt=2007&amp;hl=en" TargetMode="External"/><Relationship Id="rId5209" Type="http://schemas.openxmlformats.org/officeDocument/2006/relationships/hyperlink" Target="https://ieeexplore.ieee.org/iel7/10/4359967/07491263.pdf" TargetMode="External"/><Relationship Id="rId5206" Type="http://schemas.openxmlformats.org/officeDocument/2006/relationships/hyperlink" Target="http://ieeexplore.ieee.org" TargetMode="External"/><Relationship Id="rId5207" Type="http://schemas.openxmlformats.org/officeDocument/2006/relationships/hyperlink" Target="https://ieeexplore.ieee.org/abstract/document/7491263/" TargetMode="External"/><Relationship Id="rId381" Type="http://schemas.openxmlformats.org/officeDocument/2006/relationships/hyperlink" Target="https://scholar.google.com/scholar?q=related:fRDGKJn9AIsJ:scholar.google.com/&amp;scioq=wearable+blood+pressure+monitoring+estimation+systolic+diastolic+cuffless&amp;hl=en&amp;as_sdt=2007" TargetMode="External"/><Relationship Id="rId380" Type="http://schemas.openxmlformats.org/officeDocument/2006/relationships/hyperlink" Target="https://patentimages.storage.googleapis.com/90/d4/88/8bf7984730f8f1/US11160461.pdf" TargetMode="External"/><Relationship Id="rId379" Type="http://schemas.openxmlformats.org/officeDocument/2006/relationships/hyperlink" Target="https://scholar.google.com/scholar?cites=10016284405527875709&amp;as_sdt=2005&amp;sciodt=2007&amp;hl=en" TargetMode="External"/><Relationship Id="rId2170" Type="http://schemas.openxmlformats.org/officeDocument/2006/relationships/hyperlink" Target="https://sabi.org.ar/revista/3.2.1-4/index.php/revista/article/download/291/369" TargetMode="External"/><Relationship Id="rId2171" Type="http://schemas.openxmlformats.org/officeDocument/2006/relationships/hyperlink" Target="https://scholar.google.com/scholar?q=related:ZcJEp-C42RAJ:scholar.google.com/&amp;scioq=wearable+blood+pressure+monitoring+estimation+systolic+diastolic+cuffless&amp;hl=en&amp;as_sdt=2007" TargetMode="External"/><Relationship Id="rId2172" Type="http://schemas.openxmlformats.org/officeDocument/2006/relationships/hyperlink" Target="http://dx.doi.org/10.7326/0003-4819-161-11-201412020-01006" TargetMode="External"/><Relationship Id="rId374" Type="http://schemas.openxmlformats.org/officeDocument/2006/relationships/hyperlink" Target="https://ieeexplore.ieee.org/abstract/document/9720662/" TargetMode="External"/><Relationship Id="rId2173" Type="http://schemas.openxmlformats.org/officeDocument/2006/relationships/hyperlink" Target="https://link.springer.com/article/10.1007/s12170-021-00672-w" TargetMode="External"/><Relationship Id="rId5200" Type="http://schemas.openxmlformats.org/officeDocument/2006/relationships/hyperlink" Target="http://ieeexplore.ieee.org" TargetMode="External"/><Relationship Id="rId373" Type="http://schemas.openxmlformats.org/officeDocument/2006/relationships/hyperlink" Target="http://ieeexplore.ieee.org" TargetMode="External"/><Relationship Id="rId2174" Type="http://schemas.openxmlformats.org/officeDocument/2006/relationships/hyperlink" Target="https://scholar.google.com/scholar?cites=6448894328044132688&amp;as_sdt=2005&amp;sciodt=2007&amp;hl=en" TargetMode="External"/><Relationship Id="rId5201" Type="http://schemas.openxmlformats.org/officeDocument/2006/relationships/hyperlink" Target="https://ieeexplore.ieee.org/abstract/document/8861521/" TargetMode="External"/><Relationship Id="rId372" Type="http://schemas.openxmlformats.org/officeDocument/2006/relationships/hyperlink" Target="http://journals.lww.com/00126097-199904010-00008" TargetMode="External"/><Relationship Id="rId2175" Type="http://schemas.openxmlformats.org/officeDocument/2006/relationships/hyperlink" Target="https://link.springer.com/article/10.1007/s12170-021-00672-w" TargetMode="External"/><Relationship Id="rId371" Type="http://schemas.openxmlformats.org/officeDocument/2006/relationships/hyperlink" Target="http://dx.doi.org/10.1097/00126097-199904010-00008" TargetMode="External"/><Relationship Id="rId2176" Type="http://schemas.openxmlformats.org/officeDocument/2006/relationships/hyperlink" Target="https://scholar.google.com/scholar?q=related:UBkaQTkTf1kJ:scholar.google.com/&amp;scioq=wearable+blood+pressure+monitoring+estimation+systolic+diastolic+cuffless&amp;hl=en&amp;as_sdt=2007" TargetMode="External"/><Relationship Id="rId378" Type="http://schemas.openxmlformats.org/officeDocument/2006/relationships/hyperlink" Target="https://patents.google.com/patent/US11160461B2/en" TargetMode="External"/><Relationship Id="rId2177" Type="http://schemas.openxmlformats.org/officeDocument/2006/relationships/hyperlink" Target="http://dx.doi.org/10.1016/j.amjhyper.2004.02.018" TargetMode="External"/><Relationship Id="rId5204" Type="http://schemas.openxmlformats.org/officeDocument/2006/relationships/hyperlink" Target="https://scholar.google.com/scholar?q=related:H40yQ73L1D8J:scholar.google.com/&amp;scioq=wearable+blood+pressure+monitoring+estimation+systolic+diastolic+cuffless&amp;hl=en&amp;as_sdt=2007" TargetMode="External"/><Relationship Id="rId377" Type="http://schemas.openxmlformats.org/officeDocument/2006/relationships/hyperlink" Target="http://journals.lww.com/00126097-199900420-00003" TargetMode="External"/><Relationship Id="rId2178" Type="http://schemas.openxmlformats.org/officeDocument/2006/relationships/hyperlink" Target="http://academic.oup.com/ajh/article-pdf/17/6/535/275119/17_6_535.pdf" TargetMode="External"/><Relationship Id="rId5205" Type="http://schemas.openxmlformats.org/officeDocument/2006/relationships/hyperlink" Target="https://www.semanticscholar.org/paper/Continuous-Monitoring-of-Blood-Pressure-with-Kim-Kang/949180a32138630746fee5971a1bac3fff6b55a9" TargetMode="External"/><Relationship Id="rId376" Type="http://schemas.openxmlformats.org/officeDocument/2006/relationships/hyperlink" Target="http://dx.doi.org/10.1097/00126097-199902000-00003" TargetMode="External"/><Relationship Id="rId2179" Type="http://schemas.openxmlformats.org/officeDocument/2006/relationships/hyperlink" Target="http://dx.doi.org/10.1093/qjmed/93.8.557-a" TargetMode="External"/><Relationship Id="rId5202" Type="http://schemas.openxmlformats.org/officeDocument/2006/relationships/hyperlink" Target="https://scholar.google.com/scholar?cites=4599525133188762911&amp;as_sdt=2005&amp;sciodt=2007&amp;hl=en" TargetMode="External"/><Relationship Id="rId375" Type="http://schemas.openxmlformats.org/officeDocument/2006/relationships/hyperlink" Target="https://ieeexplore.ieee.org/iel7/9720433/9720494/09720662.pdf" TargetMode="External"/><Relationship Id="rId5203" Type="http://schemas.openxmlformats.org/officeDocument/2006/relationships/hyperlink" Target="https://ieeexplore.ieee.org/iel7/8852749/8861512/08861521.pdf" TargetMode="External"/><Relationship Id="rId5239" Type="http://schemas.openxmlformats.org/officeDocument/2006/relationships/hyperlink" Target="https://scholar.google.com/scholar?cites=11251813021004030181&amp;as_sdt=2005&amp;sciodt=2007&amp;hl=en" TargetMode="External"/><Relationship Id="rId5230" Type="http://schemas.openxmlformats.org/officeDocument/2006/relationships/hyperlink" Target="https://ieeexplore.ieee.org/abstract/document/8863984/" TargetMode="External"/><Relationship Id="rId5233" Type="http://schemas.openxmlformats.org/officeDocument/2006/relationships/hyperlink" Target="https://scholar.google.com/scholar?q=related:3TZ-wQs3yNUJ:scholar.google.com/&amp;scioq=wearable+blood+pressure+monitoring+estimation+systolic+diastolic+cuffless&amp;hl=en&amp;as_sdt=2007" TargetMode="External"/><Relationship Id="rId5234" Type="http://schemas.openxmlformats.org/officeDocument/2006/relationships/hyperlink" Target="http://dx.doi.org/10.1109/JBHI.2022.3153259" TargetMode="External"/><Relationship Id="rId5231" Type="http://schemas.openxmlformats.org/officeDocument/2006/relationships/hyperlink" Target="https://scholar.google.com/scholar?cites=15404623049051223773&amp;as_sdt=2005&amp;sciodt=2007&amp;hl=en" TargetMode="External"/><Relationship Id="rId5232" Type="http://schemas.openxmlformats.org/officeDocument/2006/relationships/hyperlink" Target="https://ieeexplore.ieee.org/iel7/4156126/4358093/08863984.pdf" TargetMode="External"/><Relationship Id="rId5237" Type="http://schemas.openxmlformats.org/officeDocument/2006/relationships/hyperlink" Target="http://ieeexplore.ieee.org" TargetMode="External"/><Relationship Id="rId5238" Type="http://schemas.openxmlformats.org/officeDocument/2006/relationships/hyperlink" Target="https://ieeexplore.ieee.org/abstract/document/8589559/" TargetMode="External"/><Relationship Id="rId5235" Type="http://schemas.openxmlformats.org/officeDocument/2006/relationships/hyperlink" Target="http://dx.doi.org/10.1001/jama.2019.15537" TargetMode="External"/><Relationship Id="rId5236" Type="http://schemas.openxmlformats.org/officeDocument/2006/relationships/hyperlink" Target="https://jamanetwork.com/journals/jama/articlepdf/2752442/jama_abbasi_2019_bi_190024.pdf" TargetMode="External"/><Relationship Id="rId5228" Type="http://schemas.openxmlformats.org/officeDocument/2006/relationships/hyperlink" Target="http://dx.doi.org/10.3390/s20030851" TargetMode="External"/><Relationship Id="rId5229" Type="http://schemas.openxmlformats.org/officeDocument/2006/relationships/hyperlink" Target="http://ieeexplore.ieee.org" TargetMode="External"/><Relationship Id="rId2190" Type="http://schemas.openxmlformats.org/officeDocument/2006/relationships/hyperlink" Target="http://dx.doi.org/10.1080/080370598437312" TargetMode="External"/><Relationship Id="rId2191" Type="http://schemas.openxmlformats.org/officeDocument/2006/relationships/hyperlink" Target="http://www.tandfonline.com/doi/pdf/10.1080/080370598437312" TargetMode="External"/><Relationship Id="rId2192" Type="http://schemas.openxmlformats.org/officeDocument/2006/relationships/hyperlink" Target="http://dx.doi.org/nan" TargetMode="External"/><Relationship Id="rId2193" Type="http://schemas.openxmlformats.org/officeDocument/2006/relationships/hyperlink" Target="http://dx.doi.org/10.1249/00005768-198912000-00014" TargetMode="External"/><Relationship Id="rId2194" Type="http://schemas.openxmlformats.org/officeDocument/2006/relationships/hyperlink" Target="http://dx.doi.org/10.1097/01.hjh.0000570792.64301.a7" TargetMode="External"/><Relationship Id="rId396" Type="http://schemas.openxmlformats.org/officeDocument/2006/relationships/hyperlink" Target="https://github.com/microsoft/aurorabp-sample-data" TargetMode="External"/><Relationship Id="rId2195" Type="http://schemas.openxmlformats.org/officeDocument/2006/relationships/hyperlink" Target="http://journals.lww.com/jhypertension/Fulltext/10.1097/01.hjh.0000570792.64301.a7" TargetMode="External"/><Relationship Id="rId5222" Type="http://schemas.openxmlformats.org/officeDocument/2006/relationships/hyperlink" Target="http://link.springer.com/content/pdf/10.1007/978-3-030-24701-0_1" TargetMode="External"/><Relationship Id="rId395" Type="http://schemas.openxmlformats.org/officeDocument/2006/relationships/hyperlink" Target="https://ieeexplore.ieee.org/iel7/6221020/6363502/09721156.pdf" TargetMode="External"/><Relationship Id="rId2196" Type="http://schemas.openxmlformats.org/officeDocument/2006/relationships/hyperlink" Target="http://iopscience.iop.org" TargetMode="External"/><Relationship Id="rId5223" Type="http://schemas.openxmlformats.org/officeDocument/2006/relationships/hyperlink" Target="http://ieeexplore.ieee.org" TargetMode="External"/><Relationship Id="rId394" Type="http://schemas.openxmlformats.org/officeDocument/2006/relationships/hyperlink" Target="https://ieeexplore.ieee.org/abstract/document/9721156/" TargetMode="External"/><Relationship Id="rId2197" Type="http://schemas.openxmlformats.org/officeDocument/2006/relationships/hyperlink" Target="https://iopscience.iop.org/article/10.1088/0967-3334/37/2/227/meta" TargetMode="External"/><Relationship Id="rId5220" Type="http://schemas.openxmlformats.org/officeDocument/2006/relationships/hyperlink" Target="http://dx.doi.org/10.1038/s41598-019-46936-9" TargetMode="External"/><Relationship Id="rId393" Type="http://schemas.openxmlformats.org/officeDocument/2006/relationships/hyperlink" Target="http://ieeexplore.ieee.org" TargetMode="External"/><Relationship Id="rId2198" Type="http://schemas.openxmlformats.org/officeDocument/2006/relationships/hyperlink" Target="https://scholar.google.com/scholar?cites=7637701092779866520&amp;as_sdt=2005&amp;sciodt=2007&amp;hl=en" TargetMode="External"/><Relationship Id="rId5221" Type="http://schemas.openxmlformats.org/officeDocument/2006/relationships/hyperlink" Target="http://dx.doi.org/10.1007/978-3-030-24701-0_1" TargetMode="External"/><Relationship Id="rId2199" Type="http://schemas.openxmlformats.org/officeDocument/2006/relationships/hyperlink" Target="https://iopscience.iop.org/article/10.1088/0967-3334/37/2/227/pdf" TargetMode="External"/><Relationship Id="rId5226" Type="http://schemas.openxmlformats.org/officeDocument/2006/relationships/hyperlink" Target="https://ieeexplore.ieee.org/iel7/8844528/8856280/08856749.pdf" TargetMode="External"/><Relationship Id="rId399" Type="http://schemas.openxmlformats.org/officeDocument/2006/relationships/hyperlink" Target="https://ieeexplore.ieee.org/abstract/document/9721156/" TargetMode="External"/><Relationship Id="rId5227" Type="http://schemas.openxmlformats.org/officeDocument/2006/relationships/hyperlink" Target="https://scholar.google.com/scholar?q=related:J-M3DMlX6TsJ:scholar.google.com/&amp;scioq=wearable+blood+pressure+monitoring+estimation+systolic+diastolic+cuffless&amp;hl=en&amp;as_sdt=2007" TargetMode="External"/><Relationship Id="rId398" Type="http://schemas.openxmlformats.org/officeDocument/2006/relationships/hyperlink" Target="http://ieeexplore.ieee.org" TargetMode="External"/><Relationship Id="rId5224" Type="http://schemas.openxmlformats.org/officeDocument/2006/relationships/hyperlink" Target="https://ieeexplore.ieee.org/abstract/document/8856749/" TargetMode="External"/><Relationship Id="rId397" Type="http://schemas.openxmlformats.org/officeDocument/2006/relationships/hyperlink" Target="https://github.com/microsoft/aurorabp-sample-data" TargetMode="External"/><Relationship Id="rId5225" Type="http://schemas.openxmlformats.org/officeDocument/2006/relationships/hyperlink" Target="https://scholar.google.com/scholar?cites=4317078238816363303&amp;as_sdt=2005&amp;sciodt=2007&amp;hl=en" TargetMode="External"/><Relationship Id="rId1730" Type="http://schemas.openxmlformats.org/officeDocument/2006/relationships/hyperlink" Target="https://scholar.google.com/scholar?q=related:G1HgtzpH9l4J:scholar.google.com/&amp;scioq=wearable+blood+pressure+monitoring+estimation+systolic+diastolic+cuffless&amp;hl=en&amp;as_sdt=2007" TargetMode="External"/><Relationship Id="rId1731" Type="http://schemas.openxmlformats.org/officeDocument/2006/relationships/hyperlink" Target="http://dx.doi.org/10.7897/2230-8407.04820" TargetMode="External"/><Relationship Id="rId1732" Type="http://schemas.openxmlformats.org/officeDocument/2006/relationships/hyperlink" Target="http://dx.doi.org/10.1109/CBMS.1991.128943" TargetMode="External"/><Relationship Id="rId1733" Type="http://schemas.openxmlformats.org/officeDocument/2006/relationships/hyperlink" Target="http://dx.doi.org/10.1109/CBMS.1992.245003" TargetMode="External"/><Relationship Id="rId1734" Type="http://schemas.openxmlformats.org/officeDocument/2006/relationships/hyperlink" Target="https://patents.google.com/patent/US20060009698A1/en" TargetMode="External"/><Relationship Id="rId1735" Type="http://schemas.openxmlformats.org/officeDocument/2006/relationships/hyperlink" Target="https://scholar.google.com/scholar?cites=6119060639458706802&amp;as_sdt=2005&amp;sciodt=2007&amp;hl=en" TargetMode="External"/><Relationship Id="rId1736" Type="http://schemas.openxmlformats.org/officeDocument/2006/relationships/hyperlink" Target="https://patentimages.storage.googleapis.com/b4/df/85/572588f7c499ba/US20060009698A1.pdf" TargetMode="External"/><Relationship Id="rId1737" Type="http://schemas.openxmlformats.org/officeDocument/2006/relationships/hyperlink" Target="https://scholar.google.com/scholar?q=related:csUCPjtF61QJ:scholar.google.com/&amp;scioq=wearable+blood+pressure+monitoring+estimation+systolic+diastolic+cuffless&amp;hl=en&amp;as_sdt=2007" TargetMode="External"/><Relationship Id="rId1738" Type="http://schemas.openxmlformats.org/officeDocument/2006/relationships/hyperlink" Target="http://dx.doi.org/nan" TargetMode="External"/><Relationship Id="rId1739" Type="http://schemas.openxmlformats.org/officeDocument/2006/relationships/hyperlink" Target="http://dx.doi.org/10.1016/0021-9681(67)90034-3" TargetMode="External"/><Relationship Id="rId1720" Type="http://schemas.openxmlformats.org/officeDocument/2006/relationships/hyperlink" Target="https://scholar.google.com/scholar?cites=1067149896806015324&amp;as_sdt=2005&amp;sciodt=2007&amp;hl=en" TargetMode="External"/><Relationship Id="rId1721" Type="http://schemas.openxmlformats.org/officeDocument/2006/relationships/hyperlink" Target="https://iopscience.iop.org/article/10.1088/2057-1976/ab1a82/pdf" TargetMode="External"/><Relationship Id="rId1722" Type="http://schemas.openxmlformats.org/officeDocument/2006/relationships/hyperlink" Target="https://scholar.google.com/scholar?q=related:XKE3WS1Hzw4J:scholar.google.com/&amp;scioq=wearable+blood+pressure+monitoring+estimation+systolic+diastolic+cuffless&amp;hl=en&amp;as_sdt=2007" TargetMode="External"/><Relationship Id="rId1723" Type="http://schemas.openxmlformats.org/officeDocument/2006/relationships/hyperlink" Target="http://dx.doi.org/10.1109/IEMBS.2001.1019004" TargetMode="External"/><Relationship Id="rId1724" Type="http://schemas.openxmlformats.org/officeDocument/2006/relationships/hyperlink" Target="http://dx.doi.org/10.1159/000508462" TargetMode="External"/><Relationship Id="rId1725" Type="http://schemas.openxmlformats.org/officeDocument/2006/relationships/hyperlink" Target="https://www.karger.com/Article/Pdf/508462" TargetMode="External"/><Relationship Id="rId1726" Type="http://schemas.openxmlformats.org/officeDocument/2006/relationships/hyperlink" Target="http://ieeexplore.ieee.org" TargetMode="External"/><Relationship Id="rId1727" Type="http://schemas.openxmlformats.org/officeDocument/2006/relationships/hyperlink" Target="https://ieeexplore.ieee.org/abstract/document/8904498/" TargetMode="External"/><Relationship Id="rId1728" Type="http://schemas.openxmlformats.org/officeDocument/2006/relationships/hyperlink" Target="https://scholar.google.com/scholar?cites=6842735001354653979&amp;as_sdt=2005&amp;sciodt=2007&amp;hl=en" TargetMode="External"/><Relationship Id="rId1729" Type="http://schemas.openxmlformats.org/officeDocument/2006/relationships/hyperlink" Target="https://ieeexplore.ieee.org/iel7/8895688/8904471/08904498.pdf" TargetMode="External"/><Relationship Id="rId1752" Type="http://schemas.openxmlformats.org/officeDocument/2006/relationships/hyperlink" Target="http://dx.doi.org/nan" TargetMode="External"/><Relationship Id="rId1753" Type="http://schemas.openxmlformats.org/officeDocument/2006/relationships/hyperlink" Target="http://dx.doi.org/10.1001/archinte.162.5.582" TargetMode="External"/><Relationship Id="rId1754" Type="http://schemas.openxmlformats.org/officeDocument/2006/relationships/hyperlink" Target="http://jamanetwork.com/journals/jamainternalmedicine/fullarticle/211304" TargetMode="External"/><Relationship Id="rId1755" Type="http://schemas.openxmlformats.org/officeDocument/2006/relationships/hyperlink" Target="http://dx.doi.org/10.1161/01.hyp.37.2.261" TargetMode="External"/><Relationship Id="rId1756" Type="http://schemas.openxmlformats.org/officeDocument/2006/relationships/hyperlink" Target="https://www.ahajournals.org/doi/full/10.1161/01.HYP.37.2.261" TargetMode="External"/><Relationship Id="rId1757" Type="http://schemas.openxmlformats.org/officeDocument/2006/relationships/hyperlink" Target="http://ieeexplore.ieee.org" TargetMode="External"/><Relationship Id="rId1758" Type="http://schemas.openxmlformats.org/officeDocument/2006/relationships/hyperlink" Target="https://ieeexplore.ieee.org/abstract/document/6557001/" TargetMode="External"/><Relationship Id="rId1759" Type="http://schemas.openxmlformats.org/officeDocument/2006/relationships/hyperlink" Target="https://scholar.google.com/scholar?cites=2607674975521114097&amp;as_sdt=2005&amp;sciodt=2007&amp;hl=en" TargetMode="External"/><Relationship Id="rId1750" Type="http://schemas.openxmlformats.org/officeDocument/2006/relationships/hyperlink" Target="https://www.hindawi.com/journals/ijhy/2021/9938584/" TargetMode="External"/><Relationship Id="rId1751" Type="http://schemas.openxmlformats.org/officeDocument/2006/relationships/hyperlink" Target="https://scholar.google.com/scholar?q=related:3fzJVCLZoIwJ:scholar.google.com/&amp;scioq=wearable+blood+pressure+monitoring+estimation+systolic+diastolic+cuffless&amp;hl=en&amp;as_sdt=2007" TargetMode="External"/><Relationship Id="rId1741" Type="http://schemas.openxmlformats.org/officeDocument/2006/relationships/hyperlink" Target="https://link.springer.com/chapter/10.1007/978-3-319-45142-8_14" TargetMode="External"/><Relationship Id="rId1742" Type="http://schemas.openxmlformats.org/officeDocument/2006/relationships/hyperlink" Target="https://scholar.google.com/scholar?cites=8863623395403870890&amp;as_sdt=2005&amp;sciodt=2007&amp;hl=en" TargetMode="External"/><Relationship Id="rId1743" Type="http://schemas.openxmlformats.org/officeDocument/2006/relationships/hyperlink" Target="https://www.researchgate.net/profile/Mihai-Nadin/publication/309382971_Medicine_The_Decisive_Test_of_Anticipation/links/59b1a3aea6fdcc3f888e0a7f/Medicine-The-Decisive-Test-of-Anticipation.pdf" TargetMode="External"/><Relationship Id="rId1744" Type="http://schemas.openxmlformats.org/officeDocument/2006/relationships/hyperlink" Target="https://scholar.google.com/scholar?q=related:qrLjQYTqAXsJ:scholar.google.com/&amp;scioq=wearable+blood+pressure+monitoring+estimation+systolic+diastolic+cuffless&amp;hl=en&amp;as_sdt=2007" TargetMode="External"/><Relationship Id="rId1745" Type="http://schemas.openxmlformats.org/officeDocument/2006/relationships/hyperlink" Target="http://dx.doi.org/10.1515/bmt-2012-4475" TargetMode="External"/><Relationship Id="rId1746" Type="http://schemas.openxmlformats.org/officeDocument/2006/relationships/hyperlink" Target="https://www.degruyter.com/view/j/bmte.2012.57.issue-s1-F/bmt-2012-4475/bmt-2012-4475.pdf" TargetMode="External"/><Relationship Id="rId1747" Type="http://schemas.openxmlformats.org/officeDocument/2006/relationships/hyperlink" Target="http://hindawi.com" TargetMode="External"/><Relationship Id="rId1748" Type="http://schemas.openxmlformats.org/officeDocument/2006/relationships/hyperlink" Target="https://www.hindawi.com/journals/ijhy/2021/9938584/" TargetMode="External"/><Relationship Id="rId1749" Type="http://schemas.openxmlformats.org/officeDocument/2006/relationships/hyperlink" Target="https://scholar.google.com/scholar?cites=10133337903058255069&amp;as_sdt=2005&amp;sciodt=2007&amp;hl=en" TargetMode="External"/><Relationship Id="rId1740" Type="http://schemas.openxmlformats.org/officeDocument/2006/relationships/hyperlink" Target="https://api.elsevier.com/content/article/PII:0021968167900343" TargetMode="External"/><Relationship Id="rId5291" Type="http://schemas.openxmlformats.org/officeDocument/2006/relationships/hyperlink" Target="https://scholar.google.com/scholar?cites=8492969796164514612&amp;as_sdt=2005&amp;sciodt=2007&amp;hl=en" TargetMode="External"/><Relationship Id="rId5292" Type="http://schemas.openxmlformats.org/officeDocument/2006/relationships/hyperlink" Target="https://www.mdpi.com/1424-8220/18/12/4227/pdf" TargetMode="External"/><Relationship Id="rId5290" Type="http://schemas.openxmlformats.org/officeDocument/2006/relationships/hyperlink" Target="https://www.mdpi.com/374406" TargetMode="External"/><Relationship Id="rId5295" Type="http://schemas.openxmlformats.org/officeDocument/2006/relationships/hyperlink" Target="http://dx.doi.org/10.1097/hjh.0000000000001337" TargetMode="External"/><Relationship Id="rId5296" Type="http://schemas.openxmlformats.org/officeDocument/2006/relationships/hyperlink" Target="https://journals.lww.com/10.1097/HJH.0000000000001337" TargetMode="External"/><Relationship Id="rId5293" Type="http://schemas.openxmlformats.org/officeDocument/2006/relationships/hyperlink" Target="https://scholar.google.com/scholar?q=related:NPOBLAgX3XUJ:scholar.google.com/&amp;scioq=wearable+blood+pressure+monitoring+estimation+systolic+diastolic+cuffless&amp;hl=en&amp;as_sdt=2007" TargetMode="External"/><Relationship Id="rId5294" Type="http://schemas.openxmlformats.org/officeDocument/2006/relationships/hyperlink" Target="http://dx.doi.org/10.1109/CISP-BMEI53629.2021.9624370" TargetMode="External"/><Relationship Id="rId5299" Type="http://schemas.openxmlformats.org/officeDocument/2006/relationships/hyperlink" Target="http://dx.doi.org/10.1097/MBP.0000000000000520" TargetMode="External"/><Relationship Id="rId5297" Type="http://schemas.openxmlformats.org/officeDocument/2006/relationships/hyperlink" Target="http://dx.doi.org/10.1109/iembs.2008.4649409" TargetMode="External"/><Relationship Id="rId5298" Type="http://schemas.openxmlformats.org/officeDocument/2006/relationships/hyperlink" Target="http://xplorestaging.ieee.org/ielx5/4636107/4649055/04649409.pdf?arnumber=4649409" TargetMode="External"/><Relationship Id="rId5280" Type="http://schemas.openxmlformats.org/officeDocument/2006/relationships/hyperlink" Target="https://asmedigitalcollection.asme.org/ISPS/proceedings-pdf/ISPS2017/58103/V001T02A003/2513104/v001t02a003-isps2017-5471.pdf" TargetMode="External"/><Relationship Id="rId5281" Type="http://schemas.openxmlformats.org/officeDocument/2006/relationships/hyperlink" Target="https://scholar.google.com/scholar?q=related:Gc6-bCFQmF8J:scholar.google.com/&amp;scioq=wearable+blood+pressure+monitoring+estimation+systolic+diastolic+cuffless&amp;hl=en&amp;as_sdt=2007" TargetMode="External"/><Relationship Id="rId5284" Type="http://schemas.openxmlformats.org/officeDocument/2006/relationships/hyperlink" Target="http://ieeexplore.ieee.org" TargetMode="External"/><Relationship Id="rId5285" Type="http://schemas.openxmlformats.org/officeDocument/2006/relationships/hyperlink" Target="https://ieeexplore.ieee.org/abstract/document/1615827/" TargetMode="External"/><Relationship Id="rId5282" Type="http://schemas.openxmlformats.org/officeDocument/2006/relationships/hyperlink" Target="http://dx.doi.org/10.1109/sensors47087.2021.9639846" TargetMode="External"/><Relationship Id="rId5283" Type="http://schemas.openxmlformats.org/officeDocument/2006/relationships/hyperlink" Target="http://xplorestaging.ieee.org/ielx7/9639447/9639235/09639846.pdf?arnumber=9639846" TargetMode="External"/><Relationship Id="rId5288" Type="http://schemas.openxmlformats.org/officeDocument/2006/relationships/hyperlink" Target="https://scholar.google.com/scholar?q=related:7pAnYESCVu0J:scholar.google.com/&amp;scioq=wearable+blood+pressure+monitoring+estimation+systolic+diastolic+cuffless&amp;hl=en&amp;as_sdt=2007" TargetMode="External"/><Relationship Id="rId5289" Type="http://schemas.openxmlformats.org/officeDocument/2006/relationships/hyperlink" Target="http://mdpi.com" TargetMode="External"/><Relationship Id="rId5286" Type="http://schemas.openxmlformats.org/officeDocument/2006/relationships/hyperlink" Target="https://scholar.google.com/scholar?cites=17101999865168629998&amp;as_sdt=2005&amp;sciodt=2007&amp;hl=en" TargetMode="External"/><Relationship Id="rId5287" Type="http://schemas.openxmlformats.org/officeDocument/2006/relationships/hyperlink" Target="https://ieeexplore.ieee.org/iel5/10755/33900/01615827.pdf" TargetMode="External"/><Relationship Id="rId1710" Type="http://schemas.openxmlformats.org/officeDocument/2006/relationships/hyperlink" Target="http://dx.doi.org/10.1016/s0895-7061(96)00505-5" TargetMode="External"/><Relationship Id="rId1711" Type="http://schemas.openxmlformats.org/officeDocument/2006/relationships/hyperlink" Target="http://academic.oup.com/ajh/article-pdf/10/6/634/231226/10_6_634.pdf" TargetMode="External"/><Relationship Id="rId1712" Type="http://schemas.openxmlformats.org/officeDocument/2006/relationships/hyperlink" Target="http://dx.doi.org/10.1038/sj.jhh.1002183" TargetMode="External"/><Relationship Id="rId1713" Type="http://schemas.openxmlformats.org/officeDocument/2006/relationships/hyperlink" Target="http://iopscience.iop.org" TargetMode="External"/><Relationship Id="rId1714" Type="http://schemas.openxmlformats.org/officeDocument/2006/relationships/hyperlink" Target="https://iopscience.iop.org/article/10.1088/2057-1976/ab1a82/meta" TargetMode="External"/><Relationship Id="rId1715" Type="http://schemas.openxmlformats.org/officeDocument/2006/relationships/hyperlink" Target="https://scholar.google.com/scholar?cites=1067149896806015324&amp;as_sdt=2005&amp;sciodt=2007&amp;hl=en" TargetMode="External"/><Relationship Id="rId1716" Type="http://schemas.openxmlformats.org/officeDocument/2006/relationships/hyperlink" Target="https://iopscience.iop.org/article/10.1088/2057-1976/ab1a82/pdf" TargetMode="External"/><Relationship Id="rId1717" Type="http://schemas.openxmlformats.org/officeDocument/2006/relationships/hyperlink" Target="https://scholar.google.com/scholar?q=related:XKE3WS1Hzw4J:scholar.google.com/&amp;scioq=wearable+blood+pressure+monitoring+estimation+systolic+diastolic+cuffless&amp;hl=en&amp;as_sdt=2007" TargetMode="External"/><Relationship Id="rId1718" Type="http://schemas.openxmlformats.org/officeDocument/2006/relationships/hyperlink" Target="http://iopscience.iop.org" TargetMode="External"/><Relationship Id="rId1719" Type="http://schemas.openxmlformats.org/officeDocument/2006/relationships/hyperlink" Target="https://iopscience.iop.org/article/10.1088/2057-1976/ab1a82/meta" TargetMode="External"/><Relationship Id="rId1700" Type="http://schemas.openxmlformats.org/officeDocument/2006/relationships/hyperlink" Target="https://patentimages.storage.googleapis.com/bb/72/4d/6bbf5d6868de83/US20100249617A1.pdf" TargetMode="External"/><Relationship Id="rId1701" Type="http://schemas.openxmlformats.org/officeDocument/2006/relationships/hyperlink" Target="https://scholar.google.com/scholar?q=related:PXvXn4PfbDgJ:scholar.google.com/&amp;scioq=wearable+blood+pressure+monitoring+estimation+systolic+diastolic+cuffless&amp;hl=en&amp;as_sdt=2007" TargetMode="External"/><Relationship Id="rId1702" Type="http://schemas.openxmlformats.org/officeDocument/2006/relationships/hyperlink" Target="http://dx.doi.org/10.7326/0003-4819-124-1_Part_1-199601010-00008" TargetMode="External"/><Relationship Id="rId1703" Type="http://schemas.openxmlformats.org/officeDocument/2006/relationships/hyperlink" Target="http://dx.doi.org/10.3892/etm.2018.6260" TargetMode="External"/><Relationship Id="rId1704" Type="http://schemas.openxmlformats.org/officeDocument/2006/relationships/hyperlink" Target="http://dx.doi.org/10.1093/GERONJ/36.1.31" TargetMode="External"/><Relationship Id="rId1705" Type="http://schemas.openxmlformats.org/officeDocument/2006/relationships/hyperlink" Target="http://ieeexplore.ieee.org" TargetMode="External"/><Relationship Id="rId1706" Type="http://schemas.openxmlformats.org/officeDocument/2006/relationships/hyperlink" Target="https://ieeexplore.ieee.org/abstract/document/7471783/" TargetMode="External"/><Relationship Id="rId1707" Type="http://schemas.openxmlformats.org/officeDocument/2006/relationships/hyperlink" Target="https://scholar.google.com/scholar?cites=10323482968696114322&amp;as_sdt=2005&amp;sciodt=2007&amp;hl=en" TargetMode="External"/><Relationship Id="rId1708" Type="http://schemas.openxmlformats.org/officeDocument/2006/relationships/hyperlink" Target="https://ieeexplore.ieee.org/iel7/7465907/7471614/07471783.pdf" TargetMode="External"/><Relationship Id="rId1709" Type="http://schemas.openxmlformats.org/officeDocument/2006/relationships/hyperlink" Target="https://scholar.google.com/scholar?q=related:kkztWRBhRI8J:scholar.google.com/&amp;scioq=wearable+blood+pressure+monitoring+estimation+systolic+diastolic+cuffless&amp;hl=en&amp;as_sdt=2007" TargetMode="External"/><Relationship Id="rId40" Type="http://schemas.openxmlformats.org/officeDocument/2006/relationships/hyperlink" Target="http://dx.doi.org/10.1097/00126097-200504000-00005" TargetMode="External"/><Relationship Id="rId3513" Type="http://schemas.openxmlformats.org/officeDocument/2006/relationships/hyperlink" Target="http://dx.doi.org/nan" TargetMode="External"/><Relationship Id="rId4844" Type="http://schemas.openxmlformats.org/officeDocument/2006/relationships/hyperlink" Target="https://scholar.google.com/scholar?q=related:KTjUyCynHmYJ:scholar.google.com/&amp;scioq=wearable+blood+pressure+monitoring+estimation+systolic+diastolic+cuffless&amp;hl=en&amp;as_sdt=2007" TargetMode="External"/><Relationship Id="rId3512" Type="http://schemas.openxmlformats.org/officeDocument/2006/relationships/hyperlink" Target="http://dx.doi.org/10.4103/1319-2442.318519" TargetMode="External"/><Relationship Id="rId4843" Type="http://schemas.openxmlformats.org/officeDocument/2006/relationships/hyperlink" Target="https://ieeexplore.ieee.org/iel7/19/4407674/09247300.pdf" TargetMode="External"/><Relationship Id="rId42" Type="http://schemas.openxmlformats.org/officeDocument/2006/relationships/hyperlink" Target="http://dx.doi.org/10.1097/00126097-199900460-00010" TargetMode="External"/><Relationship Id="rId3515" Type="http://schemas.openxmlformats.org/officeDocument/2006/relationships/hyperlink" Target="http://orapp.aut.ac.nz" TargetMode="External"/><Relationship Id="rId4846" Type="http://schemas.openxmlformats.org/officeDocument/2006/relationships/hyperlink" Target="http://www.tandfonline.com/doi/pdf/10.3109/08037051.2011.585808" TargetMode="External"/><Relationship Id="rId41" Type="http://schemas.openxmlformats.org/officeDocument/2006/relationships/hyperlink" Target="http://journals.lww.com/00126097-200504000-00005" TargetMode="External"/><Relationship Id="rId3514" Type="http://schemas.openxmlformats.org/officeDocument/2006/relationships/hyperlink" Target="http://dx.doi.org/nan" TargetMode="External"/><Relationship Id="rId4845" Type="http://schemas.openxmlformats.org/officeDocument/2006/relationships/hyperlink" Target="http://dx.doi.org/10.3109/08037051.2011.585808" TargetMode="External"/><Relationship Id="rId44" Type="http://schemas.openxmlformats.org/officeDocument/2006/relationships/hyperlink" Target="http://dx.doi.org/10.1097/00126097-199906000-00014" TargetMode="External"/><Relationship Id="rId3517" Type="http://schemas.openxmlformats.org/officeDocument/2006/relationships/hyperlink" Target="http://orapp.aut.ac.nz/bitstream/handle/10292/14112/RastegarMoghaddamMansouriS.pdf?sequence=3&amp;isAllowed=y" TargetMode="External"/><Relationship Id="rId4848" Type="http://schemas.openxmlformats.org/officeDocument/2006/relationships/hyperlink" Target="http://www.nature.com/articles/s41598-017-11507-3.pdf" TargetMode="External"/><Relationship Id="rId43" Type="http://schemas.openxmlformats.org/officeDocument/2006/relationships/hyperlink" Target="https://journals.lww.com/00126097-199900460-00010" TargetMode="External"/><Relationship Id="rId3516" Type="http://schemas.openxmlformats.org/officeDocument/2006/relationships/hyperlink" Target="http://orapp.aut.ac.nz/handle/10292/14112" TargetMode="External"/><Relationship Id="rId4847" Type="http://schemas.openxmlformats.org/officeDocument/2006/relationships/hyperlink" Target="http://dx.doi.org/10.1038/s41598-017-11507-3" TargetMode="External"/><Relationship Id="rId46" Type="http://schemas.openxmlformats.org/officeDocument/2006/relationships/hyperlink" Target="http://dx.doi.org/10.1097/00126097-199902001-00004" TargetMode="External"/><Relationship Id="rId3519" Type="http://schemas.openxmlformats.org/officeDocument/2006/relationships/hyperlink" Target="http://dx.doi.org/10.1016/0002-9149(86)91026-x" TargetMode="External"/><Relationship Id="rId45" Type="http://schemas.openxmlformats.org/officeDocument/2006/relationships/hyperlink" Target="http://journals.lww.com/00126097-199900430-00014" TargetMode="External"/><Relationship Id="rId3518" Type="http://schemas.openxmlformats.org/officeDocument/2006/relationships/hyperlink" Target="https://scholar.google.com/scholar?q=related:aFQXVoXv9lgJ:scholar.google.com/&amp;scioq=wearable+blood+pressure+monitoring+estimation+systolic+diastolic+cuffless&amp;hl=en&amp;as_sdt=2007" TargetMode="External"/><Relationship Id="rId4849" Type="http://schemas.openxmlformats.org/officeDocument/2006/relationships/hyperlink" Target="http://dx.doi.org/10.21203/rs.3.rs-1231567/v1" TargetMode="External"/><Relationship Id="rId48" Type="http://schemas.openxmlformats.org/officeDocument/2006/relationships/hyperlink" Target="http://dx.doi.org/10.1097/00126097-200008000-00005" TargetMode="External"/><Relationship Id="rId47" Type="http://schemas.openxmlformats.org/officeDocument/2006/relationships/hyperlink" Target="http://journals.lww.com/00126097-199912002-00004" TargetMode="External"/><Relationship Id="rId49" Type="http://schemas.openxmlformats.org/officeDocument/2006/relationships/hyperlink" Target="https://journals.lww.com/00126097-200008000-00005" TargetMode="External"/><Relationship Id="rId4840" Type="http://schemas.openxmlformats.org/officeDocument/2006/relationships/hyperlink" Target="http://ieeexplore.ieee.org" TargetMode="External"/><Relationship Id="rId3511" Type="http://schemas.openxmlformats.org/officeDocument/2006/relationships/hyperlink" Target="http://dx.doi.org/10.1111/jch.13623" TargetMode="External"/><Relationship Id="rId4842" Type="http://schemas.openxmlformats.org/officeDocument/2006/relationships/hyperlink" Target="https://scholar.google.com/scholar?cites=7358502651959719977&amp;as_sdt=2005&amp;sciodt=2007&amp;hl=en" TargetMode="External"/><Relationship Id="rId3510" Type="http://schemas.openxmlformats.org/officeDocument/2006/relationships/hyperlink" Target="http://dx.doi.org/10.1109/CISP-BMEI48845.2019.8965820" TargetMode="External"/><Relationship Id="rId4841" Type="http://schemas.openxmlformats.org/officeDocument/2006/relationships/hyperlink" Target="https://ieeexplore.ieee.org/abstract/document/9247300/" TargetMode="External"/><Relationship Id="rId3502" Type="http://schemas.openxmlformats.org/officeDocument/2006/relationships/hyperlink" Target="https://scholar.google.com/scholar?cites=18120432683324834540&amp;as_sdt=2005&amp;sciodt=2007&amp;hl=en" TargetMode="External"/><Relationship Id="rId4833" Type="http://schemas.openxmlformats.org/officeDocument/2006/relationships/hyperlink" Target="http://dx.doi.org/10.46532/978-81-950008-1-4_081" TargetMode="External"/><Relationship Id="rId3501" Type="http://schemas.openxmlformats.org/officeDocument/2006/relationships/hyperlink" Target="https://patents.google.com/patent/US20160353998A1/en" TargetMode="External"/><Relationship Id="rId4832" Type="http://schemas.openxmlformats.org/officeDocument/2006/relationships/hyperlink" Target="https://www.researchsquare.com/article/rs-1208309/v1" TargetMode="External"/><Relationship Id="rId31" Type="http://schemas.openxmlformats.org/officeDocument/2006/relationships/hyperlink" Target="http://dx.doi.org/10.1097/mbp.0000000000000585" TargetMode="External"/><Relationship Id="rId3504" Type="http://schemas.openxmlformats.org/officeDocument/2006/relationships/hyperlink" Target="https://scholar.google.com/scholar?q=related:7IL08YS1ePsJ:scholar.google.com/&amp;scioq=wearable+blood+pressure+monitoring+estimation+systolic+diastolic+cuffless&amp;hl=en&amp;as_sdt=2007" TargetMode="External"/><Relationship Id="rId4835" Type="http://schemas.openxmlformats.org/officeDocument/2006/relationships/hyperlink" Target="http://dx.doi.org/10.1007/s10916-016-0558-6" TargetMode="External"/><Relationship Id="rId30" Type="http://schemas.openxmlformats.org/officeDocument/2006/relationships/hyperlink" Target="http://journals.lww.com/00126097-200210000-00002" TargetMode="External"/><Relationship Id="rId3503" Type="http://schemas.openxmlformats.org/officeDocument/2006/relationships/hyperlink" Target="https://patentimages.storage.googleapis.com/67/bf/07/3953bfa7234753/US20160353998A1.pdf" TargetMode="External"/><Relationship Id="rId4834" Type="http://schemas.openxmlformats.org/officeDocument/2006/relationships/hyperlink" Target="http://www.ijaict.com/Book%20Series/iictseries/books/book2020/abstract/pdf/10.46532@978-81-950008-1-4_081.pdf" TargetMode="External"/><Relationship Id="rId33" Type="http://schemas.openxmlformats.org/officeDocument/2006/relationships/hyperlink" Target="http://dx.doi.org/10.1097/00126097-200104000-00001" TargetMode="External"/><Relationship Id="rId3506" Type="http://schemas.openxmlformats.org/officeDocument/2006/relationships/hyperlink" Target="https://journals.lww.com/10.1097/HJH.0000000000000100" TargetMode="External"/><Relationship Id="rId4837" Type="http://schemas.openxmlformats.org/officeDocument/2006/relationships/hyperlink" Target="https://www.sciencedirect.com/science/article/pii/S1359836821007368" TargetMode="External"/><Relationship Id="rId32" Type="http://schemas.openxmlformats.org/officeDocument/2006/relationships/hyperlink" Target="https://journals.lww.com/10.1097/MBP.0000000000000585" TargetMode="External"/><Relationship Id="rId3505" Type="http://schemas.openxmlformats.org/officeDocument/2006/relationships/hyperlink" Target="http://dx.doi.org/10.1097/hjh.0000000000000100" TargetMode="External"/><Relationship Id="rId4836" Type="http://schemas.openxmlformats.org/officeDocument/2006/relationships/hyperlink" Target="https://www.sciencedirect.com/science/article/pii/S1359836821007368" TargetMode="External"/><Relationship Id="rId35" Type="http://schemas.openxmlformats.org/officeDocument/2006/relationships/hyperlink" Target="http://ieeexplore.ieee.org" TargetMode="External"/><Relationship Id="rId3508" Type="http://schemas.openxmlformats.org/officeDocument/2006/relationships/hyperlink" Target="http://dx.doi.org/10.1111/j.1399-6576.1973.tb00819.x" TargetMode="External"/><Relationship Id="rId4839" Type="http://schemas.openxmlformats.org/officeDocument/2006/relationships/hyperlink" Target="https://arxiv.org/pdf/2007.12802.pdf" TargetMode="External"/><Relationship Id="rId34" Type="http://schemas.openxmlformats.org/officeDocument/2006/relationships/hyperlink" Target="http://journals.lww.com/00126097-200104000-00001" TargetMode="External"/><Relationship Id="rId3507" Type="http://schemas.openxmlformats.org/officeDocument/2006/relationships/hyperlink" Target="http://dx.doi.org/10.1109/IEMCON.2015.7344515" TargetMode="External"/><Relationship Id="rId4838" Type="http://schemas.openxmlformats.org/officeDocument/2006/relationships/hyperlink" Target="https://scholar.google.com/scholar?q=related:-mnih9CY3R0J:scholar.google.com/&amp;scioq=wearable+blood+pressure+monitoring+estimation+systolic+diastolic+cuffless&amp;hl=en&amp;as_sdt=2007" TargetMode="External"/><Relationship Id="rId3509" Type="http://schemas.openxmlformats.org/officeDocument/2006/relationships/hyperlink" Target="https://api.wiley.com/onlinelibrary/tdm/v1/articles/10.1111%2Fj.1399-6576.1973.tb00819.x" TargetMode="External"/><Relationship Id="rId37" Type="http://schemas.openxmlformats.org/officeDocument/2006/relationships/hyperlink" Target="https://scholar.google.com/scholar?cites=16363246701949765885&amp;as_sdt=2005&amp;sciodt=2007&amp;hl=en" TargetMode="External"/><Relationship Id="rId36" Type="http://schemas.openxmlformats.org/officeDocument/2006/relationships/hyperlink" Target="https://ieeexplore.ieee.org/abstract/document/6555424/" TargetMode="External"/><Relationship Id="rId39" Type="http://schemas.openxmlformats.org/officeDocument/2006/relationships/hyperlink" Target="https://scholar.google.com/scholar?q=related:_UjM4S3uFeMJ:scholar.google.com/&amp;scioq=wearable+blood+pressure+monitoring+estimation+systolic+diastolic+cuffless&amp;hl=en&amp;as_sdt=2007" TargetMode="External"/><Relationship Id="rId38" Type="http://schemas.openxmlformats.org/officeDocument/2006/relationships/hyperlink" Target="https://ieeexplore.ieee.org/iel7/6548505/6555364/06555424.pdf" TargetMode="External"/><Relationship Id="rId3500" Type="http://schemas.openxmlformats.org/officeDocument/2006/relationships/hyperlink" Target="https://api.elsevier.com/content/article/PII:0002914983904307" TargetMode="External"/><Relationship Id="rId4831" Type="http://schemas.openxmlformats.org/officeDocument/2006/relationships/hyperlink" Target="http://dx.doi.org/10.21203/rs.3.rs-1208309/v1" TargetMode="External"/><Relationship Id="rId4830" Type="http://schemas.openxmlformats.org/officeDocument/2006/relationships/hyperlink" Target="https://scholar.google.com/scholar?q=related:Xv1v7p-l_VwJ:scholar.google.com/&amp;scioq=wearable+blood+pressure+monitoring+estimation+systolic+diastolic+cuffless&amp;hl=en&amp;as_sdt=2007" TargetMode="External"/><Relationship Id="rId2203" Type="http://schemas.openxmlformats.org/officeDocument/2006/relationships/hyperlink" Target="https://ieeexplore.ieee.org/iel7/9591657/9591622/09591820.pdf" TargetMode="External"/><Relationship Id="rId3535" Type="http://schemas.openxmlformats.org/officeDocument/2006/relationships/hyperlink" Target="http://ieeexplore.ieee.org" TargetMode="External"/><Relationship Id="rId4866" Type="http://schemas.openxmlformats.org/officeDocument/2006/relationships/hyperlink" Target="https://ieeexplore.ieee.org/iel7/7000957/7014954/07014980.pdf" TargetMode="External"/><Relationship Id="rId2204" Type="http://schemas.openxmlformats.org/officeDocument/2006/relationships/hyperlink" Target="https://scholar.google.com/scholar?q=related:MKl62JXiyW8J:scholar.google.com/&amp;scioq=wearable+blood+pressure+monitoring+estimation+systolic+diastolic+cuffless&amp;hl=en&amp;as_sdt=2007" TargetMode="External"/><Relationship Id="rId3534" Type="http://schemas.openxmlformats.org/officeDocument/2006/relationships/hyperlink" Target="http://dx.doi.org/nan" TargetMode="External"/><Relationship Id="rId4865" Type="http://schemas.openxmlformats.org/officeDocument/2006/relationships/hyperlink" Target="https://scholar.google.com/scholar?cites=7377042646684302083&amp;as_sdt=2005&amp;sciodt=2007&amp;hl=en" TargetMode="External"/><Relationship Id="rId20" Type="http://schemas.openxmlformats.org/officeDocument/2006/relationships/hyperlink" Target="http://dx.doi.org/10.3410/f.734876310.793555759" TargetMode="External"/><Relationship Id="rId2205" Type="http://schemas.openxmlformats.org/officeDocument/2006/relationships/hyperlink" Target="http://dx.doi.org/10.1038/s41746-017-0002-4" TargetMode="External"/><Relationship Id="rId3537" Type="http://schemas.openxmlformats.org/officeDocument/2006/relationships/hyperlink" Target="https://scholar.google.com/scholar?cites=10149903772675088028&amp;as_sdt=2005&amp;sciodt=2007&amp;hl=en" TargetMode="External"/><Relationship Id="rId4868" Type="http://schemas.openxmlformats.org/officeDocument/2006/relationships/hyperlink" Target="http://ojs.midem-drustvo.si" TargetMode="External"/><Relationship Id="rId2206" Type="http://schemas.openxmlformats.org/officeDocument/2006/relationships/hyperlink" Target="http://dx.doi.org/10.1136/bmj.1.2778.697" TargetMode="External"/><Relationship Id="rId3536" Type="http://schemas.openxmlformats.org/officeDocument/2006/relationships/hyperlink" Target="https://ieeexplore.ieee.org/abstract/document/8168477/" TargetMode="External"/><Relationship Id="rId4867" Type="http://schemas.openxmlformats.org/officeDocument/2006/relationships/hyperlink" Target="https://scholar.google.com/scholar?q=related:A3uGsDOFYGYJ:scholar.google.com/&amp;scioq=wearable+blood+pressure+monitoring+estimation+systolic+diastolic+cuffless&amp;hl=en&amp;as_sdt=2007" TargetMode="External"/><Relationship Id="rId22" Type="http://schemas.openxmlformats.org/officeDocument/2006/relationships/hyperlink" Target="https://api.wiley.com/onlinelibrary/tdm/v1/articles/10.1111%2Fj.1939-1676.2006.tb00710.x" TargetMode="External"/><Relationship Id="rId2207" Type="http://schemas.openxmlformats.org/officeDocument/2006/relationships/hyperlink" Target="https://syndication.highwire.org/content/doi/10.1136/bmj.1.2778.697" TargetMode="External"/><Relationship Id="rId3539" Type="http://schemas.openxmlformats.org/officeDocument/2006/relationships/hyperlink" Target="https://scholar.google.com/scholar?q=related:nB6yarSz24wJ:scholar.google.com/&amp;scioq=wearable+blood+pressure+monitoring+estimation+systolic+diastolic+cuffless&amp;hl=en&amp;as_sdt=2007" TargetMode="External"/><Relationship Id="rId21" Type="http://schemas.openxmlformats.org/officeDocument/2006/relationships/hyperlink" Target="http://dx.doi.org/10.1111/j.1939-1676.2006.tb00710.x" TargetMode="External"/><Relationship Id="rId2208" Type="http://schemas.openxmlformats.org/officeDocument/2006/relationships/hyperlink" Target="http://dx.doi.org/10.1136/bmjopen-2020-040453" TargetMode="External"/><Relationship Id="rId3538" Type="http://schemas.openxmlformats.org/officeDocument/2006/relationships/hyperlink" Target="https://scholar.google.com/scholar?output=instlink&amp;q=info:nB6yarSz24wJ:scholar.google.com/&amp;hl=en&amp;as_sdt=2007&amp;scillfp=14012407771227540019&amp;oi=lle" TargetMode="External"/><Relationship Id="rId4869" Type="http://schemas.openxmlformats.org/officeDocument/2006/relationships/hyperlink" Target="http://ojs.midem-drustvo.si/index.php/InfMIDEM/article/view/851" TargetMode="External"/><Relationship Id="rId24" Type="http://schemas.openxmlformats.org/officeDocument/2006/relationships/hyperlink" Target="http://xplorestaging.ieee.org/ielx7/6923026/6943513/06943970.pdf?arnumber=6943970" TargetMode="External"/><Relationship Id="rId2209" Type="http://schemas.openxmlformats.org/officeDocument/2006/relationships/hyperlink" Target="http://dx.doi.org/10.1097/00126097-199910000-00004" TargetMode="External"/><Relationship Id="rId23" Type="http://schemas.openxmlformats.org/officeDocument/2006/relationships/hyperlink" Target="http://dx.doi.org/10.1109/embc.2014.6943970" TargetMode="External"/><Relationship Id="rId26" Type="http://schemas.openxmlformats.org/officeDocument/2006/relationships/hyperlink" Target="http://journals.lww.com/00126097-200204000-00004" TargetMode="External"/><Relationship Id="rId25" Type="http://schemas.openxmlformats.org/officeDocument/2006/relationships/hyperlink" Target="http://dx.doi.org/10.1097/00126097-200204000-00004" TargetMode="External"/><Relationship Id="rId28" Type="http://schemas.openxmlformats.org/officeDocument/2006/relationships/hyperlink" Target="http://journals.lww.com/00126097-200208000-00004" TargetMode="External"/><Relationship Id="rId4860" Type="http://schemas.openxmlformats.org/officeDocument/2006/relationships/hyperlink" Target="http://dx.doi.org/10.1007/978-3-030-29897-5_24" TargetMode="External"/><Relationship Id="rId27" Type="http://schemas.openxmlformats.org/officeDocument/2006/relationships/hyperlink" Target="http://dx.doi.org/10.1097/00126097-200208000-00004" TargetMode="External"/><Relationship Id="rId3531" Type="http://schemas.openxmlformats.org/officeDocument/2006/relationships/hyperlink" Target="https://scholar.google.com/scholar?cites=6754899258721238271&amp;as_sdt=2005&amp;sciodt=2007&amp;hl=en" TargetMode="External"/><Relationship Id="rId4862" Type="http://schemas.openxmlformats.org/officeDocument/2006/relationships/hyperlink" Target="http://xplorestaging.ieee.org/ielx5/5472204/5478921/05479013.pdf?arnumber=5479013" TargetMode="External"/><Relationship Id="rId29" Type="http://schemas.openxmlformats.org/officeDocument/2006/relationships/hyperlink" Target="http://dx.doi.org/10.1097/00126097-200210000-00002" TargetMode="External"/><Relationship Id="rId2200" Type="http://schemas.openxmlformats.org/officeDocument/2006/relationships/hyperlink" Target="https://scholar.google.com/scholar?q=related:mLnBd62Q_mkJ:scholar.google.com/&amp;scioq=wearable+blood+pressure+monitoring+estimation+systolic+diastolic+cuffless&amp;hl=en&amp;as_sdt=2007" TargetMode="External"/><Relationship Id="rId3530" Type="http://schemas.openxmlformats.org/officeDocument/2006/relationships/hyperlink" Target="https://iopscience.iop.org/article/10.1088/1361-6579/aadf11/meta" TargetMode="External"/><Relationship Id="rId4861" Type="http://schemas.openxmlformats.org/officeDocument/2006/relationships/hyperlink" Target="http://dx.doi.org/10.1109/icbbt.2010.5479013" TargetMode="External"/><Relationship Id="rId2201" Type="http://schemas.openxmlformats.org/officeDocument/2006/relationships/hyperlink" Target="http://ieeexplore.ieee.org" TargetMode="External"/><Relationship Id="rId3533" Type="http://schemas.openxmlformats.org/officeDocument/2006/relationships/hyperlink" Target="https://scholar.google.com/scholar?q=related:__ygORY5vl0J:scholar.google.com/&amp;scioq=wearable+blood+pressure+monitoring+estimation+systolic+diastolic+cuffless&amp;hl=en&amp;as_sdt=2007" TargetMode="External"/><Relationship Id="rId4864" Type="http://schemas.openxmlformats.org/officeDocument/2006/relationships/hyperlink" Target="https://ieeexplore.ieee.org/abstract/document/7014980/" TargetMode="External"/><Relationship Id="rId2202" Type="http://schemas.openxmlformats.org/officeDocument/2006/relationships/hyperlink" Target="https://ieeexplore.ieee.org/abstract/document/9591820/" TargetMode="External"/><Relationship Id="rId3532" Type="http://schemas.openxmlformats.org/officeDocument/2006/relationships/hyperlink" Target="https://iopscience.iop.org/article/10.1088/1361-6579/aadf11/pdf" TargetMode="External"/><Relationship Id="rId4863" Type="http://schemas.openxmlformats.org/officeDocument/2006/relationships/hyperlink" Target="http://ieeexplore.ieee.org" TargetMode="External"/><Relationship Id="rId3524" Type="http://schemas.openxmlformats.org/officeDocument/2006/relationships/hyperlink" Target="https://citeseerx.ist.psu.edu/viewdoc/download?doi=10.1.1.455.4310&amp;rep=rep1&amp;type=pdf" TargetMode="External"/><Relationship Id="rId4855" Type="http://schemas.openxmlformats.org/officeDocument/2006/relationships/hyperlink" Target="https://scholar.google.com/scholar?cites=9760670747476937960&amp;as_sdt=2005&amp;sciodt=2007&amp;hl=en" TargetMode="External"/><Relationship Id="rId3523" Type="http://schemas.openxmlformats.org/officeDocument/2006/relationships/hyperlink" Target="https://scholar.google.com/scholar?cites=5303361776863115329&amp;as_sdt=2005&amp;sciodt=2007&amp;hl=en" TargetMode="External"/><Relationship Id="rId4854" Type="http://schemas.openxmlformats.org/officeDocument/2006/relationships/hyperlink" Target="https://ieeexplore.ieee.org/abstract/document/8802170/" TargetMode="External"/><Relationship Id="rId3526" Type="http://schemas.openxmlformats.org/officeDocument/2006/relationships/hyperlink" Target="http://dx.doi.org/10.1109/TBME.2018.2873297" TargetMode="External"/><Relationship Id="rId4857" Type="http://schemas.openxmlformats.org/officeDocument/2006/relationships/hyperlink" Target="https://scholar.google.com/scholar?q=related:6MzooFTedIcJ:scholar.google.com/&amp;scioq=wearable+blood+pressure+monitoring+estimation+systolic+diastolic+cuffless&amp;hl=en&amp;as_sdt=2007" TargetMode="External"/><Relationship Id="rId3525" Type="http://schemas.openxmlformats.org/officeDocument/2006/relationships/hyperlink" Target="https://scholar.google.com/scholar?q=related:QXhPCXBTmUkJ:scholar.google.com/&amp;scioq=wearable+blood+pressure+monitoring+estimation+systolic+diastolic+cuffless&amp;hl=en&amp;as_sdt=2007" TargetMode="External"/><Relationship Id="rId4856" Type="http://schemas.openxmlformats.org/officeDocument/2006/relationships/hyperlink" Target="https://scholar.google.com/scholar?output=instlink&amp;q=info:6MzooFTedIcJ:scholar.google.com/&amp;hl=en&amp;as_sdt=2007&amp;scillfp=4172187163785526632&amp;oi=lle" TargetMode="External"/><Relationship Id="rId11" Type="http://schemas.openxmlformats.org/officeDocument/2006/relationships/hyperlink" Target="http://dx.doi.org/10.4070/kcj.2021.0405" TargetMode="External"/><Relationship Id="rId3528" Type="http://schemas.openxmlformats.org/officeDocument/2006/relationships/hyperlink" Target="http://journals.lww.com/00126097-200108000-00007" TargetMode="External"/><Relationship Id="rId4859" Type="http://schemas.openxmlformats.org/officeDocument/2006/relationships/hyperlink" Target="http://xplorestaging.ieee.org/ielx7/8906183/8913838/08914567.pdf?arnumber=8914567" TargetMode="External"/><Relationship Id="rId10" Type="http://schemas.openxmlformats.org/officeDocument/2006/relationships/hyperlink" Target="http://dx.doi.org/10.1093/med/9780199600830.003.0131" TargetMode="External"/><Relationship Id="rId3527" Type="http://schemas.openxmlformats.org/officeDocument/2006/relationships/hyperlink" Target="http://dx.doi.org/10.1097/00126097-200108000-00007" TargetMode="External"/><Relationship Id="rId4858" Type="http://schemas.openxmlformats.org/officeDocument/2006/relationships/hyperlink" Target="http://dx.doi.org/10.1109/smc.2019.8914567" TargetMode="External"/><Relationship Id="rId13" Type="http://schemas.openxmlformats.org/officeDocument/2006/relationships/hyperlink" Target="http://dx.doi.org/10.1097/00126097-200506000-00006" TargetMode="External"/><Relationship Id="rId12" Type="http://schemas.openxmlformats.org/officeDocument/2006/relationships/hyperlink" Target="https://e-kcj.org/pdf/10.4070/kcj.2021.0405" TargetMode="External"/><Relationship Id="rId3529" Type="http://schemas.openxmlformats.org/officeDocument/2006/relationships/hyperlink" Target="http://iopscience.iop.org" TargetMode="External"/><Relationship Id="rId15" Type="http://schemas.openxmlformats.org/officeDocument/2006/relationships/hyperlink" Target="http://dx.doi.org/10.1109/embc.2017.8037558" TargetMode="External"/><Relationship Id="rId14" Type="http://schemas.openxmlformats.org/officeDocument/2006/relationships/hyperlink" Target="http://journals.lww.com/00126097-200506000-00006" TargetMode="External"/><Relationship Id="rId17" Type="http://schemas.openxmlformats.org/officeDocument/2006/relationships/hyperlink" Target="http://dx.doi.org/10.4108/icst.pervasivehealth2009.5872" TargetMode="External"/><Relationship Id="rId16" Type="http://schemas.openxmlformats.org/officeDocument/2006/relationships/hyperlink" Target="http://xplorestaging.ieee.org/ielx7/8026122/8036736/08037558.pdf?arnumber=8037558" TargetMode="External"/><Relationship Id="rId19" Type="http://schemas.openxmlformats.org/officeDocument/2006/relationships/hyperlink" Target="https://journals.lww.com/10.1097/MBP.0000000000000596" TargetMode="External"/><Relationship Id="rId3520" Type="http://schemas.openxmlformats.org/officeDocument/2006/relationships/hyperlink" Target="https://api.elsevier.com/content/article/PII:000291498691026X" TargetMode="External"/><Relationship Id="rId4851" Type="http://schemas.openxmlformats.org/officeDocument/2006/relationships/hyperlink" Target="http://dx.doi.org/10.1038/s41598-017-11507-3" TargetMode="External"/><Relationship Id="rId18" Type="http://schemas.openxmlformats.org/officeDocument/2006/relationships/hyperlink" Target="http://dx.doi.org/10.1097/mbp.0000000000000596" TargetMode="External"/><Relationship Id="rId4850" Type="http://schemas.openxmlformats.org/officeDocument/2006/relationships/hyperlink" Target="https://www.researchsquare.com/article/rs-1231567/v1" TargetMode="External"/><Relationship Id="rId3522" Type="http://schemas.openxmlformats.org/officeDocument/2006/relationships/hyperlink" Target="https://citeseerx.ist.psu.edu/viewdoc/download?doi=10.1.1.455.4310&amp;rep=rep1&amp;type=pdf" TargetMode="External"/><Relationship Id="rId4853" Type="http://schemas.openxmlformats.org/officeDocument/2006/relationships/hyperlink" Target="http://ieeexplore.ieee.org" TargetMode="External"/><Relationship Id="rId3521" Type="http://schemas.openxmlformats.org/officeDocument/2006/relationships/hyperlink" Target="http://dx.doi.org/nan" TargetMode="External"/><Relationship Id="rId4852" Type="http://schemas.openxmlformats.org/officeDocument/2006/relationships/hyperlink" Target="http://www.nature.com/articles/s41598-017-11507-3.pdf" TargetMode="External"/><Relationship Id="rId84" Type="http://schemas.openxmlformats.org/officeDocument/2006/relationships/hyperlink" Target="http://dx.doi.org/10.1097/00126097-200302000-00007" TargetMode="External"/><Relationship Id="rId1774" Type="http://schemas.openxmlformats.org/officeDocument/2006/relationships/hyperlink" Target="http://dx.doi.org/10.7326/M16-2818" TargetMode="External"/><Relationship Id="rId4800" Type="http://schemas.openxmlformats.org/officeDocument/2006/relationships/hyperlink" Target="https://scholar.google.com/scholar?q=related:ztglfRnqLSYJ:scholar.google.com/&amp;scioq=wearable+blood+pressure+monitoring+estimation+systolic+diastolic+cuffless&amp;hl=en&amp;as_sdt=2007" TargetMode="External"/><Relationship Id="rId83" Type="http://schemas.openxmlformats.org/officeDocument/2006/relationships/hyperlink" Target="http://link.springer.com/content/pdf/10.1007/978-3-319-05500-8_10" TargetMode="External"/><Relationship Id="rId1775" Type="http://schemas.openxmlformats.org/officeDocument/2006/relationships/hyperlink" Target="http://dx.doi.org/10.1038/jhh.2016.60" TargetMode="External"/><Relationship Id="rId86" Type="http://schemas.openxmlformats.org/officeDocument/2006/relationships/hyperlink" Target="http://dx.doi.org/10.1161/circulationaha.108.830042" TargetMode="External"/><Relationship Id="rId1776" Type="http://schemas.openxmlformats.org/officeDocument/2006/relationships/hyperlink" Target="http://ieeexplore.ieee.org" TargetMode="External"/><Relationship Id="rId4802" Type="http://schemas.openxmlformats.org/officeDocument/2006/relationships/hyperlink" Target="http://dx.doi.org/10.1007/978-3-030-24701-0_9" TargetMode="External"/><Relationship Id="rId85" Type="http://schemas.openxmlformats.org/officeDocument/2006/relationships/hyperlink" Target="http://journals.lww.com/00126097-200302000-00007" TargetMode="External"/><Relationship Id="rId1777" Type="http://schemas.openxmlformats.org/officeDocument/2006/relationships/hyperlink" Target="https://ieeexplore.ieee.org/abstract/document/9629790/" TargetMode="External"/><Relationship Id="rId4801" Type="http://schemas.openxmlformats.org/officeDocument/2006/relationships/hyperlink" Target="http://dx.doi.org/10.1109/TII.2019.2962546" TargetMode="External"/><Relationship Id="rId88" Type="http://schemas.openxmlformats.org/officeDocument/2006/relationships/hyperlink" Target="http://dx.doi.org/10.1097/01.hjh.0000379291.58624.6d" TargetMode="External"/><Relationship Id="rId1778" Type="http://schemas.openxmlformats.org/officeDocument/2006/relationships/hyperlink" Target="https://ieeexplore.ieee.org/iel7/9629355/9629471/09629790.pdf" TargetMode="External"/><Relationship Id="rId4804" Type="http://schemas.openxmlformats.org/officeDocument/2006/relationships/hyperlink" Target="http://dx.doi.org/10.1097/00126097-200308000-00009" TargetMode="External"/><Relationship Id="rId87" Type="http://schemas.openxmlformats.org/officeDocument/2006/relationships/hyperlink" Target="https://www.ahajournals.org/doi/full/10.1161/CIRCULATIONAHA.108.830042" TargetMode="External"/><Relationship Id="rId1779" Type="http://schemas.openxmlformats.org/officeDocument/2006/relationships/hyperlink" Target="https://scholar.google.com/scholar?q=related:Y7xkjyUgOXEJ:scholar.google.com/&amp;scioq=wearable+blood+pressure+monitoring+estimation+systolic+diastolic+cuffless&amp;hl=en&amp;as_sdt=2007" TargetMode="External"/><Relationship Id="rId4803" Type="http://schemas.openxmlformats.org/officeDocument/2006/relationships/hyperlink" Target="http://link.springer.com/content/pdf/10.1007/978-3-030-24701-0_9" TargetMode="External"/><Relationship Id="rId4806" Type="http://schemas.openxmlformats.org/officeDocument/2006/relationships/hyperlink" Target="http://dx.doi.org/10.1109/iembs.2010.5627589" TargetMode="External"/><Relationship Id="rId89" Type="http://schemas.openxmlformats.org/officeDocument/2006/relationships/hyperlink" Target="http://journals.lww.com/00004872-201006001-01050" TargetMode="External"/><Relationship Id="rId4805" Type="http://schemas.openxmlformats.org/officeDocument/2006/relationships/hyperlink" Target="http://journals.lww.com/00126097-200308000-00009" TargetMode="External"/><Relationship Id="rId4808" Type="http://schemas.openxmlformats.org/officeDocument/2006/relationships/hyperlink" Target="http://nature.com" TargetMode="External"/><Relationship Id="rId4807" Type="http://schemas.openxmlformats.org/officeDocument/2006/relationships/hyperlink" Target="http://xplorestaging.ieee.org/ielx5/5608545/5625939/05627589.pdf?arnumber=5627589" TargetMode="External"/><Relationship Id="rId4809" Type="http://schemas.openxmlformats.org/officeDocument/2006/relationships/hyperlink" Target="https://www.nature.com/articles/s41598-021-01358-4" TargetMode="External"/><Relationship Id="rId80" Type="http://schemas.openxmlformats.org/officeDocument/2006/relationships/hyperlink" Target="http://dx.doi.org/10.1097/00126097-200206000-00003" TargetMode="External"/><Relationship Id="rId82" Type="http://schemas.openxmlformats.org/officeDocument/2006/relationships/hyperlink" Target="http://dx.doi.org/10.1007/978-3-319-05500-8_10" TargetMode="External"/><Relationship Id="rId81" Type="http://schemas.openxmlformats.org/officeDocument/2006/relationships/hyperlink" Target="http://journals.lww.com/00126097-200206000-00003" TargetMode="External"/><Relationship Id="rId1770" Type="http://schemas.openxmlformats.org/officeDocument/2006/relationships/hyperlink" Target="https://scholar.google.com/scholar?cites=17622934983656030721&amp;as_sdt=2005&amp;sciodt=2007&amp;hl=en" TargetMode="External"/><Relationship Id="rId1771" Type="http://schemas.openxmlformats.org/officeDocument/2006/relationships/hyperlink" Target="https://www.sciencedirect.com/science/article/pii/S0263224120313373" TargetMode="External"/><Relationship Id="rId1772" Type="http://schemas.openxmlformats.org/officeDocument/2006/relationships/hyperlink" Target="https://scholar.google.com/scholar?q=related:AUKfUP89kfQJ:scholar.google.com/&amp;scioq=wearable+blood+pressure+monitoring+estimation+systolic+diastolic+cuffless&amp;hl=en&amp;as_sdt=2007" TargetMode="External"/><Relationship Id="rId1773" Type="http://schemas.openxmlformats.org/officeDocument/2006/relationships/hyperlink" Target="http://dx.doi.org/10.1097/00126097-200408000-00001" TargetMode="External"/><Relationship Id="rId73" Type="http://schemas.openxmlformats.org/officeDocument/2006/relationships/hyperlink" Target="https://api.elsevier.com/content/article/PII:S1058981300000527" TargetMode="External"/><Relationship Id="rId1763" Type="http://schemas.openxmlformats.org/officeDocument/2006/relationships/hyperlink" Target="http://dx.doi.org/10.1097/01.hjh.0000491931.04450.cd" TargetMode="External"/><Relationship Id="rId72" Type="http://schemas.openxmlformats.org/officeDocument/2006/relationships/hyperlink" Target="http://dx.doi.org/10.1016/s1058-9813(00)00052-7" TargetMode="External"/><Relationship Id="rId1764" Type="http://schemas.openxmlformats.org/officeDocument/2006/relationships/hyperlink" Target="https://journals.lww.com/10.1097/01.hjh.0000491931.04450.cd" TargetMode="External"/><Relationship Id="rId75" Type="http://schemas.openxmlformats.org/officeDocument/2006/relationships/hyperlink" Target="https://journals.lww.com/10.1097/HJH.0000000000001419" TargetMode="External"/><Relationship Id="rId1765" Type="http://schemas.openxmlformats.org/officeDocument/2006/relationships/hyperlink" Target="http://repository.lboro.ac.uk" TargetMode="External"/><Relationship Id="rId74" Type="http://schemas.openxmlformats.org/officeDocument/2006/relationships/hyperlink" Target="http://dx.doi.org/10.1097/hjh.0000000000001419" TargetMode="External"/><Relationship Id="rId1766"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7" Type="http://schemas.openxmlformats.org/officeDocument/2006/relationships/hyperlink" Target="http://journals.lww.com/00126097-200008000-00001" TargetMode="External"/><Relationship Id="rId1767"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6" Type="http://schemas.openxmlformats.org/officeDocument/2006/relationships/hyperlink" Target="http://dx.doi.org/10.1097/00126097-200008000-00001" TargetMode="External"/><Relationship Id="rId1768" Type="http://schemas.openxmlformats.org/officeDocument/2006/relationships/hyperlink" Target="http://dx.doi.org/10.1097/01.hjh.0000379861.14298.a0" TargetMode="External"/><Relationship Id="rId79" Type="http://schemas.openxmlformats.org/officeDocument/2006/relationships/hyperlink" Target="http://journals.lww.com/00126097-200102000-00003" TargetMode="External"/><Relationship Id="rId1769" Type="http://schemas.openxmlformats.org/officeDocument/2006/relationships/hyperlink" Target="https://www.sciencedirect.com/science/article/pii/S0263224120313373" TargetMode="External"/><Relationship Id="rId78" Type="http://schemas.openxmlformats.org/officeDocument/2006/relationships/hyperlink" Target="http://dx.doi.org/10.1097/00126097-200102000-00003" TargetMode="External"/><Relationship Id="rId71" Type="http://schemas.openxmlformats.org/officeDocument/2006/relationships/hyperlink" Target="http://academic.oup.com/ajh/article-pdf/12/S4/164A/617223/12_S4_164Ab.pdf" TargetMode="External"/><Relationship Id="rId70" Type="http://schemas.openxmlformats.org/officeDocument/2006/relationships/hyperlink" Target="http://dx.doi.org/10.1016/s0895-7061(99)80593-7" TargetMode="External"/><Relationship Id="rId1760" Type="http://schemas.openxmlformats.org/officeDocument/2006/relationships/hyperlink" Target="https://ieeexplore.ieee.org/iel7/10/6670086/06557001.pdf" TargetMode="External"/><Relationship Id="rId1761" Type="http://schemas.openxmlformats.org/officeDocument/2006/relationships/hyperlink" Target="https://scholar.google.com/scholar?q=related:8Yec_ZJSMCQJ:scholar.google.com/&amp;scioq=wearable+blood+pressure+monitoring+estimation+systolic+diastolic+cuffless&amp;hl=en&amp;as_sdt=2007" TargetMode="External"/><Relationship Id="rId1762" Type="http://schemas.openxmlformats.org/officeDocument/2006/relationships/hyperlink" Target="http://dx.doi.org/nan" TargetMode="External"/><Relationship Id="rId62" Type="http://schemas.openxmlformats.org/officeDocument/2006/relationships/hyperlink" Target="http://www.nature.com/articles/hr200936.pdf" TargetMode="External"/><Relationship Id="rId1796" Type="http://schemas.openxmlformats.org/officeDocument/2006/relationships/hyperlink" Target="https://journals.lww.com/10.1097/01.hjh.0000523001.05935.c0" TargetMode="External"/><Relationship Id="rId4822" Type="http://schemas.openxmlformats.org/officeDocument/2006/relationships/hyperlink" Target="http://dx.doi.org/10.1007/978-1-4471-0769-9_53" TargetMode="External"/><Relationship Id="rId61" Type="http://schemas.openxmlformats.org/officeDocument/2006/relationships/hyperlink" Target="http://dx.doi.org/10.1038/hr.2009.36" TargetMode="External"/><Relationship Id="rId1797" Type="http://schemas.openxmlformats.org/officeDocument/2006/relationships/hyperlink" Target="http://dx.doi.org/10.1109/RCAR.2016.7784046" TargetMode="External"/><Relationship Id="rId4821" Type="http://schemas.openxmlformats.org/officeDocument/2006/relationships/hyperlink" Target="http://dx.doi.org/10.1007/s10916-016-0558-6" TargetMode="External"/><Relationship Id="rId64" Type="http://schemas.openxmlformats.org/officeDocument/2006/relationships/hyperlink" Target="https://onlinelibrary.wiley.com/doi/pdf/10.1111/jch.13580" TargetMode="External"/><Relationship Id="rId1798" Type="http://schemas.openxmlformats.org/officeDocument/2006/relationships/hyperlink" Target="https://link.springer.com/chapter/10.1007/978-1-4614-3447-4_50" TargetMode="External"/><Relationship Id="rId4824" Type="http://schemas.openxmlformats.org/officeDocument/2006/relationships/hyperlink" Target="http://dx.doi.org/10.1109/IEEECONF51394.2020.9443447" TargetMode="External"/><Relationship Id="rId63" Type="http://schemas.openxmlformats.org/officeDocument/2006/relationships/hyperlink" Target="http://dx.doi.org/10.1111/jch.13580" TargetMode="External"/><Relationship Id="rId1799" Type="http://schemas.openxmlformats.org/officeDocument/2006/relationships/hyperlink" Target="http://dx.doi.org/10.1080/09291019309360225" TargetMode="External"/><Relationship Id="rId4823" Type="http://schemas.openxmlformats.org/officeDocument/2006/relationships/hyperlink" Target="http://link.springer.com/content/pdf/10.1007/978-1-4471-0769-9_53.pdf" TargetMode="External"/><Relationship Id="rId66" Type="http://schemas.openxmlformats.org/officeDocument/2006/relationships/hyperlink" Target="https://synapse.koreamed.org/DOIx.php?id=10.4070/kcj.2002.32.4.293" TargetMode="External"/><Relationship Id="rId4826" Type="http://schemas.openxmlformats.org/officeDocument/2006/relationships/hyperlink" Target="http://ieeexplore.ieee.org" TargetMode="External"/><Relationship Id="rId65" Type="http://schemas.openxmlformats.org/officeDocument/2006/relationships/hyperlink" Target="http://dx.doi.org/10.4070/kcj.2002.32.4.293" TargetMode="External"/><Relationship Id="rId4825" Type="http://schemas.openxmlformats.org/officeDocument/2006/relationships/hyperlink" Target="http://dx.doi.org/10.1109/IJCNN48605.2020.9207317" TargetMode="External"/><Relationship Id="rId68" Type="http://schemas.openxmlformats.org/officeDocument/2006/relationships/hyperlink" Target="http://dx.doi.org/10.1080/080370598437222" TargetMode="External"/><Relationship Id="rId4828" Type="http://schemas.openxmlformats.org/officeDocument/2006/relationships/hyperlink" Target="https://scholar.google.com/scholar?cites=6700693926915865950&amp;as_sdt=2005&amp;sciodt=2007&amp;hl=en" TargetMode="External"/><Relationship Id="rId67" Type="http://schemas.openxmlformats.org/officeDocument/2006/relationships/hyperlink" Target="http://dx.doi.org/10.2165/00151642-200714030-00042" TargetMode="External"/><Relationship Id="rId4827" Type="http://schemas.openxmlformats.org/officeDocument/2006/relationships/hyperlink" Target="https://ieeexplore.ieee.org/abstract/document/9018152/" TargetMode="External"/><Relationship Id="rId4829" Type="http://schemas.openxmlformats.org/officeDocument/2006/relationships/hyperlink" Target="https://ieeexplore.ieee.org/iel7/10/4359967/09018152.pdf" TargetMode="External"/><Relationship Id="rId60" Type="http://schemas.openxmlformats.org/officeDocument/2006/relationships/hyperlink" Target="https://journals.lww.com/10.1097/01.hjh.0000501232.99910.05" TargetMode="External"/><Relationship Id="rId69" Type="http://schemas.openxmlformats.org/officeDocument/2006/relationships/hyperlink" Target="http://www.tandfonline.com/doi/pdf/10.1080/080370598437222" TargetMode="External"/><Relationship Id="rId1790" Type="http://schemas.openxmlformats.org/officeDocument/2006/relationships/hyperlink" Target="http://ieeexplore.ieee.org" TargetMode="External"/><Relationship Id="rId1791" Type="http://schemas.openxmlformats.org/officeDocument/2006/relationships/hyperlink" Target="https://ieeexplore.ieee.org/abstract/document/8719341/" TargetMode="External"/><Relationship Id="rId1792" Type="http://schemas.openxmlformats.org/officeDocument/2006/relationships/hyperlink" Target="https://scholar.google.com/scholar?cites=14689934202057757801&amp;as_sdt=2005&amp;sciodt=2007&amp;hl=en" TargetMode="External"/><Relationship Id="rId1793" Type="http://schemas.openxmlformats.org/officeDocument/2006/relationships/hyperlink" Target="https://ieeexplore.ieee.org/iel7/8716489/8719323/08719341.pdf" TargetMode="External"/><Relationship Id="rId1794" Type="http://schemas.openxmlformats.org/officeDocument/2006/relationships/hyperlink" Target="https://scholar.google.com/scholar?q=related:aZSDf1Mh3csJ:scholar.google.com/&amp;scioq=wearable+blood+pressure+monitoring+estimation+systolic+diastolic+cuffless&amp;hl=en&amp;as_sdt=2007" TargetMode="External"/><Relationship Id="rId4820" Type="http://schemas.openxmlformats.org/officeDocument/2006/relationships/hyperlink" Target="https://api.elsevier.com/content/article/PII:S0085253819309780" TargetMode="External"/><Relationship Id="rId1795" Type="http://schemas.openxmlformats.org/officeDocument/2006/relationships/hyperlink" Target="http://dx.doi.org/10.1097/01.hjh.0000523001.05935.c0" TargetMode="External"/><Relationship Id="rId51" Type="http://schemas.openxmlformats.org/officeDocument/2006/relationships/hyperlink" Target="http://xplorestaging.ieee.org/ielx5/7213/19426/00898494.pdf?arnumber=898494" TargetMode="External"/><Relationship Id="rId1785" Type="http://schemas.openxmlformats.org/officeDocument/2006/relationships/hyperlink" Target="https://patents.google.com/patent/US20200121258A1/en" TargetMode="External"/><Relationship Id="rId4811" Type="http://schemas.openxmlformats.org/officeDocument/2006/relationships/hyperlink" Target="https://www.nature.com/articles/s41598-021-01358-4" TargetMode="External"/><Relationship Id="rId50" Type="http://schemas.openxmlformats.org/officeDocument/2006/relationships/hyperlink" Target="http://dx.doi.org/10.1109/cic.2000.898494" TargetMode="External"/><Relationship Id="rId1786" Type="http://schemas.openxmlformats.org/officeDocument/2006/relationships/hyperlink" Target="https://patentimages.storage.googleapis.com/ce/20/42/722eba8439e232/US20200121258A1.pdf" TargetMode="External"/><Relationship Id="rId4810" Type="http://schemas.openxmlformats.org/officeDocument/2006/relationships/hyperlink" Target="https://scholar.google.com/scholar?cites=17375448520547129805&amp;as_sdt=2005&amp;sciodt=2007&amp;hl=en" TargetMode="External"/><Relationship Id="rId53" Type="http://schemas.openxmlformats.org/officeDocument/2006/relationships/hyperlink" Target="http://dx.doi.org/10.1016/j.sleep.2017.11.250" TargetMode="External"/><Relationship Id="rId1787" Type="http://schemas.openxmlformats.org/officeDocument/2006/relationships/hyperlink" Target="http://dx.doi.org/10.1161/circulationaha.109.879130" TargetMode="External"/><Relationship Id="rId4813" Type="http://schemas.openxmlformats.org/officeDocument/2006/relationships/hyperlink" Target="https://github.com/eoinf96/bp_est_ppg_ecg" TargetMode="External"/><Relationship Id="rId52" Type="http://schemas.openxmlformats.org/officeDocument/2006/relationships/hyperlink" Target="http://dx.doi.org/10.1203/00006450-199704001-00114" TargetMode="External"/><Relationship Id="rId1788" Type="http://schemas.openxmlformats.org/officeDocument/2006/relationships/hyperlink" Target="https://www.ahajournals.org/doi/full/10.1161/CIRCULATIONAHA.109.879130" TargetMode="External"/><Relationship Id="rId4812" Type="http://schemas.openxmlformats.org/officeDocument/2006/relationships/hyperlink" Target="https://scholar.google.com/scholar?q=related:zVlM0F7-IfEJ:scholar.google.com/&amp;scioq=wearable+blood+pressure+monitoring+estimation+systolic+diastolic+cuffless&amp;hl=en&amp;as_sdt=2007" TargetMode="External"/><Relationship Id="rId55" Type="http://schemas.openxmlformats.org/officeDocument/2006/relationships/hyperlink" Target="http://radiopaedia.org" TargetMode="External"/><Relationship Id="rId1789" Type="http://schemas.openxmlformats.org/officeDocument/2006/relationships/hyperlink" Target="http://dx.doi.org/nan" TargetMode="External"/><Relationship Id="rId4815" Type="http://schemas.openxmlformats.org/officeDocument/2006/relationships/hyperlink" Target="https://iopscience.iop.org/article/10.1088/1361-6439/27/2/024002/meta" TargetMode="External"/><Relationship Id="rId54" Type="http://schemas.openxmlformats.org/officeDocument/2006/relationships/hyperlink" Target="https://api.elsevier.com/content/article/PII:S1389945717306834" TargetMode="External"/><Relationship Id="rId4814" Type="http://schemas.openxmlformats.org/officeDocument/2006/relationships/hyperlink" Target="http://iopscience.iop.org" TargetMode="External"/><Relationship Id="rId57" Type="http://schemas.openxmlformats.org/officeDocument/2006/relationships/hyperlink" Target="http://dx.doi.org/10.53347/rid-25519" TargetMode="External"/><Relationship Id="rId4817" Type="http://schemas.openxmlformats.org/officeDocument/2006/relationships/hyperlink" Target="https://iopscience.iop.org/article/10.1088/1361-6439/27/2/024002/pdf" TargetMode="External"/><Relationship Id="rId56" Type="http://schemas.openxmlformats.org/officeDocument/2006/relationships/hyperlink" Target="http://radiopaedia.org" TargetMode="External"/><Relationship Id="rId4816" Type="http://schemas.openxmlformats.org/officeDocument/2006/relationships/hyperlink" Target="https://scholar.google.com/scholar?cites=5174424590274528681&amp;as_sdt=2005&amp;sciodt=2007&amp;hl=en" TargetMode="External"/><Relationship Id="rId4819" Type="http://schemas.openxmlformats.org/officeDocument/2006/relationships/hyperlink" Target="http://dx.doi.org/10.1016/j.kint.2019.09.005" TargetMode="External"/><Relationship Id="rId4818" Type="http://schemas.openxmlformats.org/officeDocument/2006/relationships/hyperlink" Target="https://scholar.google.com/scholar?q=related:qQVc5L8_z0cJ:scholar.google.com/&amp;scioq=wearable+blood+pressure+monitoring+estimation+systolic+diastolic+cuffless&amp;hl=en&amp;as_sdt=2007" TargetMode="External"/><Relationship Id="rId59" Type="http://schemas.openxmlformats.org/officeDocument/2006/relationships/hyperlink" Target="http://dx.doi.org/10.1097/01.hjh.0000501232.99910.05" TargetMode="External"/><Relationship Id="rId58" Type="http://schemas.openxmlformats.org/officeDocument/2006/relationships/hyperlink" Target="http://dx.doi.org/10.1093/ajh/hpab095" TargetMode="External"/><Relationship Id="rId1780" Type="http://schemas.openxmlformats.org/officeDocument/2006/relationships/hyperlink" Target="http://dx.doi.org/10.1097/00126097-200302000-00003" TargetMode="External"/><Relationship Id="rId1781" Type="http://schemas.openxmlformats.org/officeDocument/2006/relationships/hyperlink" Target="http://journals.lww.com/00126097-200302000-00003" TargetMode="External"/><Relationship Id="rId1782" Type="http://schemas.openxmlformats.org/officeDocument/2006/relationships/hyperlink" Target="http://dx.doi.org/10.1186/s12871-017-0448-6" TargetMode="External"/><Relationship Id="rId1783" Type="http://schemas.openxmlformats.org/officeDocument/2006/relationships/hyperlink" Target="http://dx.doi.org/10.1111/jch.12513" TargetMode="External"/><Relationship Id="rId1784" Type="http://schemas.openxmlformats.org/officeDocument/2006/relationships/hyperlink" Target="https://api.wiley.com/onlinelibrary/tdm/v1/articles/10.1111%2Fjch.12513" TargetMode="External"/><Relationship Id="rId2269" Type="http://schemas.openxmlformats.org/officeDocument/2006/relationships/hyperlink" Target="https://scholar.google.com/scholar?q=related:Lc5WtdIv028J:scholar.google.com/&amp;scioq=wearable+blood+pressure+monitoring+estimation+systolic+diastolic+cuffless&amp;hl=en&amp;as_sdt=2007" TargetMode="External"/><Relationship Id="rId349" Type="http://schemas.openxmlformats.org/officeDocument/2006/relationships/hyperlink" Target="https://journals.lww.com/00126097-199912002-00005" TargetMode="External"/><Relationship Id="rId348" Type="http://schemas.openxmlformats.org/officeDocument/2006/relationships/hyperlink" Target="http://dx.doi.org/10.1097/00126097-199912002-00005" TargetMode="External"/><Relationship Id="rId347" Type="http://schemas.openxmlformats.org/officeDocument/2006/relationships/hyperlink" Target="https://scholar.google.com/scholar?q=related:rIlrFMWVwqkJ:scholar.google.com/&amp;scioq=wearable+blood+pressure+monitoring+estimation+systolic+diastolic+cuffless&amp;hl=en&amp;as_sdt=2007" TargetMode="External"/><Relationship Id="rId346" Type="http://schemas.openxmlformats.org/officeDocument/2006/relationships/hyperlink" Target="https://www.sciencedirect.com/science/article/pii/S0924424721000431" TargetMode="External"/><Relationship Id="rId3591"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2260" Type="http://schemas.openxmlformats.org/officeDocument/2006/relationships/hyperlink" Target="https://www.jstage.jst.go.jp/article/abe/10/0/10_10_36/_pdf" TargetMode="External"/><Relationship Id="rId3590"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341" Type="http://schemas.openxmlformats.org/officeDocument/2006/relationships/hyperlink" Target="http://journals.lww.com/00126097-200312000-00005" TargetMode="External"/><Relationship Id="rId2261" Type="http://schemas.openxmlformats.org/officeDocument/2006/relationships/hyperlink" Target="https://scholar.google.com/scholar?q=related:IDp5gOfhdKYJ:scholar.google.com/&amp;scioq=wearable+blood+pressure+monitoring+estimation+systolic+diastolic+cuffless&amp;hl=en&amp;as_sdt=2007" TargetMode="External"/><Relationship Id="rId3593" Type="http://schemas.openxmlformats.org/officeDocument/2006/relationships/hyperlink" Target="http://dx.doi.org/10.1088/1361-6579/aa996d" TargetMode="External"/><Relationship Id="rId340" Type="http://schemas.openxmlformats.org/officeDocument/2006/relationships/hyperlink" Target="http://dx.doi.org/10.1097/00126097-200312000-00005" TargetMode="External"/><Relationship Id="rId2262" Type="http://schemas.openxmlformats.org/officeDocument/2006/relationships/hyperlink" Target="http://isrctn.com/" TargetMode="External"/><Relationship Id="rId3592" Type="http://schemas.openxmlformats.org/officeDocument/2006/relationships/hyperlink" Target="https://scholar.google.com/scholar?q=related:arhc2-GMPagJ:scholar.google.com/&amp;scioq=wearable+blood+pressure+monitoring+estimation+systolic+diastolic+cuffless&amp;hl=en&amp;as_sdt=2007" TargetMode="External"/><Relationship Id="rId2263" Type="http://schemas.openxmlformats.org/officeDocument/2006/relationships/hyperlink" Target="http://dx.doi.org/10.1186/isrctn95532888" TargetMode="External"/><Relationship Id="rId3595" Type="http://schemas.openxmlformats.org/officeDocument/2006/relationships/hyperlink" Target="https://api.elsevier.com/content/article/PII:S1746809420304201" TargetMode="External"/><Relationship Id="rId2264" Type="http://schemas.openxmlformats.org/officeDocument/2006/relationships/hyperlink" Target="http://dx.doi.org/10.1186/1471-2288-11-59" TargetMode="External"/><Relationship Id="rId3594" Type="http://schemas.openxmlformats.org/officeDocument/2006/relationships/hyperlink" Target="http://dx.doi.org/10.1016/j.bspc.2020.102301" TargetMode="External"/><Relationship Id="rId345" Type="http://schemas.openxmlformats.org/officeDocument/2006/relationships/hyperlink" Target="https://scholar.google.com/scholar?cites=12232504211575376300&amp;as_sdt=2005&amp;sciodt=2007&amp;hl=en" TargetMode="External"/><Relationship Id="rId2265" Type="http://schemas.openxmlformats.org/officeDocument/2006/relationships/hyperlink" Target="http://ieeexplore.ieee.org" TargetMode="External"/><Relationship Id="rId3597" Type="http://schemas.openxmlformats.org/officeDocument/2006/relationships/hyperlink" Target="https://www.ahajournals.org/doi/pdf/10.1161/01.HYP.13.5_Suppl.I2" TargetMode="External"/><Relationship Id="rId344" Type="http://schemas.openxmlformats.org/officeDocument/2006/relationships/hyperlink" Target="https://www.sciencedirect.com/science/article/pii/S0924424721000431" TargetMode="External"/><Relationship Id="rId2266" Type="http://schemas.openxmlformats.org/officeDocument/2006/relationships/hyperlink" Target="https://ieeexplore.ieee.org/abstract/document/8037187/" TargetMode="External"/><Relationship Id="rId3596" Type="http://schemas.openxmlformats.org/officeDocument/2006/relationships/hyperlink" Target="http://dx.doi.org/10.1161/01.hyp.13.5_suppl.i2" TargetMode="External"/><Relationship Id="rId343" Type="http://schemas.openxmlformats.org/officeDocument/2006/relationships/hyperlink" Target="http://journals.lww.com/00126097-200204000-00001" TargetMode="External"/><Relationship Id="rId2267" Type="http://schemas.openxmlformats.org/officeDocument/2006/relationships/hyperlink" Target="https://scholar.google.com/scholar?cites=8057836740327951917&amp;as_sdt=2005&amp;sciodt=2007&amp;hl=en" TargetMode="External"/><Relationship Id="rId3599" Type="http://schemas.openxmlformats.org/officeDocument/2006/relationships/hyperlink" Target="http://uwspace.uwaterloo.ca" TargetMode="External"/><Relationship Id="rId342" Type="http://schemas.openxmlformats.org/officeDocument/2006/relationships/hyperlink" Target="http://dx.doi.org/10.1097/00126097-200204000-00001" TargetMode="External"/><Relationship Id="rId2268" Type="http://schemas.openxmlformats.org/officeDocument/2006/relationships/hyperlink" Target="https://ieeexplore.ieee.org/iel7/8026122/8036736/08037187.pdf" TargetMode="External"/><Relationship Id="rId3598" Type="http://schemas.openxmlformats.org/officeDocument/2006/relationships/hyperlink" Target="http://dx.doi.org/10.1109/BSN51625.2021.9507019" TargetMode="External"/><Relationship Id="rId2258" Type="http://schemas.openxmlformats.org/officeDocument/2006/relationships/hyperlink" Target="https://www.jstage.jst.go.jp/article/abe/10/0/10_10_36/_article/-char/ja/" TargetMode="External"/><Relationship Id="rId2259" Type="http://schemas.openxmlformats.org/officeDocument/2006/relationships/hyperlink" Target="https://scholar.google.com/scholar?cites=11994460092003596832&amp;as_sdt=2005&amp;sciodt=2007&amp;hl=en" TargetMode="External"/><Relationship Id="rId3589" Type="http://schemas.openxmlformats.org/officeDocument/2006/relationships/hyperlink" Target="http://researchgate.net" TargetMode="External"/><Relationship Id="rId338" Type="http://schemas.openxmlformats.org/officeDocument/2006/relationships/hyperlink" Target="https://ieeexplore.ieee.org/iel7/7486633/7493185/07493307.pdf" TargetMode="External"/><Relationship Id="rId337" Type="http://schemas.openxmlformats.org/officeDocument/2006/relationships/hyperlink" Target="https://scholar.google.com/scholar?cites=14949279632250971560&amp;as_sdt=2005&amp;sciodt=2007&amp;hl=en" TargetMode="External"/><Relationship Id="rId336" Type="http://schemas.openxmlformats.org/officeDocument/2006/relationships/hyperlink" Target="https://ieeexplore.ieee.org/abstract/document/7493307/" TargetMode="External"/><Relationship Id="rId335" Type="http://schemas.openxmlformats.org/officeDocument/2006/relationships/hyperlink" Target="http://ieeexplore.ieee.org" TargetMode="External"/><Relationship Id="rId3580" Type="http://schemas.openxmlformats.org/officeDocument/2006/relationships/hyperlink" Target="https://scholar.google.com/scholar?cites=11212149466872882219&amp;as_sdt=2005&amp;sciodt=2007&amp;hl=en" TargetMode="External"/><Relationship Id="rId339" Type="http://schemas.openxmlformats.org/officeDocument/2006/relationships/hyperlink" Target="https://scholar.google.com/scholar?q=related:qCVN8J6Cds8J:scholar.google.com/&amp;scioq=wearable+blood+pressure+monitoring+estimation+systolic+diastolic+cuffless&amp;hl=en&amp;as_sdt=2007" TargetMode="External"/><Relationship Id="rId330" Type="http://schemas.openxmlformats.org/officeDocument/2006/relationships/hyperlink" Target="http://journals.lww.com/00126097-200312000-00008" TargetMode="External"/><Relationship Id="rId2250" Type="http://schemas.openxmlformats.org/officeDocument/2006/relationships/hyperlink" Target="https://www.mdpi.com/559726" TargetMode="External"/><Relationship Id="rId3582" Type="http://schemas.openxmlformats.org/officeDocument/2006/relationships/hyperlink" Target="http://dx.doi.org/10.12659/MSM.929958" TargetMode="External"/><Relationship Id="rId2251" Type="http://schemas.openxmlformats.org/officeDocument/2006/relationships/hyperlink" Target="https://scholar.google.com/scholar?cites=3664956142926148961&amp;as_sdt=2005&amp;sciodt=2007&amp;hl=en" TargetMode="External"/><Relationship Id="rId3581" Type="http://schemas.openxmlformats.org/officeDocument/2006/relationships/hyperlink" Target="https://www.sciencedirect.com/science/article/pii/S0957417422002470" TargetMode="External"/><Relationship Id="rId2252" Type="http://schemas.openxmlformats.org/officeDocument/2006/relationships/hyperlink" Target="https://www.mdpi.com/2077-0383/8/11/1773/pdf" TargetMode="External"/><Relationship Id="rId3584" Type="http://schemas.openxmlformats.org/officeDocument/2006/relationships/hyperlink" Target="https://api.elsevier.com/content/article/PII:S0167527314015927" TargetMode="External"/><Relationship Id="rId2253" Type="http://schemas.openxmlformats.org/officeDocument/2006/relationships/hyperlink" Target="https://scholar.google.com/scholar?q=related:YbV_uDGK3DIJ:scholar.google.com/&amp;scioq=wearable+blood+pressure+monitoring+estimation+systolic+diastolic+cuffless&amp;hl=en&amp;as_sdt=2007" TargetMode="External"/><Relationship Id="rId3583" Type="http://schemas.openxmlformats.org/officeDocument/2006/relationships/hyperlink" Target="http://dx.doi.org/10.1016/j.ijcard.2014.08.065" TargetMode="External"/><Relationship Id="rId334" Type="http://schemas.openxmlformats.org/officeDocument/2006/relationships/hyperlink" Target="https://scholar.google.com/scholar?q=related:vyYBIm02lo8J:scholar.google.com/&amp;scioq=wearable+blood+pressure+monitoring+estimation+systolic+diastolic+cuffless&amp;hl=en&amp;as_sdt=2007" TargetMode="External"/><Relationship Id="rId2254" Type="http://schemas.openxmlformats.org/officeDocument/2006/relationships/hyperlink" Target="http://dx.doi.org/10.1038/s41440-021-00824-w" TargetMode="External"/><Relationship Id="rId3586" Type="http://schemas.openxmlformats.org/officeDocument/2006/relationships/hyperlink" Target="http://dx.doi.org/10.5220/0005318002410249" TargetMode="External"/><Relationship Id="rId333" Type="http://schemas.openxmlformats.org/officeDocument/2006/relationships/hyperlink" Target="https://search.proquest.com/openview/14cd87503a9bad4f42c3e135c141ca00/1?pq-origsite=gscholar&amp;cbl=2026366&amp;diss=y" TargetMode="External"/><Relationship Id="rId2255" Type="http://schemas.openxmlformats.org/officeDocument/2006/relationships/hyperlink" Target="https://www.nature.com/articles/s41440-021-00824-w.pdf" TargetMode="External"/><Relationship Id="rId3585" Type="http://schemas.openxmlformats.org/officeDocument/2006/relationships/hyperlink" Target="http://dx.doi.org/10.1109/BSN51625.2021.9507019" TargetMode="External"/><Relationship Id="rId332" Type="http://schemas.openxmlformats.org/officeDocument/2006/relationships/hyperlink" Target="https://search.proquest.com/openview/14cd87503a9bad4f42c3e135c141ca00/1?pq-origsite=gscholar&amp;cbl=2026366&amp;diss=y" TargetMode="External"/><Relationship Id="rId2256" Type="http://schemas.openxmlformats.org/officeDocument/2006/relationships/hyperlink" Target="http://dx.doi.org/10.1186/1476-7120-7-21" TargetMode="External"/><Relationship Id="rId3588" Type="http://schemas.openxmlformats.org/officeDocument/2006/relationships/hyperlink" Target="http://www.nature.com/articles/hr201095.pdf" TargetMode="External"/><Relationship Id="rId331" Type="http://schemas.openxmlformats.org/officeDocument/2006/relationships/hyperlink" Target="http://search.proquest.com" TargetMode="External"/><Relationship Id="rId2257" Type="http://schemas.openxmlformats.org/officeDocument/2006/relationships/hyperlink" Target="http://jstage.jst.go.jp" TargetMode="External"/><Relationship Id="rId3587" Type="http://schemas.openxmlformats.org/officeDocument/2006/relationships/hyperlink" Target="http://dx.doi.org/10.1038/hr.2010.95" TargetMode="External"/><Relationship Id="rId5318" Type="http://schemas.openxmlformats.org/officeDocument/2006/relationships/hyperlink" Target="http://link.springer.com/content/pdf/10.1007/978-3-030-24701-0_13" TargetMode="External"/><Relationship Id="rId5319" Type="http://schemas.openxmlformats.org/officeDocument/2006/relationships/hyperlink" Target="http://ieeexplore.ieee.org" TargetMode="External"/><Relationship Id="rId5316" Type="http://schemas.openxmlformats.org/officeDocument/2006/relationships/hyperlink" Target="http://dx.doi.org/10.15836/ccar.2014.166" TargetMode="External"/><Relationship Id="rId5317" Type="http://schemas.openxmlformats.org/officeDocument/2006/relationships/hyperlink" Target="http://dx.doi.org/10.1007/978-3-030-24701-0_13" TargetMode="External"/><Relationship Id="rId370" Type="http://schemas.openxmlformats.org/officeDocument/2006/relationships/hyperlink" Target="http://journals.lww.com/00126097-200404000-00004" TargetMode="External"/><Relationship Id="rId369" Type="http://schemas.openxmlformats.org/officeDocument/2006/relationships/hyperlink" Target="http://dx.doi.org/10.1097/00126097-200404000-00004" TargetMode="External"/><Relationship Id="rId368" Type="http://schemas.openxmlformats.org/officeDocument/2006/relationships/hyperlink" Target="https://scholar.google.com/scholar?q=related:GegxwtGLM4MJ:scholar.google.com/&amp;scioq=wearable+blood+pressure+monitoring+estimation+systolic+diastolic+cuffless&amp;hl=en&amp;as_sdt=2007" TargetMode="External"/><Relationship Id="rId2280" Type="http://schemas.openxmlformats.org/officeDocument/2006/relationships/hyperlink" Target="https://ieeexplore.ieee.org/iel7/9424/4389054/06654315.pdf" TargetMode="External"/><Relationship Id="rId2281" Type="http://schemas.openxmlformats.org/officeDocument/2006/relationships/hyperlink" Target="https://scholar.google.com/scholar?q=related:5HHiDPff5RkJ:scholar.google.com/&amp;scioq=wearable+blood+pressure+monitoring+estimation+systolic+diastolic+cuffless&amp;hl=en&amp;as_sdt=2007" TargetMode="External"/><Relationship Id="rId2282" Type="http://schemas.openxmlformats.org/officeDocument/2006/relationships/hyperlink" Target="http://dx.doi.org/10.2196/34059" TargetMode="External"/><Relationship Id="rId363" Type="http://schemas.openxmlformats.org/officeDocument/2006/relationships/hyperlink" Target="http://journals.lww.com/00126097-200010000-00008" TargetMode="External"/><Relationship Id="rId2283" Type="http://schemas.openxmlformats.org/officeDocument/2006/relationships/hyperlink" Target="http://dx.doi.org/10.3390/s21010096" TargetMode="External"/><Relationship Id="rId5310" Type="http://schemas.openxmlformats.org/officeDocument/2006/relationships/hyperlink" Target="http://dx.doi.org/10.1007/978-3-030-24701-0_4" TargetMode="External"/><Relationship Id="rId362" Type="http://schemas.openxmlformats.org/officeDocument/2006/relationships/hyperlink" Target="http://dx.doi.org/10.1097/00126097-200010000-00008" TargetMode="External"/><Relationship Id="rId2284" Type="http://schemas.openxmlformats.org/officeDocument/2006/relationships/hyperlink" Target="http://dx.doi.org/10.15829/1560-4071-2020-3-3286" TargetMode="External"/><Relationship Id="rId5311" Type="http://schemas.openxmlformats.org/officeDocument/2006/relationships/hyperlink" Target="http://link.springer.com/content/pdf/10.1007/978-3-030-24701-0_4" TargetMode="External"/><Relationship Id="rId361" Type="http://schemas.openxmlformats.org/officeDocument/2006/relationships/hyperlink" Target="https://scholar.google.com/scholar?q=related:u2Yj_UdYH90J:scholar.google.com/&amp;scioq=wearable+blood+pressure+monitoring+estimation+systolic+diastolic+cuffless&amp;hl=en&amp;as_sdt=2007" TargetMode="External"/><Relationship Id="rId2285" Type="http://schemas.openxmlformats.org/officeDocument/2006/relationships/hyperlink" Target="http://nature.com" TargetMode="External"/><Relationship Id="rId360" Type="http://schemas.openxmlformats.org/officeDocument/2006/relationships/hyperlink" Target="https://ieeexplore.ieee.org/iel7/8791836/8804982/08805016.pdf" TargetMode="External"/><Relationship Id="rId2286" Type="http://schemas.openxmlformats.org/officeDocument/2006/relationships/hyperlink" Target="https://www.nature.com/articles/s41467-021-21271-8" TargetMode="External"/><Relationship Id="rId367" Type="http://schemas.openxmlformats.org/officeDocument/2006/relationships/hyperlink" Target="https://www.hindawi.com/journals/cmmm/2013/598196/" TargetMode="External"/><Relationship Id="rId2287" Type="http://schemas.openxmlformats.org/officeDocument/2006/relationships/hyperlink" Target="https://scholar.google.com/scholar?cites=12529554959712541331&amp;as_sdt=2005&amp;sciodt=2007&amp;hl=en" TargetMode="External"/><Relationship Id="rId5314" Type="http://schemas.openxmlformats.org/officeDocument/2006/relationships/hyperlink" Target="https://cjasn.asnjournals.org/content/clinjasn/15/10/1531.full.pdf" TargetMode="External"/><Relationship Id="rId366" Type="http://schemas.openxmlformats.org/officeDocument/2006/relationships/hyperlink" Target="https://scholar.google.com/scholar?cites=9454053775803279385&amp;as_sdt=2005&amp;sciodt=2007&amp;hl=en" TargetMode="External"/><Relationship Id="rId2288" Type="http://schemas.openxmlformats.org/officeDocument/2006/relationships/hyperlink" Target="https://www.nature.com/articles/s41467-021-21271-8" TargetMode="External"/><Relationship Id="rId5315" Type="http://schemas.openxmlformats.org/officeDocument/2006/relationships/hyperlink" Target="https://scholar.google.com/scholar?q=related:MzFLRMB-rZgJ:scholar.google.com/&amp;scioq=wearable+blood+pressure+monitoring+estimation+systolic+diastolic+cuffless&amp;hl=en&amp;as_sdt=2007" TargetMode="External"/><Relationship Id="rId365" Type="http://schemas.openxmlformats.org/officeDocument/2006/relationships/hyperlink" Target="https://www.hindawi.com/journals/cmmm/2013/598196/" TargetMode="External"/><Relationship Id="rId2289" Type="http://schemas.openxmlformats.org/officeDocument/2006/relationships/hyperlink" Target="https://scholar.google.com/scholar?q=related:k1pm99nr4a0J:scholar.google.com/&amp;scioq=wearable+blood+pressure+monitoring+estimation+systolic+diastolic+cuffless&amp;hl=en&amp;as_sdt=2007" TargetMode="External"/><Relationship Id="rId5312" Type="http://schemas.openxmlformats.org/officeDocument/2006/relationships/hyperlink" Target="https://cjasn.asnjournals.org/content/15/10/1531.abstract" TargetMode="External"/><Relationship Id="rId364" Type="http://schemas.openxmlformats.org/officeDocument/2006/relationships/hyperlink" Target="http://hindawi.com" TargetMode="External"/><Relationship Id="rId5313" Type="http://schemas.openxmlformats.org/officeDocument/2006/relationships/hyperlink" Target="https://scholar.google.com/scholar?cites=11001588828980588851&amp;as_sdt=2005&amp;sciodt=2007&amp;hl=en" TargetMode="External"/><Relationship Id="rId95" Type="http://schemas.openxmlformats.org/officeDocument/2006/relationships/hyperlink" Target="http://journals.lww.com/jhypertension/Fulltext/10.1097/01.hjh.0000571144.37859.b3" TargetMode="External"/><Relationship Id="rId5307" Type="http://schemas.openxmlformats.org/officeDocument/2006/relationships/hyperlink" Target="https://scholar.google.com/scholar?cites=7558918853506729214&amp;as_sdt=2005&amp;sciodt=2007&amp;hl=en" TargetMode="External"/><Relationship Id="rId94" Type="http://schemas.openxmlformats.org/officeDocument/2006/relationships/hyperlink" Target="http://dx.doi.org/10.1097/01.hjh.0000571144.37859.b3" TargetMode="External"/><Relationship Id="rId5308" Type="http://schemas.openxmlformats.org/officeDocument/2006/relationships/hyperlink" Target="https://ieeexplore.ieee.org/iel7/6221020/6363502/07582472.pdf" TargetMode="External"/><Relationship Id="rId97" Type="http://schemas.openxmlformats.org/officeDocument/2006/relationships/hyperlink" Target="http://journals.lww.com/00126097-200404000-00008" TargetMode="External"/><Relationship Id="rId5305" Type="http://schemas.openxmlformats.org/officeDocument/2006/relationships/hyperlink" Target="http://ieeexplore.ieee.org" TargetMode="External"/><Relationship Id="rId96" Type="http://schemas.openxmlformats.org/officeDocument/2006/relationships/hyperlink" Target="http://dx.doi.org/10.1097/00126097-200404000-00008" TargetMode="External"/><Relationship Id="rId5306" Type="http://schemas.openxmlformats.org/officeDocument/2006/relationships/hyperlink" Target="https://ieeexplore.ieee.org/abstract/document/7582472/" TargetMode="External"/><Relationship Id="rId99" Type="http://schemas.openxmlformats.org/officeDocument/2006/relationships/hyperlink" Target="https://www.karger.com/Article/Pdf/106680" TargetMode="External"/><Relationship Id="rId98" Type="http://schemas.openxmlformats.org/officeDocument/2006/relationships/hyperlink" Target="http://dx.doi.org/10.1159/000106680" TargetMode="External"/><Relationship Id="rId5309" Type="http://schemas.openxmlformats.org/officeDocument/2006/relationships/hyperlink" Target="https://scholar.google.com/scholar?q=related:_oRF_aWs5mgJ:scholar.google.com/&amp;scioq=wearable+blood+pressure+monitoring+estimation+systolic+diastolic+cuffless&amp;hl=en&amp;as_sdt=2007" TargetMode="External"/><Relationship Id="rId91" Type="http://schemas.openxmlformats.org/officeDocument/2006/relationships/hyperlink" Target="https://www.ahajournals.org/doi/full/10.1161/JAHA.120.021006" TargetMode="External"/><Relationship Id="rId90" Type="http://schemas.openxmlformats.org/officeDocument/2006/relationships/hyperlink" Target="http://dx.doi.org/10.1161/jaha.120.021006" TargetMode="External"/><Relationship Id="rId93" Type="http://schemas.openxmlformats.org/officeDocument/2006/relationships/hyperlink" Target="http://journals.lww.com/00004872-198712000-00006" TargetMode="External"/><Relationship Id="rId92" Type="http://schemas.openxmlformats.org/officeDocument/2006/relationships/hyperlink" Target="http://dx.doi.org/10.1097/00004872-198712000-00006" TargetMode="External"/><Relationship Id="rId359" Type="http://schemas.openxmlformats.org/officeDocument/2006/relationships/hyperlink" Target="https://scholar.google.com/scholar?cites=15933551072872982203&amp;as_sdt=2005&amp;sciodt=2007&amp;hl=en" TargetMode="External"/><Relationship Id="rId358" Type="http://schemas.openxmlformats.org/officeDocument/2006/relationships/hyperlink" Target="https://ieeexplore.ieee.org/abstract/document/8805016/" TargetMode="External"/><Relationship Id="rId357" Type="http://schemas.openxmlformats.org/officeDocument/2006/relationships/hyperlink" Target="http://ieeexplore.ieee.org" TargetMode="External"/><Relationship Id="rId2270" Type="http://schemas.openxmlformats.org/officeDocument/2006/relationships/hyperlink" Target="http://dx.doi.org/10.2196/13381" TargetMode="External"/><Relationship Id="rId2271" Type="http://schemas.openxmlformats.org/officeDocument/2006/relationships/hyperlink" Target="http://dx.doi.org/10.1109/SOCA.2017.42" TargetMode="External"/><Relationship Id="rId352" Type="http://schemas.openxmlformats.org/officeDocument/2006/relationships/hyperlink" Target="http://annualreviews.org" TargetMode="External"/><Relationship Id="rId2272" Type="http://schemas.openxmlformats.org/officeDocument/2006/relationships/hyperlink" Target="http://dx.doi.org/10.1016/j.jelectrocard.2013.05.077" TargetMode="External"/><Relationship Id="rId351" Type="http://schemas.openxmlformats.org/officeDocument/2006/relationships/hyperlink" Target="http://journals.lww.com/00126097-200306000-00001" TargetMode="External"/><Relationship Id="rId2273" Type="http://schemas.openxmlformats.org/officeDocument/2006/relationships/hyperlink" Target="https://api.elsevier.com/content/article/PII:S0022073613001982" TargetMode="External"/><Relationship Id="rId5300" Type="http://schemas.openxmlformats.org/officeDocument/2006/relationships/hyperlink" Target="http://mdpi.com" TargetMode="External"/><Relationship Id="rId350" Type="http://schemas.openxmlformats.org/officeDocument/2006/relationships/hyperlink" Target="http://dx.doi.org/10.1097/00126097-200306000-00001" TargetMode="External"/><Relationship Id="rId2274" Type="http://schemas.openxmlformats.org/officeDocument/2006/relationships/hyperlink" Target="http://dx.doi.org/10.1097/00126097-199906000-00005" TargetMode="External"/><Relationship Id="rId2275" Type="http://schemas.openxmlformats.org/officeDocument/2006/relationships/hyperlink" Target="http://dx.doi.org/10.1093/ageing/27.suppl_2.47-c" TargetMode="External"/><Relationship Id="rId356" Type="http://schemas.openxmlformats.org/officeDocument/2006/relationships/hyperlink" Target="https://scholar.google.com/scholar?q=related:0k_SVrv6D58J:scholar.google.com/&amp;scioq=wearable+blood+pressure+monitoring+estimation+systolic+diastolic+cuffless&amp;hl=en&amp;as_sdt=2007" TargetMode="External"/><Relationship Id="rId2276" Type="http://schemas.openxmlformats.org/officeDocument/2006/relationships/hyperlink" Target="http://academic.oup.com/ageing/article-pdf/27/suppl_2/47-c/6649700/27-suppl_2-47c.pdf" TargetMode="External"/><Relationship Id="rId5303" Type="http://schemas.openxmlformats.org/officeDocument/2006/relationships/hyperlink" Target="https://www.mdpi.com/2079-3197/6/3/46/htm" TargetMode="External"/><Relationship Id="rId355" Type="http://schemas.openxmlformats.org/officeDocument/2006/relationships/hyperlink" Target="https://www.annualreviews.org/doi/full/10.1146/annurev-med-050919-031534" TargetMode="External"/><Relationship Id="rId2277" Type="http://schemas.openxmlformats.org/officeDocument/2006/relationships/hyperlink" Target="http://ieeexplore.ieee.org" TargetMode="External"/><Relationship Id="rId5304" Type="http://schemas.openxmlformats.org/officeDocument/2006/relationships/hyperlink" Target="https://scholar.google.com/scholar?q=related:8xAzwWraybcJ:scholar.google.com/&amp;scioq=wearable+blood+pressure+monitoring+estimation+systolic+diastolic+cuffless&amp;hl=en&amp;as_sdt=2007" TargetMode="External"/><Relationship Id="rId354" Type="http://schemas.openxmlformats.org/officeDocument/2006/relationships/hyperlink" Target="https://scholar.google.com/scholar?cites=11461655259203653586&amp;as_sdt=2005&amp;sciodt=2007&amp;hl=en" TargetMode="External"/><Relationship Id="rId2278" Type="http://schemas.openxmlformats.org/officeDocument/2006/relationships/hyperlink" Target="https://ieeexplore.ieee.org/abstract/document/6654315/" TargetMode="External"/><Relationship Id="rId5301" Type="http://schemas.openxmlformats.org/officeDocument/2006/relationships/hyperlink" Target="https://www.mdpi.com/332636" TargetMode="External"/><Relationship Id="rId353" Type="http://schemas.openxmlformats.org/officeDocument/2006/relationships/hyperlink" Target="https://www.annualreviews.org/doi/abs/10.1146/annurev-med-050919-031534" TargetMode="External"/><Relationship Id="rId2279" Type="http://schemas.openxmlformats.org/officeDocument/2006/relationships/hyperlink" Target="https://scholar.google.com/scholar?cites=1866143872781021668&amp;as_sdt=2005&amp;sciodt=2007&amp;hl=en" TargetMode="External"/><Relationship Id="rId5302" Type="http://schemas.openxmlformats.org/officeDocument/2006/relationships/hyperlink" Target="https://scholar.google.com/scholar?cites=13243356331302392051&amp;as_sdt=2005&amp;sciodt=2007&amp;hl=en" TargetMode="External"/><Relationship Id="rId2225" Type="http://schemas.openxmlformats.org/officeDocument/2006/relationships/hyperlink" Target="http://ieeexplore.ieee.org" TargetMode="External"/><Relationship Id="rId3557" Type="http://schemas.openxmlformats.org/officeDocument/2006/relationships/hyperlink" Target="https://research.tue.nl/en/publications/a-novel-continuous-noninvasive-estimation-of-systolic-blood-press" TargetMode="External"/><Relationship Id="rId4888" Type="http://schemas.openxmlformats.org/officeDocument/2006/relationships/hyperlink" Target="https://www.mdpi.com/474590" TargetMode="External"/><Relationship Id="rId2226" Type="http://schemas.openxmlformats.org/officeDocument/2006/relationships/hyperlink" Target="https://ieeexplore.ieee.org/abstract/document/5626642/" TargetMode="External"/><Relationship Id="rId3556" Type="http://schemas.openxmlformats.org/officeDocument/2006/relationships/hyperlink" Target="https://journals.lww.com/10.1097/HJH.0000000000001322" TargetMode="External"/><Relationship Id="rId4887" Type="http://schemas.openxmlformats.org/officeDocument/2006/relationships/hyperlink" Target="http://mdpi.com" TargetMode="External"/><Relationship Id="rId2227" Type="http://schemas.openxmlformats.org/officeDocument/2006/relationships/hyperlink" Target="https://scholar.google.com/scholar?cites=2373206737007241137&amp;as_sdt=2005&amp;sciodt=2007&amp;hl=en" TargetMode="External"/><Relationship Id="rId3559" Type="http://schemas.openxmlformats.org/officeDocument/2006/relationships/hyperlink" Target="https://ieeexplore.ieee.org/abstract/document/8267981/" TargetMode="External"/><Relationship Id="rId2228" Type="http://schemas.openxmlformats.org/officeDocument/2006/relationships/hyperlink" Target="https://ieeexplore.ieee.org/iel5/5608545/5625939/05626642.pdf" TargetMode="External"/><Relationship Id="rId3558" Type="http://schemas.openxmlformats.org/officeDocument/2006/relationships/hyperlink" Target="http://ieeexplore.ieee.org" TargetMode="External"/><Relationship Id="rId4889" Type="http://schemas.openxmlformats.org/officeDocument/2006/relationships/hyperlink" Target="https://scholar.google.com/scholar?cites=10158807611261974428&amp;as_sdt=2005&amp;sciodt=2007&amp;hl=en" TargetMode="External"/><Relationship Id="rId2229" Type="http://schemas.openxmlformats.org/officeDocument/2006/relationships/hyperlink" Target="https://scholar.google.com/scholar?q=related:sWfhGfRS7yAJ:scholar.google.com/&amp;scioq=wearable+blood+pressure+monitoring+estimation+systolic+diastolic+cuffless&amp;hl=en&amp;as_sdt=2007" TargetMode="External"/><Relationship Id="rId305" Type="http://schemas.openxmlformats.org/officeDocument/2006/relationships/hyperlink" Target="https://www.ahajournals.org/doi/abs/10.1161/CIRCOUTCOMES.119.006115" TargetMode="External"/><Relationship Id="rId304" Type="http://schemas.openxmlformats.org/officeDocument/2006/relationships/hyperlink" Target="http://journals.lww.com/00126097-200312000-00002" TargetMode="External"/><Relationship Id="rId303" Type="http://schemas.openxmlformats.org/officeDocument/2006/relationships/hyperlink" Target="http://dx.doi.org/10.1097/00126097-200312000-00002" TargetMode="External"/><Relationship Id="rId302" Type="http://schemas.openxmlformats.org/officeDocument/2006/relationships/hyperlink" Target="https://scholar.google.com/scholar?q=related:1kEnT9puMFcJ:scholar.google.com/&amp;scioq=wearable+blood+pressure+monitoring+estimation+systolic+diastolic+cuffless&amp;hl=en&amp;as_sdt=2007" TargetMode="External"/><Relationship Id="rId309" Type="http://schemas.openxmlformats.org/officeDocument/2006/relationships/hyperlink" Target="http://dx.doi.org/10.1109/cacs.2016.7973917" TargetMode="External"/><Relationship Id="rId308" Type="http://schemas.openxmlformats.org/officeDocument/2006/relationships/hyperlink" Target="https://scholar.google.com/scholar?q=related:WWBlZfJHc4sJ:scholar.google.com/&amp;scioq=wearable+blood+pressure+monitoring+estimation+systolic+diastolic+cuffless&amp;hl=en&amp;as_sdt=2007" TargetMode="External"/><Relationship Id="rId307" Type="http://schemas.openxmlformats.org/officeDocument/2006/relationships/hyperlink" Target="https://www.ahajournals.org/doi/full/10.1161/CIRCOUTCOMES.119.006115" TargetMode="External"/><Relationship Id="rId306" Type="http://schemas.openxmlformats.org/officeDocument/2006/relationships/hyperlink" Target="https://scholar.google.com/scholar?cites=10048454300002508889&amp;as_sdt=2005&amp;sciodt=2007&amp;hl=en" TargetMode="External"/><Relationship Id="rId4880" Type="http://schemas.openxmlformats.org/officeDocument/2006/relationships/hyperlink" Target="http://dx.doi.org/10.1097/mbp.0000000000000525" TargetMode="External"/><Relationship Id="rId3551" Type="http://schemas.openxmlformats.org/officeDocument/2006/relationships/hyperlink" Target="https://patents.google.com/patent/US20190059752A1/en" TargetMode="External"/><Relationship Id="rId4882" Type="http://schemas.openxmlformats.org/officeDocument/2006/relationships/hyperlink" Target="http://mdpi.com" TargetMode="External"/><Relationship Id="rId2220" Type="http://schemas.openxmlformats.org/officeDocument/2006/relationships/hyperlink" Target="http://journals.lww.com/00126097-199900430-00015" TargetMode="External"/><Relationship Id="rId3550" Type="http://schemas.openxmlformats.org/officeDocument/2006/relationships/hyperlink" Target="http://dx.doi.org/nan" TargetMode="External"/><Relationship Id="rId4881" Type="http://schemas.openxmlformats.org/officeDocument/2006/relationships/hyperlink" Target="https://journals.lww.com/10.1097/MBP.0000000000000525" TargetMode="External"/><Relationship Id="rId301" Type="http://schemas.openxmlformats.org/officeDocument/2006/relationships/hyperlink" Target="https://scholar.google.com/scholar?cites=6282643364091740630&amp;as_sdt=2005&amp;sciodt=2007&amp;hl=en" TargetMode="External"/><Relationship Id="rId2221" Type="http://schemas.openxmlformats.org/officeDocument/2006/relationships/hyperlink" Target="https://patents.google.com/patent/US20210298618A1/en" TargetMode="External"/><Relationship Id="rId3553" Type="http://schemas.openxmlformats.org/officeDocument/2006/relationships/hyperlink" Target="https://patentimages.storage.googleapis.com/a2/66/f9/95ff07e124ccb9/US20190059752A1.pdf" TargetMode="External"/><Relationship Id="rId4884" Type="http://schemas.openxmlformats.org/officeDocument/2006/relationships/hyperlink" Target="https://scholar.google.com/scholar?cites=9833496442254820466&amp;as_sdt=2005&amp;sciodt=2007&amp;hl=en" TargetMode="External"/><Relationship Id="rId300" Type="http://schemas.openxmlformats.org/officeDocument/2006/relationships/hyperlink" Target="https://aisel.aisnet.org/cgi/viewcontent.cgi?article=1026&amp;context=confirm2019" TargetMode="External"/><Relationship Id="rId2222" Type="http://schemas.openxmlformats.org/officeDocument/2006/relationships/hyperlink" Target="https://patentimages.storage.googleapis.com/0b/97/b1/5ee71ff515e020/US20210298618A1.pdf" TargetMode="External"/><Relationship Id="rId3552" Type="http://schemas.openxmlformats.org/officeDocument/2006/relationships/hyperlink" Target="https://scholar.google.com/scholar?cites=10072287591052896824&amp;as_sdt=2005&amp;sciodt=2007&amp;hl=en" TargetMode="External"/><Relationship Id="rId4883" Type="http://schemas.openxmlformats.org/officeDocument/2006/relationships/hyperlink" Target="https://www.mdpi.com/330764" TargetMode="External"/><Relationship Id="rId2223" Type="http://schemas.openxmlformats.org/officeDocument/2006/relationships/hyperlink" Target="http://dx.doi.org/10.1007/s42486-020-00033-3" TargetMode="External"/><Relationship Id="rId3555" Type="http://schemas.openxmlformats.org/officeDocument/2006/relationships/hyperlink" Target="http://dx.doi.org/10.1097/hjh.0000000000001322" TargetMode="External"/><Relationship Id="rId4886" Type="http://schemas.openxmlformats.org/officeDocument/2006/relationships/hyperlink" Target="https://scholar.google.com/scholar?q=related:coSqBOqYd4gJ:scholar.google.com/&amp;scioq=wearable+blood+pressure+monitoring+estimation+systolic+diastolic+cuffless&amp;hl=en&amp;as_sdt=2007" TargetMode="External"/><Relationship Id="rId2224" Type="http://schemas.openxmlformats.org/officeDocument/2006/relationships/hyperlink" Target="http://dx.doi.org/10.2196/24501" TargetMode="External"/><Relationship Id="rId3554" Type="http://schemas.openxmlformats.org/officeDocument/2006/relationships/hyperlink" Target="https://scholar.google.com/scholar?q=related:OGpI5DL0x4sJ:scholar.google.com/&amp;scioq=wearable+blood+pressure+monitoring+estimation+systolic+diastolic+cuffless&amp;hl=en&amp;as_sdt=2007" TargetMode="External"/><Relationship Id="rId4885" Type="http://schemas.openxmlformats.org/officeDocument/2006/relationships/hyperlink" Target="https://www.mdpi.com/1424-8220/18/9/2772/pdf" TargetMode="External"/><Relationship Id="rId2214" Type="http://schemas.openxmlformats.org/officeDocument/2006/relationships/hyperlink" Target="http://pdfs.semanticscholar.org" TargetMode="External"/><Relationship Id="rId3546" Type="http://schemas.openxmlformats.org/officeDocument/2006/relationships/hyperlink" Target="https://api.elsevier.com/content/article/PII:S1872931216300187" TargetMode="External"/><Relationship Id="rId4877" Type="http://schemas.openxmlformats.org/officeDocument/2006/relationships/hyperlink" Target="http://dx.doi.org/10.2196/30051" TargetMode="External"/><Relationship Id="rId2215" Type="http://schemas.openxmlformats.org/officeDocument/2006/relationships/hyperlink" Target="https://pdfs.semanticscholar.org/a320/a41fef55e56ce372c2a66c2871ca416816a5.pdf" TargetMode="External"/><Relationship Id="rId3545" Type="http://schemas.openxmlformats.org/officeDocument/2006/relationships/hyperlink" Target="http://dx.doi.org/10.1016/j.artres.2016.06.001" TargetMode="External"/><Relationship Id="rId4876" Type="http://schemas.openxmlformats.org/officeDocument/2006/relationships/hyperlink" Target="https://scholar.google.com/scholar?q=related:CvFK0l-_uYYJ:scholar.google.com/&amp;scioq=wearable+blood+pressure+monitoring+estimation+systolic+diastolic+cuffless&amp;hl=en&amp;as_sdt=2007" TargetMode="External"/><Relationship Id="rId2216" Type="http://schemas.openxmlformats.org/officeDocument/2006/relationships/hyperlink" Target="https://pdfs.semanticscholar.org/a320/a41fef55e56ce372c2a66c2871ca416816a5.pdf" TargetMode="External"/><Relationship Id="rId3548" Type="http://schemas.openxmlformats.org/officeDocument/2006/relationships/hyperlink" Target="http://dx.doi.org/10.1093/oxfordjournals.aje.a117595" TargetMode="External"/><Relationship Id="rId4879" Type="http://schemas.openxmlformats.org/officeDocument/2006/relationships/hyperlink" Target="https://api.elsevier.com/content/article/PII:S0140673685926388" TargetMode="External"/><Relationship Id="rId2217" Type="http://schemas.openxmlformats.org/officeDocument/2006/relationships/hyperlink" Target="https://scholar.google.com/scholar?q=related:H5jg3Np0oAAJ:scholar.google.com/&amp;scioq=wearable+blood+pressure+monitoring+estimation+systolic+diastolic+cuffless&amp;hl=en&amp;as_sdt=2007" TargetMode="External"/><Relationship Id="rId3547" Type="http://schemas.openxmlformats.org/officeDocument/2006/relationships/hyperlink" Target="http://dx.doi.org/10.5220/0004247101630167" TargetMode="External"/><Relationship Id="rId4878" Type="http://schemas.openxmlformats.org/officeDocument/2006/relationships/hyperlink" Target="http://dx.doi.org/10.1016/s0140-6736(85)92638-8" TargetMode="External"/><Relationship Id="rId2218" Type="http://schemas.openxmlformats.org/officeDocument/2006/relationships/hyperlink" Target="http://dx.doi.org/10.5369/JSST.2008.17.2.087" TargetMode="External"/><Relationship Id="rId2219" Type="http://schemas.openxmlformats.org/officeDocument/2006/relationships/hyperlink" Target="http://dx.doi.org/10.1097/00126097-199903000-00015" TargetMode="External"/><Relationship Id="rId3549" Type="http://schemas.openxmlformats.org/officeDocument/2006/relationships/hyperlink" Target="http://academic.oup.com/aje/article-pdf/142/12/1279/129509/142-12-1279.pdf" TargetMode="External"/><Relationship Id="rId3540" Type="http://schemas.openxmlformats.org/officeDocument/2006/relationships/hyperlink" Target="http://dx.doi.org/10.1542/peds.50.3.387" TargetMode="External"/><Relationship Id="rId4871" Type="http://schemas.openxmlformats.org/officeDocument/2006/relationships/hyperlink" Target="https://scholar.google.com/scholar?q=related:S5vGpZ-7ZooJ:scholar.google.com/&amp;scioq=wearable+blood+pressure+monitoring+estimation+systolic+diastolic+cuffless&amp;hl=en&amp;as_sdt=2007" TargetMode="External"/><Relationship Id="rId4870" Type="http://schemas.openxmlformats.org/officeDocument/2006/relationships/hyperlink" Target="https://ojs.midem-drustvo.si/index.php/InfMIDEM/article/download/851/289" TargetMode="External"/><Relationship Id="rId2210" Type="http://schemas.openxmlformats.org/officeDocument/2006/relationships/hyperlink" Target="http://journals.lww.com/00126097-199910000-00004" TargetMode="External"/><Relationship Id="rId3542" Type="http://schemas.openxmlformats.org/officeDocument/2006/relationships/hyperlink" Target="https://scholar.google.com/scholar?cites=3766328806610439395&amp;as_sdt=2005&amp;sciodt=2007&amp;hl=en" TargetMode="External"/><Relationship Id="rId4873" Type="http://schemas.openxmlformats.org/officeDocument/2006/relationships/hyperlink" Target="https://www.jmir.org/2019/6/e11164/" TargetMode="External"/><Relationship Id="rId2211" Type="http://schemas.openxmlformats.org/officeDocument/2006/relationships/hyperlink" Target="http://dx.doi.org/10.2147/CIA.S222655" TargetMode="External"/><Relationship Id="rId3541" Type="http://schemas.openxmlformats.org/officeDocument/2006/relationships/hyperlink" Target="https://www.ahajournals.org/doi/abs/10.1161/HYPERTENSIONAHA.120.14742" TargetMode="External"/><Relationship Id="rId4872" Type="http://schemas.openxmlformats.org/officeDocument/2006/relationships/hyperlink" Target="http://jmir.org" TargetMode="External"/><Relationship Id="rId2212" Type="http://schemas.openxmlformats.org/officeDocument/2006/relationships/hyperlink" Target="http://dx.doi.org/10.1097/00126097-200005001-00004" TargetMode="External"/><Relationship Id="rId3544" Type="http://schemas.openxmlformats.org/officeDocument/2006/relationships/hyperlink" Target="https://scholar.google.com/scholar?q=related:4wxWQRiwRDQJ:scholar.google.com/&amp;scioq=wearable+blood+pressure+monitoring+estimation+systolic+diastolic+cuffless&amp;hl=en&amp;as_sdt=2007" TargetMode="External"/><Relationship Id="rId4875" Type="http://schemas.openxmlformats.org/officeDocument/2006/relationships/hyperlink" Target="https://www.jmir.org/2019/6/e11164/" TargetMode="External"/><Relationship Id="rId2213" Type="http://schemas.openxmlformats.org/officeDocument/2006/relationships/hyperlink" Target="https://journals.lww.com/00126097-200005001-00004" TargetMode="External"/><Relationship Id="rId3543" Type="http://schemas.openxmlformats.org/officeDocument/2006/relationships/hyperlink" Target="https://www.ahajournals.org/doi/full/10.1161/HYPERTENSIONAHA.120.14742" TargetMode="External"/><Relationship Id="rId4874" Type="http://schemas.openxmlformats.org/officeDocument/2006/relationships/hyperlink" Target="https://scholar.google.com/scholar?cites=9708000890044739850&amp;as_sdt=2005&amp;sciodt=2007&amp;hl=en" TargetMode="External"/><Relationship Id="rId2247" Type="http://schemas.openxmlformats.org/officeDocument/2006/relationships/hyperlink" Target="https://ieeexplore.ieee.org/iel7/6971895/6984913/06985394.pdf" TargetMode="External"/><Relationship Id="rId3579" Type="http://schemas.openxmlformats.org/officeDocument/2006/relationships/hyperlink" Target="https://www.sciencedirect.com/science/article/pii/S0957417422002470" TargetMode="External"/><Relationship Id="rId2248" Type="http://schemas.openxmlformats.org/officeDocument/2006/relationships/hyperlink" Target="https://scholar.google.com/scholar?q=related:VHZcCTPiklkJ:scholar.google.com/&amp;scioq=wearable+blood+pressure+monitoring+estimation+systolic+diastolic+cuffless&amp;hl=en&amp;as_sdt=2007" TargetMode="External"/><Relationship Id="rId3578" Type="http://schemas.openxmlformats.org/officeDocument/2006/relationships/hyperlink" Target="http://dx.doi.org/10.1109/EMBC.2019.8857056" TargetMode="External"/><Relationship Id="rId2249" Type="http://schemas.openxmlformats.org/officeDocument/2006/relationships/hyperlink" Target="http://mdpi.com" TargetMode="External"/><Relationship Id="rId327" Type="http://schemas.openxmlformats.org/officeDocument/2006/relationships/hyperlink" Target="http://dx.doi.org/10.1097/00126097-200005001-00007" TargetMode="External"/><Relationship Id="rId326" Type="http://schemas.openxmlformats.org/officeDocument/2006/relationships/hyperlink" Target="https://scholar.google.com/scholar?q=related:9aGggGHxJaUJ:scholar.google.com/&amp;scioq=wearable+blood+pressure+monitoring+estimation+systolic+diastolic+cuffless&amp;hl=en&amp;as_sdt=2007" TargetMode="External"/><Relationship Id="rId325" Type="http://schemas.openxmlformats.org/officeDocument/2006/relationships/hyperlink" Target="https://ieeexplore.ieee.org/iel7/6287639/9312710/09558767.pdf" TargetMode="External"/><Relationship Id="rId324" Type="http://schemas.openxmlformats.org/officeDocument/2006/relationships/hyperlink" Target="https://scholar.google.com/scholar?cites=11900182991468536309&amp;as_sdt=2005&amp;sciodt=2007&amp;hl=en" TargetMode="External"/><Relationship Id="rId329" Type="http://schemas.openxmlformats.org/officeDocument/2006/relationships/hyperlink" Target="http://dx.doi.org/10.1097/00126097-200312000-00008" TargetMode="External"/><Relationship Id="rId328" Type="http://schemas.openxmlformats.org/officeDocument/2006/relationships/hyperlink" Target="https://journals.lww.com/00126097-200005001-00007" TargetMode="External"/><Relationship Id="rId3571" Type="http://schemas.openxmlformats.org/officeDocument/2006/relationships/hyperlink" Target="http://dx.doi.org/10.3390/diagnostics12020408" TargetMode="External"/><Relationship Id="rId2240" Type="http://schemas.openxmlformats.org/officeDocument/2006/relationships/hyperlink" Target="https://scholar.google.com/scholar?cites=6330294458718769973&amp;as_sdt=2005&amp;sciodt=2007&amp;hl=en" TargetMode="External"/><Relationship Id="rId3570" Type="http://schemas.openxmlformats.org/officeDocument/2006/relationships/hyperlink" Target="http://journals.lww.com/jhypertension/Fulltext/10.1097/01.hjh.0000571704.61014.4f" TargetMode="External"/><Relationship Id="rId2241" Type="http://schemas.openxmlformats.org/officeDocument/2006/relationships/hyperlink" Target="https://www.mdpi.com/1424-8220/19/19/4311/pdf" TargetMode="External"/><Relationship Id="rId3573" Type="http://schemas.openxmlformats.org/officeDocument/2006/relationships/hyperlink" Target="http://dx.doi.org/10.1109/tim.2019.2947103" TargetMode="External"/><Relationship Id="rId2242" Type="http://schemas.openxmlformats.org/officeDocument/2006/relationships/hyperlink" Target="https://scholar.google.com/scholar?q=related:NVOOV0W52VcJ:scholar.google.com/&amp;scioq=wearable+blood+pressure+monitoring+estimation+systolic+diastolic+cuffless&amp;hl=en&amp;as_sdt=2007" TargetMode="External"/><Relationship Id="rId3572" Type="http://schemas.openxmlformats.org/officeDocument/2006/relationships/hyperlink" Target="https://www.mdpi.com/2075-4418/12/2/408/pdf" TargetMode="External"/><Relationship Id="rId323" Type="http://schemas.openxmlformats.org/officeDocument/2006/relationships/hyperlink" Target="https://ieeexplore.ieee.org/abstract/document/9558767/" TargetMode="External"/><Relationship Id="rId2243" Type="http://schemas.openxmlformats.org/officeDocument/2006/relationships/hyperlink" Target="http://dx.doi.org/nan" TargetMode="External"/><Relationship Id="rId3575" Type="http://schemas.openxmlformats.org/officeDocument/2006/relationships/hyperlink" Target="http://dx.doi.org/10.1097/00004872-200006001-00137" TargetMode="External"/><Relationship Id="rId322" Type="http://schemas.openxmlformats.org/officeDocument/2006/relationships/hyperlink" Target="http://ieeexplore.ieee.org" TargetMode="External"/><Relationship Id="rId2244" Type="http://schemas.openxmlformats.org/officeDocument/2006/relationships/hyperlink" Target="http://ieeexplore.ieee.org" TargetMode="External"/><Relationship Id="rId3574" Type="http://schemas.openxmlformats.org/officeDocument/2006/relationships/hyperlink" Target="http://xplorestaging.ieee.org/ielx7/19/9112796/08868235.pdf?arnumber=8868235" TargetMode="External"/><Relationship Id="rId321" Type="http://schemas.openxmlformats.org/officeDocument/2006/relationships/hyperlink" Target="https://www.karger.com/Article/Pdf/211210" TargetMode="External"/><Relationship Id="rId2245" Type="http://schemas.openxmlformats.org/officeDocument/2006/relationships/hyperlink" Target="https://ieeexplore.ieee.org/abstract/document/6985394/" TargetMode="External"/><Relationship Id="rId3577" Type="http://schemas.openxmlformats.org/officeDocument/2006/relationships/hyperlink" Target="http://journals.lww.com/00004872-200802000-00010" TargetMode="External"/><Relationship Id="rId320" Type="http://schemas.openxmlformats.org/officeDocument/2006/relationships/hyperlink" Target="http://dx.doi.org/10.1159/000211210" TargetMode="External"/><Relationship Id="rId2246" Type="http://schemas.openxmlformats.org/officeDocument/2006/relationships/hyperlink" Target="https://scholar.google.com/scholar?cites=6454469924803606100&amp;as_sdt=2005&amp;sciodt=2007&amp;hl=en" TargetMode="External"/><Relationship Id="rId3576" Type="http://schemas.openxmlformats.org/officeDocument/2006/relationships/hyperlink" Target="http://dx.doi.org/10.1097/hjh.0b013e3282f25b5a" TargetMode="External"/><Relationship Id="rId2236" Type="http://schemas.openxmlformats.org/officeDocument/2006/relationships/hyperlink" Target="http://journals.lww.com/00126097-200304000-00004" TargetMode="External"/><Relationship Id="rId3568" Type="http://schemas.openxmlformats.org/officeDocument/2006/relationships/hyperlink" Target="https://scholar.google.com/scholar?q=related:il35eN0mhlUJ:scholar.google.com/&amp;scioq=wearable+blood+pressure+monitoring+estimation+systolic+diastolic+cuffless&amp;hl=en&amp;as_sdt=2007" TargetMode="External"/><Relationship Id="rId4899" Type="http://schemas.openxmlformats.org/officeDocument/2006/relationships/hyperlink" Target="http://dx.doi.org/10.1016/s0895-7061(97)91423-0" TargetMode="External"/><Relationship Id="rId2237" Type="http://schemas.openxmlformats.org/officeDocument/2006/relationships/hyperlink" Target="http://dx.doi.org/10.1155/2020/1078251" TargetMode="External"/><Relationship Id="rId3567" Type="http://schemas.openxmlformats.org/officeDocument/2006/relationships/hyperlink" Target="https://run.unl.pt/bitstream/10362/90752/1/Martins_2019.pdf" TargetMode="External"/><Relationship Id="rId4898" Type="http://schemas.openxmlformats.org/officeDocument/2006/relationships/hyperlink" Target="http://link.springer.com/content/pdf/10.1007/s11886-002-0107-4.pdf" TargetMode="External"/><Relationship Id="rId2238" Type="http://schemas.openxmlformats.org/officeDocument/2006/relationships/hyperlink" Target="http://mdpi.com" TargetMode="External"/><Relationship Id="rId2239" Type="http://schemas.openxmlformats.org/officeDocument/2006/relationships/hyperlink" Target="https://www.mdpi.com/547320" TargetMode="External"/><Relationship Id="rId3569" Type="http://schemas.openxmlformats.org/officeDocument/2006/relationships/hyperlink" Target="http://dx.doi.org/10.1097/01.hjh.0000571704.61014.4f" TargetMode="External"/><Relationship Id="rId316"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5" Type="http://schemas.openxmlformats.org/officeDocument/2006/relationships/hyperlink" Target="http://researchgate.net" TargetMode="External"/><Relationship Id="rId314" Type="http://schemas.openxmlformats.org/officeDocument/2006/relationships/hyperlink" Target="https://scholar.google.com/scholar?q=related:eXEK43w7jOEJ:scholar.google.com/&amp;scioq=wearable+blood+pressure+monitoring+estimation+systolic+diastolic+cuffless&amp;hl=en&amp;as_sdt=2007" TargetMode="External"/><Relationship Id="rId313" Type="http://schemas.openxmlformats.org/officeDocument/2006/relationships/hyperlink" Target="https://patentimages.storage.googleapis.com/03/c5/56/d258accd1b6340/US20140343377A1.pdf" TargetMode="External"/><Relationship Id="rId319" Type="http://schemas.openxmlformats.org/officeDocument/2006/relationships/hyperlink" Target="https://scholar.google.com/scholar?q=related:xXKxDsJ_MmMJ:scholar.google.com/&amp;scioq=wearable+blood+pressure+monitoring+estimation+systolic+diastolic+cuffless&amp;hl=en&amp;as_sdt=2007" TargetMode="External"/><Relationship Id="rId318"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7" Type="http://schemas.openxmlformats.org/officeDocument/2006/relationships/hyperlink" Target="https://scholar.google.com/scholar?cites=7147916030037291717&amp;as_sdt=2005&amp;sciodt=2007&amp;hl=en" TargetMode="External"/><Relationship Id="rId3560" Type="http://schemas.openxmlformats.org/officeDocument/2006/relationships/hyperlink" Target="https://scholar.google.com/scholar?cites=1176923153458654629&amp;as_sdt=2005&amp;sciodt=2007&amp;hl=en" TargetMode="External"/><Relationship Id="rId4891" Type="http://schemas.openxmlformats.org/officeDocument/2006/relationships/hyperlink" Target="https://scholar.google.com/scholar?q=related:nPfN4rJV-4wJ:scholar.google.com/&amp;scioq=wearable+blood+pressure+monitoring+estimation+systolic+diastolic+cuffless&amp;hl=en&amp;as_sdt=2007" TargetMode="External"/><Relationship Id="rId4890" Type="http://schemas.openxmlformats.org/officeDocument/2006/relationships/hyperlink" Target="https://www.mdpi.com/1424-8220/19/11/2557/htm" TargetMode="External"/><Relationship Id="rId2230" Type="http://schemas.openxmlformats.org/officeDocument/2006/relationships/hyperlink" Target="http://dx.doi.org/10.3390/app9020304" TargetMode="External"/><Relationship Id="rId3562" Type="http://schemas.openxmlformats.org/officeDocument/2006/relationships/hyperlink" Target="https://scholar.google.com/scholar?q=related:pe3VWV9FVRAJ:scholar.google.com/&amp;scioq=wearable+blood+pressure+monitoring+estimation+systolic+diastolic+cuffless&amp;hl=en&amp;as_sdt=2007" TargetMode="External"/><Relationship Id="rId4893" Type="http://schemas.openxmlformats.org/officeDocument/2006/relationships/hyperlink" Target="https://ieeexplore.ieee.org/abstract/document/8948230/" TargetMode="External"/><Relationship Id="rId2231" Type="http://schemas.openxmlformats.org/officeDocument/2006/relationships/hyperlink" Target="http://www.mdpi.com/2076-3417/9/2/304/pdf" TargetMode="External"/><Relationship Id="rId3561" Type="http://schemas.openxmlformats.org/officeDocument/2006/relationships/hyperlink" Target="https://ieeexplore.ieee.org/iel7/10/8496928/08267981.pdf" TargetMode="External"/><Relationship Id="rId4892" Type="http://schemas.openxmlformats.org/officeDocument/2006/relationships/hyperlink" Target="http://ieeexplore.ieee.org" TargetMode="External"/><Relationship Id="rId312" Type="http://schemas.openxmlformats.org/officeDocument/2006/relationships/hyperlink" Target="https://scholar.google.com/scholar?cites=16252430562844373369&amp;as_sdt=2005&amp;sciodt=2007&amp;hl=en" TargetMode="External"/><Relationship Id="rId2232" Type="http://schemas.openxmlformats.org/officeDocument/2006/relationships/hyperlink" Target="http://dx.doi.org/10.1016/s0735-1097(15)60198-x" TargetMode="External"/><Relationship Id="rId3564" Type="http://schemas.openxmlformats.org/officeDocument/2006/relationships/hyperlink" Target="http://run.unl.pt" TargetMode="External"/><Relationship Id="rId4895" Type="http://schemas.openxmlformats.org/officeDocument/2006/relationships/hyperlink" Target="https://ieeexplore.ieee.org/iel7/19/4407674/08948230.pdf" TargetMode="External"/><Relationship Id="rId311" Type="http://schemas.openxmlformats.org/officeDocument/2006/relationships/hyperlink" Target="https://patents.google.com/patent/US20140343377A1/en" TargetMode="External"/><Relationship Id="rId2233" Type="http://schemas.openxmlformats.org/officeDocument/2006/relationships/hyperlink" Target="https://api.elsevier.com/content/article/PII:S073510971560198X" TargetMode="External"/><Relationship Id="rId3563" Type="http://schemas.openxmlformats.org/officeDocument/2006/relationships/hyperlink" Target="http://dx.doi.org/10.14704/nq.2021.19.8.nq21109" TargetMode="External"/><Relationship Id="rId4894" Type="http://schemas.openxmlformats.org/officeDocument/2006/relationships/hyperlink" Target="https://scholar.google.com/scholar?cites=7675258725435456693&amp;as_sdt=2005&amp;sciodt=2007&amp;hl=en" TargetMode="External"/><Relationship Id="rId310" Type="http://schemas.openxmlformats.org/officeDocument/2006/relationships/hyperlink" Target="http://xplorestaging.ieee.org/ielx7/7959774/7973873/07973917.pdf?arnumber=7973917" TargetMode="External"/><Relationship Id="rId2234" Type="http://schemas.openxmlformats.org/officeDocument/2006/relationships/hyperlink" Target="http://dx.doi.org/10.1519/JSC.0000000000003801" TargetMode="External"/><Relationship Id="rId3566" Type="http://schemas.openxmlformats.org/officeDocument/2006/relationships/hyperlink" Target="https://scholar.google.com/scholar?cites=6162655872762338698&amp;as_sdt=2005&amp;sciodt=2007&amp;hl=en" TargetMode="External"/><Relationship Id="rId4897" Type="http://schemas.openxmlformats.org/officeDocument/2006/relationships/hyperlink" Target="http://dx.doi.org/10.1007/s11886-002-0107-4" TargetMode="External"/><Relationship Id="rId2235" Type="http://schemas.openxmlformats.org/officeDocument/2006/relationships/hyperlink" Target="http://dx.doi.org/10.1097/00126097-200304000-00004" TargetMode="External"/><Relationship Id="rId3565" Type="http://schemas.openxmlformats.org/officeDocument/2006/relationships/hyperlink" Target="https://run.unl.pt/handle/10362/90752" TargetMode="External"/><Relationship Id="rId4896" Type="http://schemas.openxmlformats.org/officeDocument/2006/relationships/hyperlink" Target="https://scholar.google.com/scholar?q=related:tTzMQCX_g2oJ:scholar.google.com/&amp;scioq=wearable+blood+pressure+monitoring+estimation+systolic+diastolic+cuffless&amp;hl=en&amp;as_sdt=2007" TargetMode="External"/><Relationship Id="rId4040" Type="http://schemas.openxmlformats.org/officeDocument/2006/relationships/hyperlink" Target="https://scholar.google.com/scholar?q=related:KDtHqs1QXI0J:scholar.google.com/&amp;scioq=wearable+blood+pressure+monitoring+estimation+systolic+diastolic+cuffless&amp;hl=en&amp;as_sdt=2007" TargetMode="External"/><Relationship Id="rId5372" Type="http://schemas.openxmlformats.org/officeDocument/2006/relationships/hyperlink" Target="https://www.scopus.com/inward/citedby.uri?partnerID=HzOxMe3b&amp;scp=85049035743&amp;origin=inward" TargetMode="External"/><Relationship Id="rId5373" Type="http://schemas.openxmlformats.org/officeDocument/2006/relationships/hyperlink" Target="https://api.elsevier.com/content/abstract/scopus_id/85049035743" TargetMode="External"/><Relationship Id="rId4042" Type="http://schemas.openxmlformats.org/officeDocument/2006/relationships/hyperlink" Target="https://scholar.google.com/scholar?cites=14749842946184846478&amp;as_sdt=2005&amp;sciodt=2007&amp;hl=en" TargetMode="External"/><Relationship Id="rId5370" Type="http://schemas.openxmlformats.org/officeDocument/2006/relationships/hyperlink" Target="https://scholar.google.com/scholar?q=related:Hxn71xZLkn0J:scholar.google.com/&amp;scioq=wearable+blood+pressure+monitoring+estimation+systolic+diastolic+cuffless&amp;hl=en&amp;as_sdt=2007" TargetMode="External"/><Relationship Id="rId4041" Type="http://schemas.openxmlformats.org/officeDocument/2006/relationships/hyperlink" Target="https://www.tandfonline.com/doi/abs/10.1080/21548331.2019.1656991" TargetMode="External"/><Relationship Id="rId5371" Type="http://schemas.openxmlformats.org/officeDocument/2006/relationships/hyperlink" Target="http://dx.doi.org/10.3233/978-1-61499-868-6-77" TargetMode="External"/><Relationship Id="rId4044" Type="http://schemas.openxmlformats.org/officeDocument/2006/relationships/hyperlink" Target="https://scholar.google.com/scholar?q=related:jhwm9AL4scwJ:scholar.google.com/&amp;scioq=wearable+blood+pressure+monitoring+estimation+systolic+diastolic+cuffless&amp;hl=en&amp;as_sdt=2007" TargetMode="External"/><Relationship Id="rId5376" Type="http://schemas.openxmlformats.org/officeDocument/2006/relationships/hyperlink" Target="http://dx.doi.org/10.1038/s41598-020-75892-y" TargetMode="External"/><Relationship Id="rId4043" Type="http://schemas.openxmlformats.org/officeDocument/2006/relationships/hyperlink" Target="https://repository.ubn.ru.nl/bitstream/handle/2066/215228/215228.pdf?sequence=1" TargetMode="External"/><Relationship Id="rId5377" Type="http://schemas.openxmlformats.org/officeDocument/2006/relationships/hyperlink" Target="http://dx.doi.org/10.1109/iembs.2007.4353109" TargetMode="External"/><Relationship Id="rId4046" Type="http://schemas.openxmlformats.org/officeDocument/2006/relationships/hyperlink" Target="https://patents.google.com/patent/US7544168B2/en" TargetMode="External"/><Relationship Id="rId5374" Type="http://schemas.openxmlformats.org/officeDocument/2006/relationships/hyperlink" Target="http://dx.doi.org/10.1097/mbp.0b013e328361c8fd" TargetMode="External"/><Relationship Id="rId4045" Type="http://schemas.openxmlformats.org/officeDocument/2006/relationships/hyperlink" Target="http://dx.doi.org/10.9734/jpri/2021/v33i58a34112" TargetMode="External"/><Relationship Id="rId5375" Type="http://schemas.openxmlformats.org/officeDocument/2006/relationships/hyperlink" Target="https://journals.lww.com/10.1097/MBP.0b013e328361c8fd" TargetMode="External"/><Relationship Id="rId4048" Type="http://schemas.openxmlformats.org/officeDocument/2006/relationships/hyperlink" Target="https://patentimages.storage.googleapis.com/ee/53/2f/4104bf4ffc9c77/US7544168.pdf" TargetMode="External"/><Relationship Id="rId4047" Type="http://schemas.openxmlformats.org/officeDocument/2006/relationships/hyperlink" Target="https://scholar.google.com/scholar?cites=14592774280855697743&amp;as_sdt=2005&amp;sciodt=2007&amp;hl=en" TargetMode="External"/><Relationship Id="rId5378" Type="http://schemas.openxmlformats.org/officeDocument/2006/relationships/hyperlink" Target="http://xplorestaging.ieee.org/ielx5/4352184/4352185/04353109.pdf?arnumber=4353109" TargetMode="External"/><Relationship Id="rId4049" Type="http://schemas.openxmlformats.org/officeDocument/2006/relationships/hyperlink" Target="https://scholar.google.com/scholar?q=related:TzncgeTyg8oJ:scholar.google.com/&amp;scioq=wearable+blood+pressure+monitoring+estimation+systolic+diastolic+cuffless&amp;hl=en&amp;as_sdt=2007" TargetMode="External"/><Relationship Id="rId5379" Type="http://schemas.openxmlformats.org/officeDocument/2006/relationships/hyperlink" Target="http://dx.doi.org/10.1109/EMBC46164.2021.9630488" TargetMode="External"/><Relationship Id="rId5361" Type="http://schemas.openxmlformats.org/officeDocument/2006/relationships/hyperlink" Target="https://mhealth.jmir.org/2019/10/e14706/" TargetMode="External"/><Relationship Id="rId5362" Type="http://schemas.openxmlformats.org/officeDocument/2006/relationships/hyperlink" Target="https://scholar.google.com/scholar?cites=3603488248555854959&amp;as_sdt=2005&amp;sciodt=2007&amp;hl=en" TargetMode="External"/><Relationship Id="rId4031" Type="http://schemas.openxmlformats.org/officeDocument/2006/relationships/hyperlink" Target="https://scholar.google.com/scholar?q=related:4t8RmYBuM9IJ:scholar.google.com/&amp;scioq=wearable+blood+pressure+monitoring+estimation+systolic+diastolic+cuffless&amp;hl=en&amp;as_sdt=2007" TargetMode="External"/><Relationship Id="rId4030" Type="http://schemas.openxmlformats.org/officeDocument/2006/relationships/hyperlink" Target="https://scholar.google.com/scholar?cites=15146571470380064738&amp;as_sdt=2005&amp;sciodt=2007&amp;hl=en" TargetMode="External"/><Relationship Id="rId5360" Type="http://schemas.openxmlformats.org/officeDocument/2006/relationships/hyperlink" Target="http://mhealth.jmir.org" TargetMode="External"/><Relationship Id="rId297" Type="http://schemas.openxmlformats.org/officeDocument/2006/relationships/hyperlink" Target="https://scholar.google.com/scholar?q=related:Cn5DA0puyaYJ:scholar.google.com/&amp;scioq=wearable+blood+pressure+monitoring+estimation+systolic+diastolic+cuffless&amp;hl=en&amp;as_sdt=2007" TargetMode="External"/><Relationship Id="rId4033" Type="http://schemas.openxmlformats.org/officeDocument/2006/relationships/hyperlink" Target="http://dx.doi.org/10.1093/sleep/zsaa056.930" TargetMode="External"/><Relationship Id="rId5365" Type="http://schemas.openxmlformats.org/officeDocument/2006/relationships/hyperlink" Target="http://dx.doi.org/10.3389/fmed.2021.693926" TargetMode="External"/><Relationship Id="rId296" Type="http://schemas.openxmlformats.org/officeDocument/2006/relationships/hyperlink" Target="https://patentimages.storage.googleapis.com/27/ca/84/6e4c8f610eb8fb/US10722125.pdf" TargetMode="External"/><Relationship Id="rId4032" Type="http://schemas.openxmlformats.org/officeDocument/2006/relationships/hyperlink" Target="https://github.com/marshb/MLP-BP" TargetMode="External"/><Relationship Id="rId5366" Type="http://schemas.openxmlformats.org/officeDocument/2006/relationships/hyperlink" Target="http://ieeexplore.ieee.org" TargetMode="External"/><Relationship Id="rId295" Type="http://schemas.openxmlformats.org/officeDocument/2006/relationships/hyperlink" Target="https://scholar.google.com/scholar?cites=12018258344776269322&amp;as_sdt=2005&amp;sciodt=2007&amp;hl=en" TargetMode="External"/><Relationship Id="rId4035" Type="http://schemas.openxmlformats.org/officeDocument/2006/relationships/hyperlink" Target="http://asmedigitalcollection.asme.org/biomechanical/article-pdf/108/4/359/5766127/359_1.pdf" TargetMode="External"/><Relationship Id="rId5363" Type="http://schemas.openxmlformats.org/officeDocument/2006/relationships/hyperlink" Target="https://mhealth.jmir.org/2019/10/e14706/" TargetMode="External"/><Relationship Id="rId294" Type="http://schemas.openxmlformats.org/officeDocument/2006/relationships/hyperlink" Target="https://patents.google.com/patent/US10722125B2/en" TargetMode="External"/><Relationship Id="rId4034" Type="http://schemas.openxmlformats.org/officeDocument/2006/relationships/hyperlink" Target="http://dx.doi.org/10.1115/1.3138629" TargetMode="External"/><Relationship Id="rId5364" Type="http://schemas.openxmlformats.org/officeDocument/2006/relationships/hyperlink" Target="https://scholar.google.com/scholar?q=related:b1x3T3gpAjIJ:scholar.google.com/&amp;scioq=wearable+blood+pressure+monitoring+estimation+systolic+diastolic+cuffless&amp;hl=en&amp;as_sdt=2007" TargetMode="External"/><Relationship Id="rId4037" Type="http://schemas.openxmlformats.org/officeDocument/2006/relationships/hyperlink" Target="https://ieeexplore.ieee.org/abstract/document/7043896/" TargetMode="External"/><Relationship Id="rId5369" Type="http://schemas.openxmlformats.org/officeDocument/2006/relationships/hyperlink" Target="https://ieeexplore.ieee.org/iel7/6221020/6363502/09336230.pdf" TargetMode="External"/><Relationship Id="rId4036" Type="http://schemas.openxmlformats.org/officeDocument/2006/relationships/hyperlink" Target="http://ieeexplore.ieee.org" TargetMode="External"/><Relationship Id="rId299" Type="http://schemas.openxmlformats.org/officeDocument/2006/relationships/hyperlink" Target="http://aisel.aisnet.org" TargetMode="External"/><Relationship Id="rId4039" Type="http://schemas.openxmlformats.org/officeDocument/2006/relationships/hyperlink" Target="https://ieeexplore.ieee.org/iel7/7030314/7043876/07043896.pdf" TargetMode="External"/><Relationship Id="rId5367" Type="http://schemas.openxmlformats.org/officeDocument/2006/relationships/hyperlink" Target="https://ieeexplore.ieee.org/abstract/document/9336230/" TargetMode="External"/><Relationship Id="rId298" Type="http://schemas.openxmlformats.org/officeDocument/2006/relationships/hyperlink" Target="http://dx.doi.org/10.1007/s12559-021-09910-0" TargetMode="External"/><Relationship Id="rId4038" Type="http://schemas.openxmlformats.org/officeDocument/2006/relationships/hyperlink" Target="https://scholar.google.com/scholar?cites=10186105301460532008&amp;as_sdt=2005&amp;sciodt=2007&amp;hl=en" TargetMode="External"/><Relationship Id="rId5368" Type="http://schemas.openxmlformats.org/officeDocument/2006/relationships/hyperlink" Target="https://scholar.google.com/scholar?cites=9048377162825668895&amp;as_sdt=2005&amp;sciodt=2007&amp;hl=en" TargetMode="External"/><Relationship Id="rId5390" Type="http://schemas.openxmlformats.org/officeDocument/2006/relationships/hyperlink" Target="https://ieeexplore.ieee.org/abstract/document/4575008/" TargetMode="External"/><Relationship Id="rId5391" Type="http://schemas.openxmlformats.org/officeDocument/2006/relationships/hyperlink" Target="https://scholar.google.com/scholar?cites=13254344073452580234&amp;as_sdt=2005&amp;sciodt=2007&amp;hl=en" TargetMode="External"/><Relationship Id="rId4060" Type="http://schemas.openxmlformats.org/officeDocument/2006/relationships/hyperlink" Target="http://dx.doi.org/10.2196/preprints.22436" TargetMode="External"/><Relationship Id="rId4062" Type="http://schemas.openxmlformats.org/officeDocument/2006/relationships/hyperlink" Target="https://www.jacc.org/doi/full/10.1016/S0735-1097%2822%2902827-3" TargetMode="External"/><Relationship Id="rId5394" Type="http://schemas.openxmlformats.org/officeDocument/2006/relationships/hyperlink" Target="http://dx.doi.org/10.1038/s41598-021-99294-w" TargetMode="External"/><Relationship Id="rId4061" Type="http://schemas.openxmlformats.org/officeDocument/2006/relationships/hyperlink" Target="http://jacc.org" TargetMode="External"/><Relationship Id="rId5395" Type="http://schemas.openxmlformats.org/officeDocument/2006/relationships/hyperlink" Target="http://dx.doi.org/10.1097/00126097-200112000-00012" TargetMode="External"/><Relationship Id="rId4064" Type="http://schemas.openxmlformats.org/officeDocument/2006/relationships/hyperlink" Target="https://patents.google.com/patent/US20100081946A1/en" TargetMode="External"/><Relationship Id="rId5392" Type="http://schemas.openxmlformats.org/officeDocument/2006/relationships/hyperlink" Target="https://scholar.google.com/scholar?output=instlink&amp;q=info:iu3x1LXj8LcJ:scholar.google.com/&amp;hl=en&amp;as_sdt=2007&amp;scillfp=17455316620679372629&amp;oi=lle" TargetMode="External"/><Relationship Id="rId4063" Type="http://schemas.openxmlformats.org/officeDocument/2006/relationships/hyperlink" Target="http://dx.doi.org/10.21203/RS.3.RS-171469/V1" TargetMode="External"/><Relationship Id="rId5393" Type="http://schemas.openxmlformats.org/officeDocument/2006/relationships/hyperlink" Target="https://scholar.google.com/scholar?q=related:iu3x1LXj8LcJ:scholar.google.com/&amp;scioq=wearable+blood+pressure+monitoring+estimation+systolic+diastolic+cuffless&amp;hl=en&amp;as_sdt=2007" TargetMode="External"/><Relationship Id="rId4066" Type="http://schemas.openxmlformats.org/officeDocument/2006/relationships/hyperlink" Target="https://patentimages.storage.googleapis.com/15/5a/bc/ec95322232449c/US20100081946A1.pdf" TargetMode="External"/><Relationship Id="rId5398" Type="http://schemas.openxmlformats.org/officeDocument/2006/relationships/hyperlink" Target="https://ieeexplore.ieee.org/abstract/document/9037228/" TargetMode="External"/><Relationship Id="rId4065" Type="http://schemas.openxmlformats.org/officeDocument/2006/relationships/hyperlink" Target="https://scholar.google.com/scholar?cites=8417575013559589942&amp;as_sdt=2005&amp;sciodt=2007&amp;hl=en" TargetMode="External"/><Relationship Id="rId5399" Type="http://schemas.openxmlformats.org/officeDocument/2006/relationships/hyperlink" Target="https://scholar.google.com/scholar?cites=5884646037251602972&amp;as_sdt=2005&amp;sciodt=2007&amp;hl=en" TargetMode="External"/><Relationship Id="rId4068" Type="http://schemas.openxmlformats.org/officeDocument/2006/relationships/hyperlink" Target="http://ieeexplore.ieee.org" TargetMode="External"/><Relationship Id="rId5396" Type="http://schemas.openxmlformats.org/officeDocument/2006/relationships/hyperlink" Target="https://journals.lww.com/00126097-200112000-00012" TargetMode="External"/><Relationship Id="rId4067" Type="http://schemas.openxmlformats.org/officeDocument/2006/relationships/hyperlink" Target="https://scholar.google.com/scholar?q=related:NlxsaeA70XQJ:scholar.google.com/&amp;scioq=wearable+blood+pressure+monitoring+estimation+systolic+diastolic+cuffless&amp;hl=en&amp;as_sdt=2007" TargetMode="External"/><Relationship Id="rId5397" Type="http://schemas.openxmlformats.org/officeDocument/2006/relationships/hyperlink" Target="http://ieeexplore.ieee.org" TargetMode="External"/><Relationship Id="rId4069" Type="http://schemas.openxmlformats.org/officeDocument/2006/relationships/hyperlink" Target="https://ieeexplore.ieee.org/abstract/document/9756927/" TargetMode="External"/><Relationship Id="rId5380" Type="http://schemas.openxmlformats.org/officeDocument/2006/relationships/hyperlink" Target="http://dx.doi.org/10.1109/TENCON.2018.8650069" TargetMode="External"/><Relationship Id="rId4051" Type="http://schemas.openxmlformats.org/officeDocument/2006/relationships/hyperlink" Target="http://www.nature.com/articles/hr2011161.pdf" TargetMode="External"/><Relationship Id="rId5383" Type="http://schemas.openxmlformats.org/officeDocument/2006/relationships/hyperlink" Target="http://dx.doi.org/10.1109/EMBC44109.2020.9176221" TargetMode="External"/><Relationship Id="rId4050" Type="http://schemas.openxmlformats.org/officeDocument/2006/relationships/hyperlink" Target="http://dx.doi.org/10.1038/hr.2011.161" TargetMode="External"/><Relationship Id="rId5384" Type="http://schemas.openxmlformats.org/officeDocument/2006/relationships/hyperlink" Target="http://dx.doi.org/10.1109/TBME.2018.2865751" TargetMode="External"/><Relationship Id="rId4053" Type="http://schemas.openxmlformats.org/officeDocument/2006/relationships/hyperlink" Target="https://ieeexplore.ieee.org/abstract/document/7914684/" TargetMode="External"/><Relationship Id="rId5381" Type="http://schemas.openxmlformats.org/officeDocument/2006/relationships/hyperlink" Target="https://www.scopus.com/inward/citedby.uri?partnerID=HzOxMe3b&amp;scp=85063227495&amp;origin=inward" TargetMode="External"/><Relationship Id="rId4052" Type="http://schemas.openxmlformats.org/officeDocument/2006/relationships/hyperlink" Target="http://ieeexplore.ieee.org" TargetMode="External"/><Relationship Id="rId5382" Type="http://schemas.openxmlformats.org/officeDocument/2006/relationships/hyperlink" Target="https://api.elsevier.com/content/abstract/scopus_id/85063227495" TargetMode="External"/><Relationship Id="rId4055" Type="http://schemas.openxmlformats.org/officeDocument/2006/relationships/hyperlink" Target="https://ieeexplore.ieee.org/iel7/6221020/6363502/07914684.pdf" TargetMode="External"/><Relationship Id="rId5387" Type="http://schemas.openxmlformats.org/officeDocument/2006/relationships/hyperlink" Target="https://api.elsevier.com/content/abstract/scopus_id/85100922940" TargetMode="External"/><Relationship Id="rId4054" Type="http://schemas.openxmlformats.org/officeDocument/2006/relationships/hyperlink" Target="https://scholar.google.com/scholar?cites=11593425134860238487&amp;as_sdt=2005&amp;sciodt=2007&amp;hl=en" TargetMode="External"/><Relationship Id="rId5388" Type="http://schemas.openxmlformats.org/officeDocument/2006/relationships/hyperlink" Target="http://dx.doi.org/10.1038/s41598-021-99294-w" TargetMode="External"/><Relationship Id="rId4057" Type="http://schemas.openxmlformats.org/officeDocument/2006/relationships/hyperlink" Target="http://dx.doi.org/10.1097/01.hjh.0000209975.05865.0c" TargetMode="External"/><Relationship Id="rId5385" Type="http://schemas.openxmlformats.org/officeDocument/2006/relationships/hyperlink" Target="http://dx.doi.org/10.1109/JSEN.2021.3059864" TargetMode="External"/><Relationship Id="rId4056" Type="http://schemas.openxmlformats.org/officeDocument/2006/relationships/hyperlink" Target="https://scholar.google.com/scholar?q=related:l_5tTbwe5KAJ:scholar.google.com/&amp;scioq=wearable+blood+pressure+monitoring+estimation+systolic+diastolic+cuffless&amp;hl=en&amp;as_sdt=2007" TargetMode="External"/><Relationship Id="rId5386" Type="http://schemas.openxmlformats.org/officeDocument/2006/relationships/hyperlink" Target="https://www.scopus.com/inward/citedby.uri?partnerID=HzOxMe3b&amp;scp=85100922940&amp;origin=inward" TargetMode="External"/><Relationship Id="rId4059" Type="http://schemas.openxmlformats.org/officeDocument/2006/relationships/hyperlink" Target="http://dx.doi.org/10.1109/SPIN52536.2021.9566027" TargetMode="External"/><Relationship Id="rId4058" Type="http://schemas.openxmlformats.org/officeDocument/2006/relationships/hyperlink" Target="http://journals.lww.com/00004872-200603000-00004" TargetMode="External"/><Relationship Id="rId5389" Type="http://schemas.openxmlformats.org/officeDocument/2006/relationships/hyperlink" Target="http://ieeexplore.ieee.org" TargetMode="External"/><Relationship Id="rId4008" Type="http://schemas.openxmlformats.org/officeDocument/2006/relationships/hyperlink" Target="https://www.nature.com/articles/hr201037" TargetMode="External"/><Relationship Id="rId4007" Type="http://schemas.openxmlformats.org/officeDocument/2006/relationships/hyperlink" Target="http://dx.doi.org/10.1038/ajh.2011.259" TargetMode="External"/><Relationship Id="rId5338" Type="http://schemas.openxmlformats.org/officeDocument/2006/relationships/hyperlink" Target="https://ieeexplore.ieee.org/abstract/document/6610945/" TargetMode="External"/><Relationship Id="rId4009" Type="http://schemas.openxmlformats.org/officeDocument/2006/relationships/hyperlink" Target="http://dx.doi.org/10.1109/JSEN.2006.874438" TargetMode="External"/><Relationship Id="rId5339" Type="http://schemas.openxmlformats.org/officeDocument/2006/relationships/hyperlink" Target="https://scholar.google.com/scholar?cites=2342985297981052647&amp;as_sdt=2005&amp;sciodt=2007&amp;hl=en" TargetMode="External"/><Relationship Id="rId271" Type="http://schemas.openxmlformats.org/officeDocument/2006/relationships/hyperlink" Target="https://ieeexplore.ieee.org/abstract/document/6078433/" TargetMode="External"/><Relationship Id="rId270" Type="http://schemas.openxmlformats.org/officeDocument/2006/relationships/hyperlink" Target="http://ieeexplore.ieee.org" TargetMode="External"/><Relationship Id="rId269" Type="http://schemas.openxmlformats.org/officeDocument/2006/relationships/hyperlink" Target="https://scholar.google.com/scholar?q=related:N2AiYYs6RvwJ:scholar.google.com/&amp;scioq=wearable+blood+pressure+monitoring+estimation+systolic+diastolic+cuffless&amp;hl=en&amp;as_sdt=2007" TargetMode="External"/><Relationship Id="rId264" Type="http://schemas.openxmlformats.org/officeDocument/2006/relationships/hyperlink" Target="https://patentimages.storage.googleapis.com/d1/b8/80/428906819d7b45/US20200196881A1.pdf" TargetMode="External"/><Relationship Id="rId4000" Type="http://schemas.openxmlformats.org/officeDocument/2006/relationships/hyperlink" Target="https://scholar.google.com/scholar?q=related:mKHEWrDlMbUJ:scholar.google.com/&amp;scioq=wearable+blood+pressure+monitoring+estimation+systolic+diastolic+cuffless&amp;hl=en&amp;as_sdt=2007" TargetMode="External"/><Relationship Id="rId5332" Type="http://schemas.openxmlformats.org/officeDocument/2006/relationships/hyperlink" Target="https://scholar.google.com/scholar?cites=3603488248555854959&amp;as_sdt=2005&amp;sciodt=2007&amp;hl=en" TargetMode="External"/><Relationship Id="rId263" Type="http://schemas.openxmlformats.org/officeDocument/2006/relationships/hyperlink" Target="https://patents.google.com/patent/US20200196881A1/en" TargetMode="External"/><Relationship Id="rId5333" Type="http://schemas.openxmlformats.org/officeDocument/2006/relationships/hyperlink" Target="https://mhealth.jmir.org/2019/10/e14706/" TargetMode="External"/><Relationship Id="rId262" Type="http://schemas.openxmlformats.org/officeDocument/2006/relationships/hyperlink" Target="http://journals.lww.com/00126097-199900430-00019" TargetMode="External"/><Relationship Id="rId4002" Type="http://schemas.openxmlformats.org/officeDocument/2006/relationships/hyperlink" Target="https://www.jebmh.com/data_pdf/2_Daruka%20Singh---Final.pdf" TargetMode="External"/><Relationship Id="rId5330" Type="http://schemas.openxmlformats.org/officeDocument/2006/relationships/hyperlink" Target="http://mhealth.jmir.org" TargetMode="External"/><Relationship Id="rId261" Type="http://schemas.openxmlformats.org/officeDocument/2006/relationships/hyperlink" Target="http://dx.doi.org/10.1097/00126097-199906000-00019" TargetMode="External"/><Relationship Id="rId4001" Type="http://schemas.openxmlformats.org/officeDocument/2006/relationships/hyperlink" Target="http://dx.doi.org/10.18410/jebmh/2014/271" TargetMode="External"/><Relationship Id="rId5331" Type="http://schemas.openxmlformats.org/officeDocument/2006/relationships/hyperlink" Target="https://mhealth.jmir.org/2019/10/e14706/" TargetMode="External"/><Relationship Id="rId268" Type="http://schemas.openxmlformats.org/officeDocument/2006/relationships/hyperlink" Target="https://www.koreascience.or.kr/article/JAKO201925454134121.pdf" TargetMode="External"/><Relationship Id="rId4004" Type="http://schemas.openxmlformats.org/officeDocument/2006/relationships/hyperlink" Target="http://dx.doi.org/10.1097/00132980-200302030-00013" TargetMode="External"/><Relationship Id="rId5336" Type="http://schemas.openxmlformats.org/officeDocument/2006/relationships/hyperlink" Target="http://academic.oup.com/eurheartj/article-pdf/41/Supplement_2/ehaa946.3474/34512805/ehaa946.3474.pdf" TargetMode="External"/><Relationship Id="rId267" Type="http://schemas.openxmlformats.org/officeDocument/2006/relationships/hyperlink" Target="https://scholar.google.com/scholar?cites=18178281316232093751&amp;as_sdt=2005&amp;sciodt=2007&amp;hl=en" TargetMode="External"/><Relationship Id="rId4003" Type="http://schemas.openxmlformats.org/officeDocument/2006/relationships/hyperlink" Target="http://dx.doi.org/10.1038/s41598-019-52710-8" TargetMode="External"/><Relationship Id="rId5337" Type="http://schemas.openxmlformats.org/officeDocument/2006/relationships/hyperlink" Target="http://ieeexplore.ieee.org" TargetMode="External"/><Relationship Id="rId266" Type="http://schemas.openxmlformats.org/officeDocument/2006/relationships/hyperlink" Target="https://www.koreascience.or.kr/article/JAKO201925454134121.page" TargetMode="External"/><Relationship Id="rId4006" Type="http://schemas.openxmlformats.org/officeDocument/2006/relationships/hyperlink" Target="http://dx.doi.org/10.1038/ajh.2011.259" TargetMode="External"/><Relationship Id="rId5334" Type="http://schemas.openxmlformats.org/officeDocument/2006/relationships/hyperlink" Target="https://scholar.google.com/scholar?q=related:b1x3T3gpAjIJ:scholar.google.com/&amp;scioq=wearable+blood+pressure+monitoring+estimation+systolic+diastolic+cuffless&amp;hl=en&amp;as_sdt=2007" TargetMode="External"/><Relationship Id="rId265" Type="http://schemas.openxmlformats.org/officeDocument/2006/relationships/hyperlink" Target="http://koreascience.or.kr" TargetMode="External"/><Relationship Id="rId4005" Type="http://schemas.openxmlformats.org/officeDocument/2006/relationships/hyperlink" Target="http://journals.lww.com/00132980-200302030-00013" TargetMode="External"/><Relationship Id="rId5335" Type="http://schemas.openxmlformats.org/officeDocument/2006/relationships/hyperlink" Target="http://dx.doi.org/10.1093/ehjci/ehaa946.3474" TargetMode="External"/><Relationship Id="rId5329" Type="http://schemas.openxmlformats.org/officeDocument/2006/relationships/hyperlink" Target="https://scholar.google.com/scholar?q=related:o_39r2wqUiIJ:scholar.google.com/&amp;scioq=wearable+blood+pressure+monitoring+estimation+systolic+diastolic+cuffless&amp;hl=en&amp;as_sdt=2007" TargetMode="External"/><Relationship Id="rId5327" Type="http://schemas.openxmlformats.org/officeDocument/2006/relationships/hyperlink" Target="https://scholar.google.com/scholar?cites=2473085791677316515&amp;as_sdt=2005&amp;sciodt=2007&amp;hl=en" TargetMode="External"/><Relationship Id="rId5328" Type="http://schemas.openxmlformats.org/officeDocument/2006/relationships/hyperlink" Target="https://www.mdpi.com/1424-8220/21/10/3525/pdf" TargetMode="External"/><Relationship Id="rId260" Type="http://schemas.openxmlformats.org/officeDocument/2006/relationships/hyperlink" Target="https://scholar.google.com/scholar?q=related:HMtZFLNHA9EJ:scholar.google.com/&amp;scioq=wearable+blood+pressure+monitoring+estimation+systolic+diastolic+cuffless&amp;hl=en&amp;as_sdt=2007" TargetMode="External"/><Relationship Id="rId259" Type="http://schemas.openxmlformats.org/officeDocument/2006/relationships/hyperlink" Target="https://patentimages.storage.googleapis.com/4c/18/de/46f35716e9bfb9/US20060084878A1.pdf" TargetMode="External"/><Relationship Id="rId258" Type="http://schemas.openxmlformats.org/officeDocument/2006/relationships/hyperlink" Target="https://scholar.google.com/scholar?cites=15060960413323217692&amp;as_sdt=2005&amp;sciodt=2007&amp;hl=en" TargetMode="External"/><Relationship Id="rId2290" Type="http://schemas.openxmlformats.org/officeDocument/2006/relationships/hyperlink" Target="http://dx.doi.org/10.1097/00004872-200301000-00016" TargetMode="External"/><Relationship Id="rId2291" Type="http://schemas.openxmlformats.org/officeDocument/2006/relationships/hyperlink" Target="http://journals.lww.com/00004872-200301000-00016" TargetMode="External"/><Relationship Id="rId2292" Type="http://schemas.openxmlformats.org/officeDocument/2006/relationships/hyperlink" Target="http://dx.doi.org/10.1159/000522185" TargetMode="External"/><Relationship Id="rId2293" Type="http://schemas.openxmlformats.org/officeDocument/2006/relationships/hyperlink" Target="http://ieeexplore.ieee.org" TargetMode="External"/><Relationship Id="rId253" Type="http://schemas.openxmlformats.org/officeDocument/2006/relationships/hyperlink" Target="http://dx.doi.org/10.1109/ae.2016.7577254" TargetMode="External"/><Relationship Id="rId2294" Type="http://schemas.openxmlformats.org/officeDocument/2006/relationships/hyperlink" Target="https://ieeexplore.ieee.org/abstract/document/8826790/" TargetMode="External"/><Relationship Id="rId5321" Type="http://schemas.openxmlformats.org/officeDocument/2006/relationships/hyperlink" Target="https://scholar.google.com/scholar?cites=864168444563363882&amp;as_sdt=2005&amp;sciodt=2007&amp;hl=en" TargetMode="External"/><Relationship Id="rId252" Type="http://schemas.openxmlformats.org/officeDocument/2006/relationships/hyperlink" Target="https://scholar.google.com/scholar?q=related:mi5ZarCbLzMJ:scholar.google.com/&amp;scioq=wearable+blood+pressure+monitoring+estimation+systolic+diastolic+cuffless&amp;hl=en&amp;as_sdt=2007" TargetMode="External"/><Relationship Id="rId2295" Type="http://schemas.openxmlformats.org/officeDocument/2006/relationships/hyperlink" Target="https://scholar.google.com/scholar?cites=7996750981690765210&amp;as_sdt=2005&amp;sciodt=2007&amp;hl=en" TargetMode="External"/><Relationship Id="rId5322" Type="http://schemas.openxmlformats.org/officeDocument/2006/relationships/hyperlink" Target="https://ieeexplore.ieee.org/iel7/8471725/8512178/08513189.pdf" TargetMode="External"/><Relationship Id="rId251" Type="http://schemas.openxmlformats.org/officeDocument/2006/relationships/hyperlink" Target="https://scholar.google.com/scholar?output=instlink&amp;q=info:mi5ZarCbLzMJ:scholar.google.com/&amp;hl=en&amp;as_sdt=2007&amp;scillfp=7002687984181120375&amp;oi=lle" TargetMode="External"/><Relationship Id="rId2296" Type="http://schemas.openxmlformats.org/officeDocument/2006/relationships/hyperlink" Target="https://nottingham-repository.worktribe.com/index.php/preview/2518023/Blood%20pressuse%20estimation%20SPM.pdf" TargetMode="External"/><Relationship Id="rId250" Type="http://schemas.openxmlformats.org/officeDocument/2006/relationships/hyperlink" Target="https://scholar.google.com/scholar?cites=3688337801840504474&amp;as_sdt=2005&amp;sciodt=2007&amp;hl=en" TargetMode="External"/><Relationship Id="rId2297" Type="http://schemas.openxmlformats.org/officeDocument/2006/relationships/hyperlink" Target="https://scholar.google.com/scholar?q=related:mi_vNKYq-m4J:scholar.google.com/&amp;scioq=wearable+blood+pressure+monitoring+estimation+systolic+diastolic+cuffless&amp;hl=en&amp;as_sdt=2007" TargetMode="External"/><Relationship Id="rId5320" Type="http://schemas.openxmlformats.org/officeDocument/2006/relationships/hyperlink" Target="https://ieeexplore.ieee.org/abstract/document/8513189/" TargetMode="External"/><Relationship Id="rId257" Type="http://schemas.openxmlformats.org/officeDocument/2006/relationships/hyperlink" Target="https://patents.google.com/patent/US20060084878A1/en" TargetMode="External"/><Relationship Id="rId2298" Type="http://schemas.openxmlformats.org/officeDocument/2006/relationships/hyperlink" Target="http://dx.doi.org/10.1081/PRG-100101995" TargetMode="External"/><Relationship Id="rId5325" Type="http://schemas.openxmlformats.org/officeDocument/2006/relationships/hyperlink" Target="http://mdpi.com" TargetMode="External"/><Relationship Id="rId256" Type="http://schemas.openxmlformats.org/officeDocument/2006/relationships/hyperlink" Target="http://journals.lww.com/00126097-200212000-00009" TargetMode="External"/><Relationship Id="rId2299" Type="http://schemas.openxmlformats.org/officeDocument/2006/relationships/hyperlink" Target="http://dx.doi.org/10.1111/jch.13015" TargetMode="External"/><Relationship Id="rId5326" Type="http://schemas.openxmlformats.org/officeDocument/2006/relationships/hyperlink" Target="https://www.mdpi.com/1424-8220/21/10/3525" TargetMode="External"/><Relationship Id="rId255" Type="http://schemas.openxmlformats.org/officeDocument/2006/relationships/hyperlink" Target="http://dx.doi.org/10.1097/00126097-200212000-00009" TargetMode="External"/><Relationship Id="rId5323" Type="http://schemas.openxmlformats.org/officeDocument/2006/relationships/hyperlink" Target="https://scholar.google.com/scholar?q=related:KhhNLJ8k_gsJ:scholar.google.com/&amp;scioq=wearable+blood+pressure+monitoring+estimation+systolic+diastolic+cuffless&amp;hl=en&amp;as_sdt=2007" TargetMode="External"/><Relationship Id="rId254" Type="http://schemas.openxmlformats.org/officeDocument/2006/relationships/hyperlink" Target="http://xplorestaging.ieee.org/ielx7/7574882/7577220/07577254.pdf?arnumber=7577254" TargetMode="External"/><Relationship Id="rId5324" Type="http://schemas.openxmlformats.org/officeDocument/2006/relationships/hyperlink" Target="http://dx.doi.org/10.1364/ofc.2022.w2a.14" TargetMode="External"/><Relationship Id="rId4029" Type="http://schemas.openxmlformats.org/officeDocument/2006/relationships/hyperlink" Target="https://www.sciencedirect.com/science/article/pii/S1746809421010016" TargetMode="External"/><Relationship Id="rId293" Type="http://schemas.openxmlformats.org/officeDocument/2006/relationships/hyperlink" Target="http://journals.lww.com/00126097-199900460-00002" TargetMode="External"/><Relationship Id="rId292" Type="http://schemas.openxmlformats.org/officeDocument/2006/relationships/hyperlink" Target="http://dx.doi.org/10.1097/00126097-199912000-00002" TargetMode="External"/><Relationship Id="rId291" Type="http://schemas.openxmlformats.org/officeDocument/2006/relationships/hyperlink" Target="https://journals.lww.com/10.1097/MBC.0000000000000004" TargetMode="External"/><Relationship Id="rId290" Type="http://schemas.openxmlformats.org/officeDocument/2006/relationships/hyperlink" Target="http://dx.doi.org/10.1097/mbc.0000000000000004" TargetMode="External"/><Relationship Id="rId5350" Type="http://schemas.openxmlformats.org/officeDocument/2006/relationships/hyperlink" Target="https://ieeexplore.ieee.org/iel7/6221020/6363502/09186279.pdf" TargetMode="External"/><Relationship Id="rId5351" Type="http://schemas.openxmlformats.org/officeDocument/2006/relationships/hyperlink" Target="https://scholar.google.com/scholar?q=related:FXbEbBK4NFoJ:scholar.google.com/&amp;scioq=wearable+blood+pressure+monitoring+estimation+systolic+diastolic+cuffless&amp;hl=en&amp;as_sdt=2007" TargetMode="External"/><Relationship Id="rId4020" Type="http://schemas.openxmlformats.org/officeDocument/2006/relationships/hyperlink" Target="http://mdpi.com" TargetMode="External"/><Relationship Id="rId286" Type="http://schemas.openxmlformats.org/officeDocument/2006/relationships/hyperlink" Target="https://scholar.google.com/scholar?q=related:QNle2j8ODTkJ:scholar.google.com/&amp;scioq=wearable+blood+pressure+monitoring+estimation+systolic+diastolic+cuffless&amp;hl=en&amp;as_sdt=2007" TargetMode="External"/><Relationship Id="rId4022" Type="http://schemas.openxmlformats.org/officeDocument/2006/relationships/hyperlink" Target="https://scholar.google.com/scholar?cites=5272596701773226577&amp;as_sdt=2005&amp;sciodt=2007&amp;hl=en" TargetMode="External"/><Relationship Id="rId5354" Type="http://schemas.openxmlformats.org/officeDocument/2006/relationships/hyperlink" Target="https://api.elsevier.com/content/abstract/scopus_id/85112071838" TargetMode="External"/><Relationship Id="rId285" Type="http://schemas.openxmlformats.org/officeDocument/2006/relationships/hyperlink" Target="https://www.nature.com/articles/s41598-021-82124-4" TargetMode="External"/><Relationship Id="rId4021" Type="http://schemas.openxmlformats.org/officeDocument/2006/relationships/hyperlink" Target="https://www.mdpi.com/471590" TargetMode="External"/><Relationship Id="rId5355" Type="http://schemas.openxmlformats.org/officeDocument/2006/relationships/hyperlink" Target="http://dx.doi.org/10.1016/j.amjcard.2021.12.028" TargetMode="External"/><Relationship Id="rId284" Type="http://schemas.openxmlformats.org/officeDocument/2006/relationships/hyperlink" Target="https://scholar.google.com/scholar?cites=4110957702268508480&amp;as_sdt=2005&amp;sciodt=2007&amp;hl=en" TargetMode="External"/><Relationship Id="rId4024" Type="http://schemas.openxmlformats.org/officeDocument/2006/relationships/hyperlink" Target="https://scholar.google.com/scholar?q=related:UeIWzcMGLEkJ:scholar.google.com/&amp;scioq=wearable+blood+pressure+monitoring+estimation+systolic+diastolic+cuffless&amp;hl=en&amp;as_sdt=2007" TargetMode="External"/><Relationship Id="rId5352" Type="http://schemas.openxmlformats.org/officeDocument/2006/relationships/hyperlink" Target="http://dx.doi.org/10.2196/27466" TargetMode="External"/><Relationship Id="rId283" Type="http://schemas.openxmlformats.org/officeDocument/2006/relationships/hyperlink" Target="https://www.nature.com/articles/s41598-021-82124-4" TargetMode="External"/><Relationship Id="rId4023" Type="http://schemas.openxmlformats.org/officeDocument/2006/relationships/hyperlink" Target="https://www.mdpi.com/2076-3417/9/11/2236/pdf" TargetMode="External"/><Relationship Id="rId5353" Type="http://schemas.openxmlformats.org/officeDocument/2006/relationships/hyperlink" Target="https://www.scopus.com/inward/citedby.uri?partnerID=HzOxMe3b&amp;scp=85112071838&amp;origin=inward" TargetMode="External"/><Relationship Id="rId4026" Type="http://schemas.openxmlformats.org/officeDocument/2006/relationships/hyperlink" Target="https://scholar.google.com/scholar?cites=15146571470380064738&amp;as_sdt=2005&amp;sciodt=2007&amp;hl=en" TargetMode="External"/><Relationship Id="rId5358" Type="http://schemas.openxmlformats.org/officeDocument/2006/relationships/hyperlink" Target="https://www.scopus.com/inward/citedby.uri?partnerID=HzOxMe3b&amp;scp=85122900047&amp;origin=inward" TargetMode="External"/><Relationship Id="rId289" Type="http://schemas.openxmlformats.org/officeDocument/2006/relationships/hyperlink" Target="https://patentimages.storage.googleapis.com/77/94/ac/c330031abd170d/US20190110702A1.pdf" TargetMode="External"/><Relationship Id="rId4025" Type="http://schemas.openxmlformats.org/officeDocument/2006/relationships/hyperlink" Target="https://www.sciencedirect.com/science/article/pii/S1746809421010016" TargetMode="External"/><Relationship Id="rId5359" Type="http://schemas.openxmlformats.org/officeDocument/2006/relationships/hyperlink" Target="https://api.elsevier.com/content/abstract/scopus_id/85122900047" TargetMode="External"/><Relationship Id="rId288" Type="http://schemas.openxmlformats.org/officeDocument/2006/relationships/hyperlink" Target="https://patents.google.com/patent/US20190110702A1/en" TargetMode="External"/><Relationship Id="rId4028" Type="http://schemas.openxmlformats.org/officeDocument/2006/relationships/hyperlink" Target="https://github.com/marshb/MLP-BP" TargetMode="External"/><Relationship Id="rId5356" Type="http://schemas.openxmlformats.org/officeDocument/2006/relationships/hyperlink" Target="https://api.elsevier.com/content/article/PII:S0002914921012558" TargetMode="External"/><Relationship Id="rId287" Type="http://schemas.openxmlformats.org/officeDocument/2006/relationships/hyperlink" Target="http://dx.doi.org/10.1007/s12559-021-09910-0" TargetMode="External"/><Relationship Id="rId4027" Type="http://schemas.openxmlformats.org/officeDocument/2006/relationships/hyperlink" Target="https://scholar.google.com/scholar?q=related:4t8RmYBuM9IJ:scholar.google.com/&amp;scioq=wearable+blood+pressure+monitoring+estimation+systolic+diastolic+cuffless&amp;hl=en&amp;as_sdt=2007" TargetMode="External"/><Relationship Id="rId5357" Type="http://schemas.openxmlformats.org/officeDocument/2006/relationships/hyperlink" Target="http://dx.doi.org/10.1038/s41598-021-03612-1" TargetMode="External"/><Relationship Id="rId4019" Type="http://schemas.openxmlformats.org/officeDocument/2006/relationships/hyperlink" Target="http://xplorestaging.ieee.org/ielx7/8169968/8227816/08228304.pdf?arnumber=8228304" TargetMode="External"/><Relationship Id="rId4018" Type="http://schemas.openxmlformats.org/officeDocument/2006/relationships/hyperlink" Target="http://dx.doi.org/10.1109/tencon.2017.8228304" TargetMode="External"/><Relationship Id="rId5349" Type="http://schemas.openxmlformats.org/officeDocument/2006/relationships/hyperlink" Target="https://scholar.google.com/scholar?cites=6500022551476205077&amp;as_sdt=2005&amp;sciodt=2007&amp;hl=en" TargetMode="External"/><Relationship Id="rId282" Type="http://schemas.openxmlformats.org/officeDocument/2006/relationships/hyperlink" Target="http://nature.com" TargetMode="External"/><Relationship Id="rId281" Type="http://schemas.openxmlformats.org/officeDocument/2006/relationships/hyperlink" Target="https://scholar.google.com/scholar?q=related:VMX3a_oEpcUJ:scholar.google.com/&amp;scioq=wearable+blood+pressure+monitoring+estimation+systolic+diastolic+cuffless&amp;hl=en&amp;as_sdt=2007" TargetMode="External"/><Relationship Id="rId280" Type="http://schemas.openxmlformats.org/officeDocument/2006/relationships/hyperlink" Target="https://mhealth.jmir.org/2017/7/e91/" TargetMode="External"/><Relationship Id="rId5340" Type="http://schemas.openxmlformats.org/officeDocument/2006/relationships/hyperlink" Target="https://ieeexplore.ieee.org/iel7/6596169/6609410/06610945.pdf" TargetMode="External"/><Relationship Id="rId275" Type="http://schemas.openxmlformats.org/officeDocument/2006/relationships/hyperlink" Target="http://dx.doi.org/10.1097/00126097-200404000-00007" TargetMode="External"/><Relationship Id="rId4011" Type="http://schemas.openxmlformats.org/officeDocument/2006/relationships/hyperlink" Target="http://dx.doi.org/10.1109/JBHI.2020.3012567" TargetMode="External"/><Relationship Id="rId5343" Type="http://schemas.openxmlformats.org/officeDocument/2006/relationships/hyperlink" Target="https://api.elsevier.com/content/article/PII:S0022073610007594" TargetMode="External"/><Relationship Id="rId274" Type="http://schemas.openxmlformats.org/officeDocument/2006/relationships/hyperlink" Target="https://scholar.google.com/scholar?q=related:uz9Owv3Tf2AJ:scholar.google.com/&amp;scioq=wearable+blood+pressure+monitoring+estimation+systolic+diastolic+cuffless&amp;hl=en&amp;as_sdt=2007" TargetMode="External"/><Relationship Id="rId4010" Type="http://schemas.openxmlformats.org/officeDocument/2006/relationships/hyperlink" Target="http://dx.doi.org/10.23919/ELECO47770.2019.8990533" TargetMode="External"/><Relationship Id="rId5344" Type="http://schemas.openxmlformats.org/officeDocument/2006/relationships/hyperlink" Target="http://dx.doi.org/10.1109/ICMLA52953.2021.00241" TargetMode="External"/><Relationship Id="rId273" Type="http://schemas.openxmlformats.org/officeDocument/2006/relationships/hyperlink" Target="https://ieeexplore.ieee.org/iel5/4233/4358869/06078433.pdf" TargetMode="External"/><Relationship Id="rId4013" Type="http://schemas.openxmlformats.org/officeDocument/2006/relationships/hyperlink" Target="http://journals.lww.com/jhypertension/Fulltext/10.1097/01.hjh.0000572996.85159.65" TargetMode="External"/><Relationship Id="rId5341" Type="http://schemas.openxmlformats.org/officeDocument/2006/relationships/hyperlink" Target="https://scholar.google.com/scholar?q=related:55YfALf0gyAJ:scholar.google.com/&amp;scioq=wearable+blood+pressure+monitoring+estimation+systolic+diastolic+cuffless&amp;hl=en&amp;as_sdt=2007" TargetMode="External"/><Relationship Id="rId272" Type="http://schemas.openxmlformats.org/officeDocument/2006/relationships/hyperlink" Target="https://scholar.google.com/scholar?cites=6953509436523429819&amp;as_sdt=2005&amp;sciodt=2007&amp;hl=en" TargetMode="External"/><Relationship Id="rId4012" Type="http://schemas.openxmlformats.org/officeDocument/2006/relationships/hyperlink" Target="http://dx.doi.org/10.1097/01.hjh.0000572996.85159.65" TargetMode="External"/><Relationship Id="rId5342" Type="http://schemas.openxmlformats.org/officeDocument/2006/relationships/hyperlink" Target="http://dx.doi.org/10.1016/j.jelectrocard.2010.12.138" TargetMode="External"/><Relationship Id="rId279" Type="http://schemas.openxmlformats.org/officeDocument/2006/relationships/hyperlink" Target="https://scholar.google.com/scholar?cites=14241794870228796756&amp;as_sdt=2005&amp;sciodt=2007&amp;hl=en" TargetMode="External"/><Relationship Id="rId4015" Type="http://schemas.openxmlformats.org/officeDocument/2006/relationships/hyperlink" Target="https://scholar.google.com/scholar?cites=740361206025340578&amp;as_sdt=2005&amp;sciodt=2007&amp;hl=en" TargetMode="External"/><Relationship Id="rId5347" Type="http://schemas.openxmlformats.org/officeDocument/2006/relationships/hyperlink" Target="http://ieeexplore.ieee.org" TargetMode="External"/><Relationship Id="rId278" Type="http://schemas.openxmlformats.org/officeDocument/2006/relationships/hyperlink" Target="https://mhealth.jmir.org/2017/7/e91/" TargetMode="External"/><Relationship Id="rId4014" Type="http://schemas.openxmlformats.org/officeDocument/2006/relationships/hyperlink" Target="https://www.sciencedirect.com/science/article/pii/S0166361516303219" TargetMode="External"/><Relationship Id="rId5348" Type="http://schemas.openxmlformats.org/officeDocument/2006/relationships/hyperlink" Target="https://ieeexplore.ieee.org/abstract/document/9186279/" TargetMode="External"/><Relationship Id="rId277" Type="http://schemas.openxmlformats.org/officeDocument/2006/relationships/hyperlink" Target="http://mhealth.jmir.org" TargetMode="External"/><Relationship Id="rId4017" Type="http://schemas.openxmlformats.org/officeDocument/2006/relationships/hyperlink" Target="https://scholar.google.com/scholar?q=related:osaeIphKRgoJ:scholar.google.com/&amp;scioq=wearable+blood+pressure+monitoring+estimation+systolic+diastolic+cuffless&amp;hl=en&amp;as_sdt=2007" TargetMode="External"/><Relationship Id="rId5345" Type="http://schemas.openxmlformats.org/officeDocument/2006/relationships/hyperlink" Target="https://www.scopus.com/inward/citedby.uri?partnerID=HzOxMe3b&amp;scp=85125832235&amp;origin=inward" TargetMode="External"/><Relationship Id="rId276" Type="http://schemas.openxmlformats.org/officeDocument/2006/relationships/hyperlink" Target="http://journals.lww.com/00126097-200404000-00007" TargetMode="External"/><Relationship Id="rId4016" Type="http://schemas.openxmlformats.org/officeDocument/2006/relationships/hyperlink" Target="https://scholar.google.com/scholar?output=instlink&amp;q=info:osaeIphKRgoJ:scholar.google.com/&amp;hl=en&amp;as_sdt=2007&amp;scillfp=18184829855904268497&amp;oi=lle" TargetMode="External"/><Relationship Id="rId5346" Type="http://schemas.openxmlformats.org/officeDocument/2006/relationships/hyperlink" Target="https://api.elsevier.com/content/abstract/scopus_id/85125832235" TargetMode="External"/><Relationship Id="rId1851" Type="http://schemas.openxmlformats.org/officeDocument/2006/relationships/hyperlink" Target="http://dx.doi.org/nan" TargetMode="External"/><Relationship Id="rId1852" Type="http://schemas.openxmlformats.org/officeDocument/2006/relationships/hyperlink" Target="http://dx.doi.org/10.1097/01.hjh.0000378295.58544.a7" TargetMode="External"/><Relationship Id="rId1853" Type="http://schemas.openxmlformats.org/officeDocument/2006/relationships/hyperlink" Target="http://journals.lww.com/00004872-201006001-00061" TargetMode="External"/><Relationship Id="rId1854" Type="http://schemas.openxmlformats.org/officeDocument/2006/relationships/hyperlink" Target="https://link.springer.com/chapter/10.1007/978-3-030-24701-0_8" TargetMode="External"/><Relationship Id="rId1855" Type="http://schemas.openxmlformats.org/officeDocument/2006/relationships/hyperlink" Target="https://scholar.google.com/scholar?cites=15681244636824104496&amp;as_sdt=2005&amp;sciodt=2007&amp;hl=en" TargetMode="External"/><Relationship Id="rId1856" Type="http://schemas.openxmlformats.org/officeDocument/2006/relationships/hyperlink" Target="https://www.researchgate.net/profile/Martin-Proenca/publication/335665021_Pulse_Wave_Analysis_Techniques/links/5e15b5cca6fdcc283761d4d1/Pulse-Wave-Analysis-Techniques.pdf" TargetMode="External"/><Relationship Id="rId1857" Type="http://schemas.openxmlformats.org/officeDocument/2006/relationships/hyperlink" Target="https://scholar.google.com/scholar?q=related:MG7mFer4ntkJ:scholar.google.com/&amp;scioq=wearable+blood+pressure+monitoring+estimation+systolic+diastolic+cuffless&amp;hl=en&amp;as_sdt=2007" TargetMode="External"/><Relationship Id="rId1858" Type="http://schemas.openxmlformats.org/officeDocument/2006/relationships/hyperlink" Target="http://dx.doi.org/nan" TargetMode="External"/><Relationship Id="rId1859" Type="http://schemas.openxmlformats.org/officeDocument/2006/relationships/hyperlink" Target="http://ripublication.com" TargetMode="External"/><Relationship Id="rId1850" Type="http://schemas.openxmlformats.org/officeDocument/2006/relationships/hyperlink" Target="http://dx.doi.org/nan" TargetMode="External"/><Relationship Id="rId1840" Type="http://schemas.openxmlformats.org/officeDocument/2006/relationships/hyperlink" Target="https://scholar.google.com/scholar?q=related:pFgRCIOkhkMJ:scholar.google.com/&amp;scioq=wearable+blood+pressure+monitoring+estimation+systolic+diastolic+cuffless&amp;hl=en&amp;as_sdt=2007" TargetMode="External"/><Relationship Id="rId1841" Type="http://schemas.openxmlformats.org/officeDocument/2006/relationships/hyperlink" Target="http://dx.doi.org/10.1097/00003246-198506000-00012" TargetMode="External"/><Relationship Id="rId1842" Type="http://schemas.openxmlformats.org/officeDocument/2006/relationships/hyperlink" Target="http://journals.lww.com/00003246-198506000-00012" TargetMode="External"/><Relationship Id="rId1843" Type="http://schemas.openxmlformats.org/officeDocument/2006/relationships/hyperlink" Target="https://patents.google.com/patent/US4869262A/en" TargetMode="External"/><Relationship Id="rId1844" Type="http://schemas.openxmlformats.org/officeDocument/2006/relationships/hyperlink" Target="https://scholar.google.com/scholar?cites=15952584645035409131&amp;as_sdt=2005&amp;sciodt=2007&amp;hl=en" TargetMode="External"/><Relationship Id="rId1845" Type="http://schemas.openxmlformats.org/officeDocument/2006/relationships/hyperlink" Target="https://patentimages.storage.googleapis.com/b1/41/d5/da0455c76f9dcb/US4869262.pdf" TargetMode="External"/><Relationship Id="rId1846" Type="http://schemas.openxmlformats.org/officeDocument/2006/relationships/hyperlink" Target="https://scholar.google.com/scholar?q=related:676v2Db3Yt0J:scholar.google.com/&amp;scioq=wearable+blood+pressure+monitoring+estimation+systolic+diastolic+cuffless&amp;hl=en&amp;as_sdt=2007" TargetMode="External"/><Relationship Id="rId1847" Type="http://schemas.openxmlformats.org/officeDocument/2006/relationships/hyperlink" Target="http://dx.doi.org/nan" TargetMode="External"/><Relationship Id="rId1848" Type="http://schemas.openxmlformats.org/officeDocument/2006/relationships/hyperlink" Target="http://dx.doi.org/10.1093/ije/dyi071" TargetMode="External"/><Relationship Id="rId1849" Type="http://schemas.openxmlformats.org/officeDocument/2006/relationships/hyperlink" Target="http://academic.oup.com/ije/article-pdf/34/4/905/2037345/dyi071.pdf" TargetMode="External"/><Relationship Id="rId1873" Type="http://schemas.openxmlformats.org/officeDocument/2006/relationships/hyperlink" Target="http://dx.doi.org/10.1109/JBHI.2021.3054597" TargetMode="External"/><Relationship Id="rId1874" Type="http://schemas.openxmlformats.org/officeDocument/2006/relationships/hyperlink" Target="https://www.scopus.com/inward/citedby.uri?partnerID=HzOxMe3b&amp;scp=85100456695&amp;origin=inward" TargetMode="External"/><Relationship Id="rId1875" Type="http://schemas.openxmlformats.org/officeDocument/2006/relationships/hyperlink" Target="https://api.elsevier.com/content/abstract/scopus_id/85100456695" TargetMode="External"/><Relationship Id="rId4901" Type="http://schemas.openxmlformats.org/officeDocument/2006/relationships/hyperlink" Target="http://papers.ssrn.com" TargetMode="External"/><Relationship Id="rId1876" Type="http://schemas.openxmlformats.org/officeDocument/2006/relationships/hyperlink" Target="http://mdpi.com" TargetMode="External"/><Relationship Id="rId4900" Type="http://schemas.openxmlformats.org/officeDocument/2006/relationships/hyperlink" Target="http://academic.oup.com/ajh/article-pdf/11/S3/193A/275616/11_S3_193Aa.pdf" TargetMode="External"/><Relationship Id="rId1877" Type="http://schemas.openxmlformats.org/officeDocument/2006/relationships/hyperlink" Target="https://www.mdpi.com/2079-6374/12/3/150" TargetMode="External"/><Relationship Id="rId4903" Type="http://schemas.openxmlformats.org/officeDocument/2006/relationships/hyperlink" Target="http://dx.doi.org/10.1109/ACCESS.2020.3029604" TargetMode="External"/><Relationship Id="rId1878" Type="http://schemas.openxmlformats.org/officeDocument/2006/relationships/hyperlink" Target="https://www.mdpi.com/2079-6374/12/3/150/pdf" TargetMode="External"/><Relationship Id="rId4902" Type="http://schemas.openxmlformats.org/officeDocument/2006/relationships/hyperlink" Target="https://papers.ssrn.com/sol3/papers.cfm?abstract_id=4094622" TargetMode="External"/><Relationship Id="rId1879" Type="http://schemas.openxmlformats.org/officeDocument/2006/relationships/hyperlink" Target="http://dx.doi.org/10.1093/cvr/cvaa270" TargetMode="External"/><Relationship Id="rId4905" Type="http://schemas.openxmlformats.org/officeDocument/2006/relationships/hyperlink" Target="https://scholar.google.com/scholar?cites=1971592263769940985&amp;as_sdt=2005&amp;sciodt=2007&amp;hl=en" TargetMode="External"/><Relationship Id="rId4904" Type="http://schemas.openxmlformats.org/officeDocument/2006/relationships/hyperlink" Target="https://www.sciencedirect.com/science/article/pii/S1350453307000975" TargetMode="External"/><Relationship Id="rId4907" Type="http://schemas.openxmlformats.org/officeDocument/2006/relationships/hyperlink" Target="https://scholar.google.com/scholar?q=related:-WPqy7eAXBsJ:scholar.google.com/&amp;scioq=wearable+blood+pressure+monitoring+estimation+systolic+diastolic+cuffless&amp;hl=en&amp;as_sdt=2007" TargetMode="External"/><Relationship Id="rId4906" Type="http://schemas.openxmlformats.org/officeDocument/2006/relationships/hyperlink" Target="https://www.sciencedirect.com/science/article/pii/S1350453307000975" TargetMode="External"/><Relationship Id="rId4909" Type="http://schemas.openxmlformats.org/officeDocument/2006/relationships/hyperlink" Target="https://ieeexplore.ieee.org/abstract/document/9629902/" TargetMode="External"/><Relationship Id="rId4908" Type="http://schemas.openxmlformats.org/officeDocument/2006/relationships/hyperlink" Target="http://ieeexplore.ieee.org" TargetMode="External"/><Relationship Id="rId1870" Type="http://schemas.openxmlformats.org/officeDocument/2006/relationships/hyperlink" Target="http://dx.doi.org/nan" TargetMode="External"/><Relationship Id="rId1871" Type="http://schemas.openxmlformats.org/officeDocument/2006/relationships/hyperlink" Target="http://dx.doi.org/10.1097/01.hjh.0000747948.79546.f4" TargetMode="External"/><Relationship Id="rId1872" Type="http://schemas.openxmlformats.org/officeDocument/2006/relationships/hyperlink" Target="https://journals.lww.com/10.1097/01.hjh.0000747948.79546.f4" TargetMode="External"/><Relationship Id="rId1862" Type="http://schemas.openxmlformats.org/officeDocument/2006/relationships/hyperlink" Target="https://scholar.google.com/scholar?q=related:kVbBjr3ch4AJ:scholar.google.com/&amp;scioq=wearable+blood+pressure+monitoring+estimation+systolic+diastolic+cuffless&amp;hl=en&amp;as_sdt=2007" TargetMode="External"/><Relationship Id="rId1863" Type="http://schemas.openxmlformats.org/officeDocument/2006/relationships/hyperlink" Target="https://link.springer.com/article/10.1007/s13246-021-00989-1" TargetMode="External"/><Relationship Id="rId1864" Type="http://schemas.openxmlformats.org/officeDocument/2006/relationships/hyperlink" Target="https://scholar.google.com/scholar?cites=9330115669988326720&amp;as_sdt=2005&amp;sciodt=2007&amp;hl=en" TargetMode="External"/><Relationship Id="rId1865" Type="http://schemas.openxmlformats.org/officeDocument/2006/relationships/hyperlink" Target="https://scholar.google.com/scholar?q=related:QL31zsQ6e4EJ:scholar.google.com/&amp;scioq=wearable+blood+pressure+monitoring+estimation+systolic+diastolic+cuffless&amp;hl=en&amp;as_sdt=2007" TargetMode="External"/><Relationship Id="rId1866" Type="http://schemas.openxmlformats.org/officeDocument/2006/relationships/hyperlink" Target="http://dx.doi.org/10.1097/ALN.0000000000000227" TargetMode="External"/><Relationship Id="rId1867" Type="http://schemas.openxmlformats.org/officeDocument/2006/relationships/hyperlink" Target="http://dx.doi.org/nan" TargetMode="External"/><Relationship Id="rId1868" Type="http://schemas.openxmlformats.org/officeDocument/2006/relationships/hyperlink" Target="http://dx.doi.org/10.1097/01.hjh.0000571900.50711.2a" TargetMode="External"/><Relationship Id="rId1869" Type="http://schemas.openxmlformats.org/officeDocument/2006/relationships/hyperlink" Target="http://journals.lww.com/jhypertension/Fulltext/10.1097/01.hjh.0000571900.50711.2a" TargetMode="External"/><Relationship Id="rId1860" Type="http://schemas.openxmlformats.org/officeDocument/2006/relationships/hyperlink" Target="https://www.ripublication.com/ijaerspl20/ijaerv15n1spl_06.pdf" TargetMode="External"/><Relationship Id="rId1861" Type="http://schemas.openxmlformats.org/officeDocument/2006/relationships/hyperlink" Target="https://www.ripublication.com/ijaerspl20/ijaerv15n1spl_06.pdf" TargetMode="External"/><Relationship Id="rId1810" Type="http://schemas.openxmlformats.org/officeDocument/2006/relationships/hyperlink" Target="https://scholar.google.com/scholar?q=related:rj1AVopNSdMJ:scholar.google.com/&amp;scioq=wearable+blood+pressure+monitoring+estimation+systolic+diastolic+cuffless&amp;hl=en&amp;as_sdt=2007" TargetMode="External"/><Relationship Id="rId1811" Type="http://schemas.openxmlformats.org/officeDocument/2006/relationships/hyperlink" Target="http://dx.doi.org/10.1161/01.hyp.0000118044.84189.44" TargetMode="External"/><Relationship Id="rId1812" Type="http://schemas.openxmlformats.org/officeDocument/2006/relationships/hyperlink" Target="https://www.ahajournals.org/doi/full/10.1161/01.HYP.0000118044.84189.44" TargetMode="External"/><Relationship Id="rId1813" Type="http://schemas.openxmlformats.org/officeDocument/2006/relationships/hyperlink" Target="http://dx.doi.org/10.1097/01.hjh.0000539554.18190.e1" TargetMode="External"/><Relationship Id="rId1814" Type="http://schemas.openxmlformats.org/officeDocument/2006/relationships/hyperlink" Target="http://dx.doi.org/10.1007/978-4-431-68156-4_26" TargetMode="External"/><Relationship Id="rId1815" Type="http://schemas.openxmlformats.org/officeDocument/2006/relationships/hyperlink" Target="http://dx.doi.org/10.1097/00126097-200002000-00002" TargetMode="External"/><Relationship Id="rId1816" Type="http://schemas.openxmlformats.org/officeDocument/2006/relationships/hyperlink" Target="https://journals.lww.com/00126097-200002000-00002" TargetMode="External"/><Relationship Id="rId1817" Type="http://schemas.openxmlformats.org/officeDocument/2006/relationships/hyperlink" Target="http://iopscience.iop.org" TargetMode="External"/><Relationship Id="rId1818" Type="http://schemas.openxmlformats.org/officeDocument/2006/relationships/hyperlink" Target="https://iopscience.iop.org/article/10.1088/2057-1976/ab1a82/meta" TargetMode="External"/><Relationship Id="rId1819" Type="http://schemas.openxmlformats.org/officeDocument/2006/relationships/hyperlink" Target="https://scholar.google.com/scholar?cites=1067149896806015324&amp;as_sdt=2005&amp;sciodt=2007&amp;hl=en" TargetMode="External"/><Relationship Id="rId4080" Type="http://schemas.openxmlformats.org/officeDocument/2006/relationships/hyperlink" Target="http://journals.lww.com/00126097-200702000-00009" TargetMode="External"/><Relationship Id="rId4082" Type="http://schemas.openxmlformats.org/officeDocument/2006/relationships/hyperlink" Target="http://xplorestaging.ieee.org/ielx7/7292452/7299345/07299405.pdf?arnumber=7299405" TargetMode="External"/><Relationship Id="rId4081" Type="http://schemas.openxmlformats.org/officeDocument/2006/relationships/hyperlink" Target="http://dx.doi.org/10.1109/bsn.2015.7299405" TargetMode="External"/><Relationship Id="rId4084" Type="http://schemas.openxmlformats.org/officeDocument/2006/relationships/hyperlink" Target="https://ieeexplore.ieee.org/abstract/document/9221386/" TargetMode="External"/><Relationship Id="rId4083" Type="http://schemas.openxmlformats.org/officeDocument/2006/relationships/hyperlink" Target="http://ieeexplore.ieee.org" TargetMode="External"/><Relationship Id="rId4086" Type="http://schemas.openxmlformats.org/officeDocument/2006/relationships/hyperlink" Target="https://ieeexplore.ieee.org/iel7/9217527/9221008/09221386.pdf" TargetMode="External"/><Relationship Id="rId4085" Type="http://schemas.openxmlformats.org/officeDocument/2006/relationships/hyperlink" Target="https://scholar.google.com/scholar?cites=612878420813674065&amp;as_sdt=2005&amp;sciodt=2007&amp;hl=en" TargetMode="External"/><Relationship Id="rId4088" Type="http://schemas.openxmlformats.org/officeDocument/2006/relationships/hyperlink" Target="https://www.sciencedirect.com/science/article/pii/S1746809421001464" TargetMode="External"/><Relationship Id="rId4087" Type="http://schemas.openxmlformats.org/officeDocument/2006/relationships/hyperlink" Target="https://scholar.google.com/scholar?q=related:UfYZM61hgQgJ:scholar.google.com/&amp;scioq=wearable+blood+pressure+monitoring+estimation+systolic+diastolic+cuffless&amp;hl=en&amp;as_sdt=2007" TargetMode="External"/><Relationship Id="rId4089" Type="http://schemas.openxmlformats.org/officeDocument/2006/relationships/hyperlink" Target="https://scholar.google.com/scholar?cites=3098410220660230797&amp;as_sdt=2005&amp;sciodt=2007&amp;hl=en" TargetMode="External"/><Relationship Id="rId1800" Type="http://schemas.openxmlformats.org/officeDocument/2006/relationships/hyperlink" Target="http://www.tandfonline.com/doi/pdf/10.1080/09291019309360225" TargetMode="External"/><Relationship Id="rId1801" Type="http://schemas.openxmlformats.org/officeDocument/2006/relationships/hyperlink" Target="http://dx.doi.org/10.17816/KMJ1982" TargetMode="External"/><Relationship Id="rId1802" Type="http://schemas.openxmlformats.org/officeDocument/2006/relationships/hyperlink" Target="https://patents.google.com/patent/US10251568B2/en" TargetMode="External"/><Relationship Id="rId1803" Type="http://schemas.openxmlformats.org/officeDocument/2006/relationships/hyperlink" Target="https://scholar.google.com/scholar?cites=9615555864124300825&amp;as_sdt=2005&amp;sciodt=2007&amp;hl=en" TargetMode="External"/><Relationship Id="rId1804" Type="http://schemas.openxmlformats.org/officeDocument/2006/relationships/hyperlink" Target="https://patentimages.storage.googleapis.com/49/e2/b4/fcdf27e611f5d7/US10251568.pdf" TargetMode="External"/><Relationship Id="rId1805" Type="http://schemas.openxmlformats.org/officeDocument/2006/relationships/hyperlink" Target="https://scholar.google.com/scholar?q=related:GZ4N7xxRcYUJ:scholar.google.com/&amp;scioq=wearable+blood+pressure+monitoring+estimation+systolic+diastolic+cuffless&amp;hl=en&amp;as_sdt=2007" TargetMode="External"/><Relationship Id="rId1806" Type="http://schemas.openxmlformats.org/officeDocument/2006/relationships/hyperlink" Target="http://ieeexplore.ieee.org" TargetMode="External"/><Relationship Id="rId1807" Type="http://schemas.openxmlformats.org/officeDocument/2006/relationships/hyperlink" Target="https://ieeexplore.ieee.org/abstract/document/6346527/" TargetMode="External"/><Relationship Id="rId1808" Type="http://schemas.openxmlformats.org/officeDocument/2006/relationships/hyperlink" Target="https://scholar.google.com/scholar?cites=15224785271850548654&amp;as_sdt=2005&amp;sciodt=2007&amp;hl=en" TargetMode="External"/><Relationship Id="rId1809" Type="http://schemas.openxmlformats.org/officeDocument/2006/relationships/hyperlink" Target="https://ieeexplore.ieee.org/iel5/6320834/6345844/06346527.pdf" TargetMode="External"/><Relationship Id="rId4071" Type="http://schemas.openxmlformats.org/officeDocument/2006/relationships/hyperlink" Target="http://dx.doi.org/10.1080/10255840701462046" TargetMode="External"/><Relationship Id="rId4070" Type="http://schemas.openxmlformats.org/officeDocument/2006/relationships/hyperlink" Target="https://ieeexplore.ieee.org/iel7/6221020/6363502/09756927.pdf" TargetMode="External"/><Relationship Id="rId4073" Type="http://schemas.openxmlformats.org/officeDocument/2006/relationships/hyperlink" Target="http://dx.doi.org/10.1007/s12274-022-4172-2" TargetMode="External"/><Relationship Id="rId4072" Type="http://schemas.openxmlformats.org/officeDocument/2006/relationships/hyperlink" Target="http://www.tandfonline.com/doi/pdf/10.1080/10255840701462046" TargetMode="External"/><Relationship Id="rId4075" Type="http://schemas.openxmlformats.org/officeDocument/2006/relationships/hyperlink" Target="https://ieeexplore.ieee.org/abstract/document/8331721/" TargetMode="External"/><Relationship Id="rId4074" Type="http://schemas.openxmlformats.org/officeDocument/2006/relationships/hyperlink" Target="http://ieeexplore.ieee.org" TargetMode="External"/><Relationship Id="rId4077" Type="http://schemas.openxmlformats.org/officeDocument/2006/relationships/hyperlink" Targe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 TargetMode="External"/><Relationship Id="rId4076" Type="http://schemas.openxmlformats.org/officeDocument/2006/relationships/hyperlink" Target="https://scholar.google.com/scholar?cites=15334916456406806063&amp;as_sdt=2005&amp;sciodt=2007&amp;hl=en" TargetMode="External"/><Relationship Id="rId4079" Type="http://schemas.openxmlformats.org/officeDocument/2006/relationships/hyperlink" Target="http://dx.doi.org/10.1097/mbp.0b013e32801061ce" TargetMode="External"/><Relationship Id="rId4078" Type="http://schemas.openxmlformats.org/officeDocument/2006/relationships/hyperlink" Target="https://scholar.google.com/scholar?q=related:L25r7ESR0NQJ:scholar.google.com/&amp;scioq=wearable+blood+pressure+monitoring+estimation+systolic+diastolic+cuffless&amp;hl=en&amp;as_sdt=2007" TargetMode="External"/><Relationship Id="rId1830" Type="http://schemas.openxmlformats.org/officeDocument/2006/relationships/hyperlink" Target="https://easy.dans.knaw.nl/ui/datasets/id/easy-dataset:133082" TargetMode="External"/><Relationship Id="rId1831" Type="http://schemas.openxmlformats.org/officeDocument/2006/relationships/hyperlink" Target="http://dx.doi.org/10.1001/jamasurg.2018.3233" TargetMode="External"/><Relationship Id="rId1832" Type="http://schemas.openxmlformats.org/officeDocument/2006/relationships/hyperlink" Target="https://jamanetwork.com/journals/jamasurgery/fullarticle/2705294" TargetMode="External"/><Relationship Id="rId1833" Type="http://schemas.openxmlformats.org/officeDocument/2006/relationships/hyperlink" Target="http://dx.doi.org/10.5604/20831862.1099045" TargetMode="External"/><Relationship Id="rId1834" Type="http://schemas.openxmlformats.org/officeDocument/2006/relationships/hyperlink" Target="http://dx.doi.org/10.1016/0021-9681(83)90128-5" TargetMode="External"/><Relationship Id="rId1835" Type="http://schemas.openxmlformats.org/officeDocument/2006/relationships/hyperlink" Target="https://api.elsevier.com/content/article/PII:0021968183901285" TargetMode="External"/><Relationship Id="rId1836" Type="http://schemas.openxmlformats.org/officeDocument/2006/relationships/hyperlink" Target="http://ieeexplore.ieee.org" TargetMode="External"/><Relationship Id="rId1837" Type="http://schemas.openxmlformats.org/officeDocument/2006/relationships/hyperlink" Target="https://ieeexplore.ieee.org/abstract/document/6679687/" TargetMode="External"/><Relationship Id="rId1838" Type="http://schemas.openxmlformats.org/officeDocument/2006/relationships/hyperlink" Target="https://scholar.google.com/scholar?cites=4865757330103425188&amp;as_sdt=2005&amp;sciodt=2007&amp;hl=en" TargetMode="External"/><Relationship Id="rId1839" Type="http://schemas.openxmlformats.org/officeDocument/2006/relationships/hyperlink" Target="https://ieeexplore.ieee.org/iel7/6675894/6679623/06679687.pdf" TargetMode="External"/><Relationship Id="rId1820" Type="http://schemas.openxmlformats.org/officeDocument/2006/relationships/hyperlink" Target="https://iopscience.iop.org/article/10.1088/2057-1976/ab1a82/pdf" TargetMode="External"/><Relationship Id="rId1821" Type="http://schemas.openxmlformats.org/officeDocument/2006/relationships/hyperlink" Target="https://scholar.google.com/scholar?q=related:XKE3WS1Hzw4J:scholar.google.com/&amp;scioq=wearable+blood+pressure+monitoring+estimation+systolic+diastolic+cuffless&amp;hl=en&amp;as_sdt=2007" TargetMode="External"/><Relationship Id="rId1822" Type="http://schemas.openxmlformats.org/officeDocument/2006/relationships/hyperlink" Target="http://dx.doi.org/10.20996/1819-6446-2016-12-1-26-30" TargetMode="External"/><Relationship Id="rId1823" Type="http://schemas.openxmlformats.org/officeDocument/2006/relationships/hyperlink" Target="http://dx.doi.org/10.1136/heartjnl-2018-313592" TargetMode="External"/><Relationship Id="rId1824" Type="http://schemas.openxmlformats.org/officeDocument/2006/relationships/hyperlink" Target="https://syndication.highwire.org/content/doi/10.1136/heartjnl-2018-313592" TargetMode="External"/><Relationship Id="rId1825" Type="http://schemas.openxmlformats.org/officeDocument/2006/relationships/hyperlink" Target="http://mhealth.jmir.org" TargetMode="External"/><Relationship Id="rId1826" Type="http://schemas.openxmlformats.org/officeDocument/2006/relationships/hyperlink" Target="https://mhealth.jmir.org/2020/2/e16811" TargetMode="External"/><Relationship Id="rId1827" Type="http://schemas.openxmlformats.org/officeDocument/2006/relationships/hyperlink" Target="https://scholar.google.com/scholar?cites=10203314900585041842&amp;as_sdt=2005&amp;sciodt=2007&amp;hl=en" TargetMode="External"/><Relationship Id="rId1828" Type="http://schemas.openxmlformats.org/officeDocument/2006/relationships/hyperlink" Target="https://mhealth.jmir.org/2020/2/e16811" TargetMode="External"/><Relationship Id="rId1829" Type="http://schemas.openxmlformats.org/officeDocument/2006/relationships/hyperlink" Target="https://scholar.google.com/scholar?q=related:sk_StNd0mY0J:scholar.google.com/&amp;scioq=wearable+blood+pressure+monitoring+estimation+systolic+diastolic+cuffless&amp;hl=en&amp;as_sdt=2007" TargetMode="External"/><Relationship Id="rId4091" Type="http://schemas.openxmlformats.org/officeDocument/2006/relationships/hyperlink" Target="http://dx.doi.org/10.1097/00132586-198408000-00031" TargetMode="External"/><Relationship Id="rId4090" Type="http://schemas.openxmlformats.org/officeDocument/2006/relationships/hyperlink" Target="https://scholar.google.com/scholar?q=related:jYrk-q3D_yoJ:scholar.google.com/&amp;scioq=wearable+blood+pressure+monitoring+estimation+systolic+diastolic+cuffless&amp;hl=en&amp;as_sdt=2007" TargetMode="External"/><Relationship Id="rId4093" Type="http://schemas.openxmlformats.org/officeDocument/2006/relationships/hyperlink" Target="http://dx.doi.org/10.1161/HYPERTENSIONAHA.120.16817" TargetMode="External"/><Relationship Id="rId4092" Type="http://schemas.openxmlformats.org/officeDocument/2006/relationships/hyperlink" Target="http://journals.lww.com/00132586-198408000-00031" TargetMode="External"/><Relationship Id="rId4095" Type="http://schemas.openxmlformats.org/officeDocument/2006/relationships/hyperlink" Target="https://scholar.google.com/scholar?cites=16514862198638548625&amp;as_sdt=2005&amp;sciodt=2007&amp;hl=en" TargetMode="External"/><Relationship Id="rId4094" Type="http://schemas.openxmlformats.org/officeDocument/2006/relationships/hyperlink" Target="https://www.sciencedirect.com/science/article/pii/S156625351830767X" TargetMode="External"/><Relationship Id="rId4097" Type="http://schemas.openxmlformats.org/officeDocument/2006/relationships/hyperlink" Target="https://scholar.google.com/scholar?q=related:kZZgkKuTMOUJ:scholar.google.com/&amp;scioq=wearable+blood+pressure+monitoring+estimation+systolic+diastolic+cuffless&amp;hl=en&amp;as_sdt=2007" TargetMode="External"/><Relationship Id="rId4096" Type="http://schemas.openxmlformats.org/officeDocument/2006/relationships/hyperlink" Target="https://www.sciencedirect.com/science/article/pii/S156625351830767X" TargetMode="External"/><Relationship Id="rId4099" Type="http://schemas.openxmlformats.org/officeDocument/2006/relationships/hyperlink" Target="http://dx.doi.org/10.1097/mbp.0b013e3280b083f4" TargetMode="External"/><Relationship Id="rId4098" Type="http://schemas.openxmlformats.org/officeDocument/2006/relationships/hyperlink" Target="http://dx.doi.org/10.3390/mi9110556" TargetMode="External"/><Relationship Id="rId2302" Type="http://schemas.openxmlformats.org/officeDocument/2006/relationships/hyperlink" Target="https://www.researchgate.net/profile/Deepak-Jain-28/publication/350072252_Biosensors_in_Hypertension/links/604f7f92458515e8344a435d/Biosensors-in-Hypertension.pdf" TargetMode="External"/><Relationship Id="rId3634" Type="http://schemas.openxmlformats.org/officeDocument/2006/relationships/hyperlink" Target="https://scholar.google.com/scholar?q=related:Bu_Bq4JumnIJ:scholar.google.com/&amp;scioq=wearable+blood+pressure+monitoring+estimation+systolic+diastolic+cuffless&amp;hl=en&amp;as_sdt=2007" TargetMode="External"/><Relationship Id="rId4965" Type="http://schemas.openxmlformats.org/officeDocument/2006/relationships/hyperlink" Target="https://ieeexplore.ieee.org/abstract/document/8436482/" TargetMode="External"/><Relationship Id="rId2303" Type="http://schemas.openxmlformats.org/officeDocument/2006/relationships/hyperlink" Target="https://www.researchgate.net/profile/Deepak-Jain-28/publication/350072252_Biosensors_in_Hypertension/links/604f7f92458515e8344a435d/Biosensors-in-Hypertension.pdf" TargetMode="External"/><Relationship Id="rId3633" Type="http://schemas.openxmlformats.org/officeDocument/2006/relationships/hyperlink" Target="https://www.jacc.org/doi/full/10.1016/j.jacbts.2017.07.015" TargetMode="External"/><Relationship Id="rId4964" Type="http://schemas.openxmlformats.org/officeDocument/2006/relationships/hyperlink" Target="http://ieeexplore.ieee.org" TargetMode="External"/><Relationship Id="rId2304" Type="http://schemas.openxmlformats.org/officeDocument/2006/relationships/hyperlink" Target="https://scholar.google.com/scholar?q=related:IcmrD1h-_VQJ:scholar.google.com/&amp;scioq=wearable+blood+pressure+monitoring+estimation+systolic+diastolic+cuffless&amp;hl=en&amp;as_sdt=2007" TargetMode="External"/><Relationship Id="rId3636" Type="http://schemas.openxmlformats.org/officeDocument/2006/relationships/hyperlink" Target="http://xplorestaging.ieee.org/ielx7/9750277/9750282/09750332.pdf?arnumber=9750332" TargetMode="External"/><Relationship Id="rId4967" Type="http://schemas.openxmlformats.org/officeDocument/2006/relationships/hyperlink" Target="https://ieeexplore.ieee.org/iel7/7384/8436471/08436482.pdf" TargetMode="External"/><Relationship Id="rId2305" Type="http://schemas.openxmlformats.org/officeDocument/2006/relationships/hyperlink" Target="http://dx.doi.org/10.18203/2394-6040.ijcmph20184015" TargetMode="External"/><Relationship Id="rId3635" Type="http://schemas.openxmlformats.org/officeDocument/2006/relationships/hyperlink" Target="http://dx.doi.org/10.1109/icbme54433.2021.9750332" TargetMode="External"/><Relationship Id="rId4966" Type="http://schemas.openxmlformats.org/officeDocument/2006/relationships/hyperlink" Target="https://scholar.google.com/scholar?cites=530607833885488506&amp;as_sdt=2005&amp;sciodt=2007&amp;hl=en" TargetMode="External"/><Relationship Id="rId2306" Type="http://schemas.openxmlformats.org/officeDocument/2006/relationships/hyperlink" Target="http://www.ijcmph.com/index.php/ijcmph/article/viewFile/3649/2490" TargetMode="External"/><Relationship Id="rId3638" Type="http://schemas.openxmlformats.org/officeDocument/2006/relationships/hyperlink" Target="http://dx.doi.org/10.1109/embc.2013.6609955" TargetMode="External"/><Relationship Id="rId4969" Type="http://schemas.openxmlformats.org/officeDocument/2006/relationships/hyperlink" Target="http://dx.doi.org/10.1007/978-3-642-74257-6_33" TargetMode="External"/><Relationship Id="rId2307" Type="http://schemas.openxmlformats.org/officeDocument/2006/relationships/hyperlink" Target="http://dx.doi.org/10.1093/NDT/13.3.635" TargetMode="External"/><Relationship Id="rId3637" Type="http://schemas.openxmlformats.org/officeDocument/2006/relationships/hyperlink" Target="http://dx.doi.org/nan" TargetMode="External"/><Relationship Id="rId4968" Type="http://schemas.openxmlformats.org/officeDocument/2006/relationships/hyperlink" Target="https://scholar.google.com/scholar?q=related:erXIfQMZXQcJ:scholar.google.com/&amp;scioq=wearable+blood+pressure+monitoring+estimation+systolic+diastolic+cuffless&amp;hl=en&amp;as_sdt=2007" TargetMode="External"/><Relationship Id="rId2308" Type="http://schemas.openxmlformats.org/officeDocument/2006/relationships/hyperlink" Target="http://dx.doi.org/10.1097/01.hjh.0000689136.05287.e0" TargetMode="External"/><Relationship Id="rId2309" Type="http://schemas.openxmlformats.org/officeDocument/2006/relationships/hyperlink" Target="https://journals.lww.com/10.1097/01.hjh.0000689136.05287.e0" TargetMode="External"/><Relationship Id="rId3639" Type="http://schemas.openxmlformats.org/officeDocument/2006/relationships/hyperlink" Target="http://xplorestaging.ieee.org/ielx7/6596169/6609410/06609955.pdf?arnumber=6609955" TargetMode="External"/><Relationship Id="rId3630" Type="http://schemas.openxmlformats.org/officeDocument/2006/relationships/hyperlink" Target="http://jacc.org" TargetMode="External"/><Relationship Id="rId4961" Type="http://schemas.openxmlformats.org/officeDocument/2006/relationships/hyperlink" Target="https://scholar.google.com/scholar?q=related:tpWnis1hIskJ:scholar.google.com/&amp;scioq=wearable+blood+pressure+monitoring+estimation+systolic+diastolic+cuffless&amp;hl=en&amp;as_sdt=2007" TargetMode="External"/><Relationship Id="rId4960" Type="http://schemas.openxmlformats.org/officeDocument/2006/relationships/hyperlink" Targe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 TargetMode="External"/><Relationship Id="rId2300" Type="http://schemas.openxmlformats.org/officeDocument/2006/relationships/hyperlink" Target="https://api.wiley.com/onlinelibrary/tdm/v1/articles/10.1111%2Fjch.13015" TargetMode="External"/><Relationship Id="rId3632" Type="http://schemas.openxmlformats.org/officeDocument/2006/relationships/hyperlink" Target="https://scholar.google.com/scholar?cites=8258034374243643142&amp;as_sdt=2005&amp;sciodt=2007&amp;hl=en" TargetMode="External"/><Relationship Id="rId4963" Type="http://schemas.openxmlformats.org/officeDocument/2006/relationships/hyperlink" Target="http://dx.doi.org/10.1088/1361-6579/abf889" TargetMode="External"/><Relationship Id="rId2301" Type="http://schemas.openxmlformats.org/officeDocument/2006/relationships/hyperlink" Target="http://researchgate.net" TargetMode="External"/><Relationship Id="rId3631" Type="http://schemas.openxmlformats.org/officeDocument/2006/relationships/hyperlink" Target="https://www.jacc.org/doi/abs/10.1016/j.jacbts.2017.07.015" TargetMode="External"/><Relationship Id="rId4962" Type="http://schemas.openxmlformats.org/officeDocument/2006/relationships/hyperlink" Target="http://dx.doi.org/10.1088/1361-6579/abf889" TargetMode="External"/><Relationship Id="rId3623" Type="http://schemas.openxmlformats.org/officeDocument/2006/relationships/hyperlink" Target="http://dx.doi.org/10.1097/mbp.0000000000000057" TargetMode="External"/><Relationship Id="rId4954" Type="http://schemas.openxmlformats.org/officeDocument/2006/relationships/hyperlink" Target="https://ieeexplore.ieee.org/abstract/document/8857697/" TargetMode="External"/><Relationship Id="rId3622" Type="http://schemas.openxmlformats.org/officeDocument/2006/relationships/hyperlink" Target="http://dx.doi.org/10.1007/s11432-015-5400-0" TargetMode="External"/><Relationship Id="rId4953" Type="http://schemas.openxmlformats.org/officeDocument/2006/relationships/hyperlink" Target="http://ieeexplore.ieee.org" TargetMode="External"/><Relationship Id="rId3625" Type="http://schemas.openxmlformats.org/officeDocument/2006/relationships/hyperlink" Target="http://dx.doi.org/10.1109/issmdbs.2006.360107" TargetMode="External"/><Relationship Id="rId4956" Type="http://schemas.openxmlformats.org/officeDocument/2006/relationships/hyperlink" Target="https://ieeexplore.ieee.org/iel7/8844528/8856280/08857697.pdf" TargetMode="External"/><Relationship Id="rId3624" Type="http://schemas.openxmlformats.org/officeDocument/2006/relationships/hyperlink" Target="https://journals.lww.com/10.1097/MBP.0000000000000057" TargetMode="External"/><Relationship Id="rId4955" Type="http://schemas.openxmlformats.org/officeDocument/2006/relationships/hyperlink" Target="https://scholar.google.com/scholar?cites=13473360370940174028&amp;as_sdt=2005&amp;sciodt=2007&amp;hl=en" TargetMode="External"/><Relationship Id="rId3627" Type="http://schemas.openxmlformats.org/officeDocument/2006/relationships/hyperlink" Target="http://dx.doi.org/10.1109/EMBC.2019.8856332" TargetMode="External"/><Relationship Id="rId4958" Type="http://schemas.openxmlformats.org/officeDocument/2006/relationships/hyperlink" Target="https://link.springer.com/article/10.1007/s13246-018-0637-8" TargetMode="External"/><Relationship Id="rId3626" Type="http://schemas.openxmlformats.org/officeDocument/2006/relationships/hyperlink" Target="http://xplorestaging.ieee.org/ielx5/4201240/4201241/04201276.pdf?arnumber=4201276" TargetMode="External"/><Relationship Id="rId4957" Type="http://schemas.openxmlformats.org/officeDocument/2006/relationships/hyperlink" Target="https://scholar.google.com/scholar?q=related:zN62WN_9-roJ:scholar.google.com/&amp;scioq=wearable+blood+pressure+monitoring+estimation+systolic+diastolic+cuffless&amp;hl=en&amp;as_sdt=2007" TargetMode="External"/><Relationship Id="rId3629" Type="http://schemas.openxmlformats.org/officeDocument/2006/relationships/hyperlink" Target="https://journals.lww.com/10.1097/MBP.0000000000000232" TargetMode="External"/><Relationship Id="rId3628" Type="http://schemas.openxmlformats.org/officeDocument/2006/relationships/hyperlink" Target="http://dx.doi.org/10.1097/mbp.0000000000000232" TargetMode="External"/><Relationship Id="rId4959" Type="http://schemas.openxmlformats.org/officeDocument/2006/relationships/hyperlink" Target="https://scholar.google.com/scholar?cites=14493254086254106038&amp;as_sdt=2005&amp;sciodt=2007&amp;hl=en" TargetMode="External"/><Relationship Id="rId4950" Type="http://schemas.openxmlformats.org/officeDocument/2006/relationships/hyperlink" Target="https://scholar.google.com/scholar?q=related:NX1xamaYjngJ:scholar.google.com/&amp;scioq=wearable+blood+pressure+monitoring+estimation+systolic+diastolic+cuffless&amp;hl=en&amp;as_sdt=2007" TargetMode="External"/><Relationship Id="rId3621" Type="http://schemas.openxmlformats.org/officeDocument/2006/relationships/hyperlink" Target="https://scholar.google.com/scholar?q=related:YLY4qgTF5qAJ:scholar.google.com/&amp;scioq=wearable+blood+pressure+monitoring+estimation+systolic+diastolic+cuffless&amp;hl=en&amp;as_sdt=2007" TargetMode="External"/><Relationship Id="rId4952" Type="http://schemas.openxmlformats.org/officeDocument/2006/relationships/hyperlink" Target="https://journals.lww.com/10.1097/MBP.0000000000000361" TargetMode="External"/><Relationship Id="rId3620" Type="http://schemas.openxmlformats.org/officeDocument/2006/relationships/hyperlink" Target="https://ebooks.iospress.nl/pdf/doi/10.3233/ATDE210241" TargetMode="External"/><Relationship Id="rId4951" Type="http://schemas.openxmlformats.org/officeDocument/2006/relationships/hyperlink" Target="http://dx.doi.org/10.1097/mbp.0000000000000361" TargetMode="External"/><Relationship Id="rId2324" Type="http://schemas.openxmlformats.org/officeDocument/2006/relationships/hyperlink" Target="http://wiki.sbmu.ac.ir" TargetMode="External"/><Relationship Id="rId3656" Type="http://schemas.openxmlformats.org/officeDocument/2006/relationships/hyperlink" Target="http://researchgate.net" TargetMode="External"/><Relationship Id="rId4987" Type="http://schemas.openxmlformats.org/officeDocument/2006/relationships/hyperlink" Target="http://ieeexplore.ieee.org" TargetMode="External"/><Relationship Id="rId2325" Type="http://schemas.openxmlformats.org/officeDocument/2006/relationships/hyperlink" Target="http://wiki.sbmu.ac.ir/uploads/PPG_report_rahimi.pdf" TargetMode="External"/><Relationship Id="rId3655" Type="http://schemas.openxmlformats.org/officeDocument/2006/relationships/hyperlink" Target="http://link.springer.com/content/pdf/10.2478/s11536-011-0070-9.pdf" TargetMode="External"/><Relationship Id="rId4986" Type="http://schemas.openxmlformats.org/officeDocument/2006/relationships/hyperlink" Target="http://dx.doi.org/10.1097/00007611-200005000-00022" TargetMode="External"/><Relationship Id="rId2326" Type="http://schemas.openxmlformats.org/officeDocument/2006/relationships/hyperlink" Target="http://wiki.sbmu.ac.ir/uploads/PPG_report_rahimi.pdf" TargetMode="External"/><Relationship Id="rId3658" Type="http://schemas.openxmlformats.org/officeDocument/2006/relationships/hyperlink" Targe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 TargetMode="External"/><Relationship Id="rId4989" Type="http://schemas.openxmlformats.org/officeDocument/2006/relationships/hyperlink" Target="https://scholar.google.com/scholar?cites=12017799999938232612&amp;as_sdt=2005&amp;sciodt=2007&amp;hl=en" TargetMode="External"/><Relationship Id="rId2327" Type="http://schemas.openxmlformats.org/officeDocument/2006/relationships/hyperlink" Target="https://scholar.google.com/scholar?q=related:Wv7OOdTj_K0J:scholar.google.com/&amp;scioq=wearable+blood+pressure+monitoring+estimation+systolic+diastolic+cuffless&amp;hl=en&amp;as_sdt=2007" TargetMode="External"/><Relationship Id="rId3657" Type="http://schemas.openxmlformats.org/officeDocument/2006/relationships/hyperlink" Target="https://ieeexplore.ieee.org/document/8861521" TargetMode="External"/><Relationship Id="rId4988" Type="http://schemas.openxmlformats.org/officeDocument/2006/relationships/hyperlink" Target="https://ieeexplore.ieee.org/abstract/document/8667638/" TargetMode="External"/><Relationship Id="rId2328" Type="http://schemas.openxmlformats.org/officeDocument/2006/relationships/hyperlink" Target="http://dx.doi.org/10.3390/s21010096" TargetMode="External"/><Relationship Id="rId2329" Type="http://schemas.openxmlformats.org/officeDocument/2006/relationships/hyperlink" Target="https://www.ijrdet.com/files/Volume2Issue1/IJRDET_0114_12.pdf" TargetMode="External"/><Relationship Id="rId3659" Type="http://schemas.openxmlformats.org/officeDocument/2006/relationships/hyperlink" Target="https://scholar.google.com/scholar?q=related:RMeZ7Peu-ZwJ:scholar.google.com/&amp;scioq=wearable+blood+pressure+monitoring+estimation+systolic+diastolic+cuffless&amp;hl=en&amp;as_sdt=2007" TargetMode="External"/><Relationship Id="rId3650" Type="http://schemas.openxmlformats.org/officeDocument/2006/relationships/hyperlink" Target="http://dx.doi.org/10.1097/00004872-199004000-00005" TargetMode="External"/><Relationship Id="rId4981" Type="http://schemas.openxmlformats.org/officeDocument/2006/relationships/hyperlink" Target="http://koreascience.or.kr" TargetMode="External"/><Relationship Id="rId4980" Type="http://schemas.openxmlformats.org/officeDocument/2006/relationships/hyperlink" Target="http://dx.doi.org/10.2196/preprints.27466" TargetMode="External"/><Relationship Id="rId2320" Type="http://schemas.openxmlformats.org/officeDocument/2006/relationships/hyperlink" Target="http://dx.doi.org/10.3390/ijerph182212028" TargetMode="External"/><Relationship Id="rId3652" Type="http://schemas.openxmlformats.org/officeDocument/2006/relationships/hyperlink" Target="http://dx.doi.org/10.55708/js0104018" TargetMode="External"/><Relationship Id="rId4983" Type="http://schemas.openxmlformats.org/officeDocument/2006/relationships/hyperlink" Target="https://scholar.google.com/scholar?cites=15819903299468221346&amp;as_sdt=2005&amp;sciodt=2007&amp;hl=en" TargetMode="External"/><Relationship Id="rId2321" Type="http://schemas.openxmlformats.org/officeDocument/2006/relationships/hyperlink" Target="http://dx.doi.org/10.5812/ircmj.42309" TargetMode="External"/><Relationship Id="rId3651" Type="http://schemas.openxmlformats.org/officeDocument/2006/relationships/hyperlink" Target="http://journals.lww.com/00004872-199004000-00005" TargetMode="External"/><Relationship Id="rId4982" Type="http://schemas.openxmlformats.org/officeDocument/2006/relationships/hyperlink" Target="https://www.koreascience.or.kr/article/JAKO201105462033631.page" TargetMode="External"/><Relationship Id="rId2322" Type="http://schemas.openxmlformats.org/officeDocument/2006/relationships/hyperlink" Target="https://sites.kowsarpub.com/ircmj/articles/55256.html" TargetMode="External"/><Relationship Id="rId3654" Type="http://schemas.openxmlformats.org/officeDocument/2006/relationships/hyperlink" Target="http://dx.doi.org/10.2478/s11536-011-0070-9" TargetMode="External"/><Relationship Id="rId4985" Type="http://schemas.openxmlformats.org/officeDocument/2006/relationships/hyperlink" Target="https://scholar.google.com/scholar?q=related:olvVwTuWi9sJ:scholar.google.com/&amp;scioq=wearable+blood+pressure+monitoring+estimation+systolic+diastolic+cuffless&amp;hl=en&amp;as_sdt=2007" TargetMode="External"/><Relationship Id="rId2323" Type="http://schemas.openxmlformats.org/officeDocument/2006/relationships/hyperlink" Target="http://dx.doi.org/nan" TargetMode="External"/><Relationship Id="rId3653" Type="http://schemas.openxmlformats.org/officeDocument/2006/relationships/hyperlink" Target="http://dx.doi.org/10.1093/eurheartj/ehz747.0400" TargetMode="External"/><Relationship Id="rId4984" Type="http://schemas.openxmlformats.org/officeDocument/2006/relationships/hyperlink" Target="https://www.koreascience.or.kr/article/JAKO201105462033631.pdf" TargetMode="External"/><Relationship Id="rId2313" Type="http://schemas.openxmlformats.org/officeDocument/2006/relationships/hyperlink" Target="http://dx.doi.org/10.3390/s21010096" TargetMode="External"/><Relationship Id="rId3645" Type="http://schemas.openxmlformats.org/officeDocument/2006/relationships/hyperlink" Target="http://hindawi.com" TargetMode="External"/><Relationship Id="rId4976" Type="http://schemas.openxmlformats.org/officeDocument/2006/relationships/hyperlink" Target="http://dx.doi.org/10.1080/08037051.2020.1785273" TargetMode="External"/><Relationship Id="rId2314" Type="http://schemas.openxmlformats.org/officeDocument/2006/relationships/hyperlink" Target="http://dx.doi.org/10.3390/s21010096" TargetMode="External"/><Relationship Id="rId3644" Type="http://schemas.openxmlformats.org/officeDocument/2006/relationships/hyperlink" Target="https://scholar.google.com/scholar?output=instlink&amp;q=info:O7rCUieFR4IJ:scholar.google.com/&amp;hl=en&amp;as_sdt=2007&amp;scillfp=13355227621748269856&amp;oi=lle" TargetMode="External"/><Relationship Id="rId4975" Type="http://schemas.openxmlformats.org/officeDocument/2006/relationships/hyperlink" Target="https://scholar.google.com/scholar?q=related:iCIsrm8XdbEJ:scholar.google.com/&amp;scioq=wearable+blood+pressure+monitoring+estimation+systolic+diastolic+cuffless&amp;hl=en&amp;as_sdt=2007" TargetMode="External"/><Relationship Id="rId2315" Type="http://schemas.openxmlformats.org/officeDocument/2006/relationships/hyperlink" Target="http://dx.doi.org/10.1097/00126097-200002000-00011" TargetMode="External"/><Relationship Id="rId3647" Type="http://schemas.openxmlformats.org/officeDocument/2006/relationships/hyperlink" Target="https://scholar.google.com/scholar?cites=4517768131330830086&amp;as_sdt=2005&amp;sciodt=2007&amp;hl=en" TargetMode="External"/><Relationship Id="rId4978" Type="http://schemas.openxmlformats.org/officeDocument/2006/relationships/hyperlink" Target="http://dx.doi.org/10.1109/EMBC.2019.8857840" TargetMode="External"/><Relationship Id="rId2316" Type="http://schemas.openxmlformats.org/officeDocument/2006/relationships/hyperlink" Target="https://journals.lww.com/00126097-200002000-00011" TargetMode="External"/><Relationship Id="rId3646" Type="http://schemas.openxmlformats.org/officeDocument/2006/relationships/hyperlink" Target="https://www.hindawi.com/journals/JHE/2018/1548647/" TargetMode="External"/><Relationship Id="rId4977" Type="http://schemas.openxmlformats.org/officeDocument/2006/relationships/hyperlink" Target="https://www.tandfonline.com/doi/pdf/10.1080/08037051.2020.1785273" TargetMode="External"/><Relationship Id="rId2317" Type="http://schemas.openxmlformats.org/officeDocument/2006/relationships/hyperlink" Target="http://dx.doi.org/10.1291/hypres.30.707" TargetMode="External"/><Relationship Id="rId3649" Type="http://schemas.openxmlformats.org/officeDocument/2006/relationships/hyperlink" Target="https://scholar.google.com/scholar?q=related:Bu-N5S1Wsj4J:scholar.google.com/&amp;scioq=wearable+blood+pressure+monitoring+estimation+systolic+diastolic+cuffless&amp;hl=en&amp;as_sdt=2007" TargetMode="External"/><Relationship Id="rId2318" Type="http://schemas.openxmlformats.org/officeDocument/2006/relationships/hyperlink" Target="http://dx.doi.org/10.1002/jcph.712" TargetMode="External"/><Relationship Id="rId3648" Type="http://schemas.openxmlformats.org/officeDocument/2006/relationships/hyperlink" Target="https://www.hindawi.com/journals/JHE/2018/1548647/" TargetMode="External"/><Relationship Id="rId4979" Type="http://schemas.openxmlformats.org/officeDocument/2006/relationships/hyperlink" Target="http://dx.doi.org/10.1088/1361-6579/abf889" TargetMode="External"/><Relationship Id="rId2319" Type="http://schemas.openxmlformats.org/officeDocument/2006/relationships/hyperlink" Target="https://onlinelibrary.wiley.com/doi/pdf/10.1002/jcph.712" TargetMode="External"/><Relationship Id="rId4970" Type="http://schemas.openxmlformats.org/officeDocument/2006/relationships/hyperlink" Target="http://link.springer.com/content/pdf/10.1007/978-3-642-74257-6_33.pdf" TargetMode="External"/><Relationship Id="rId3641" Type="http://schemas.openxmlformats.org/officeDocument/2006/relationships/hyperlink" Target="http://dx.doi.org/10.1097/00004872-200018090-00001" TargetMode="External"/><Relationship Id="rId4972" Type="http://schemas.openxmlformats.org/officeDocument/2006/relationships/hyperlink" Target="https://academic.oup.com/ajh/article-abstract/34/11/1171/6304850" TargetMode="External"/><Relationship Id="rId2310" Type="http://schemas.openxmlformats.org/officeDocument/2006/relationships/hyperlink" Target="http://dx.doi.org/10.3390/s21010096" TargetMode="External"/><Relationship Id="rId3640" Type="http://schemas.openxmlformats.org/officeDocument/2006/relationships/hyperlink" Target="http://dx.doi.org/10.3390/s21103525" TargetMode="External"/><Relationship Id="rId4971" Type="http://schemas.openxmlformats.org/officeDocument/2006/relationships/hyperlink" Target="http://academic.oup.com" TargetMode="External"/><Relationship Id="rId2311" Type="http://schemas.openxmlformats.org/officeDocument/2006/relationships/hyperlink" Target="http://dx.doi.org/10.1161/01.HYP.34.3.472" TargetMode="External"/><Relationship Id="rId3643" Type="http://schemas.openxmlformats.org/officeDocument/2006/relationships/hyperlink" Target="https://www.ahajournals.org/doi/abs/10.1161/circ.140.suppl_1.12363" TargetMode="External"/><Relationship Id="rId4974" Type="http://schemas.openxmlformats.org/officeDocument/2006/relationships/hyperlink" Target="https://academic.oup.com/ajh/article/34/11/1171/6304850" TargetMode="External"/><Relationship Id="rId2312" Type="http://schemas.openxmlformats.org/officeDocument/2006/relationships/hyperlink" Target="http://dx.doi.org/10.18502/ccb.v2i1.5871" TargetMode="External"/><Relationship Id="rId3642" Type="http://schemas.openxmlformats.org/officeDocument/2006/relationships/hyperlink" Target="http://journals.lww.com/00004872-200018090-00001" TargetMode="External"/><Relationship Id="rId4973" Type="http://schemas.openxmlformats.org/officeDocument/2006/relationships/hyperlink" Target="https://scholar.google.com/scholar?cites=12787152485419328136&amp;as_sdt=2005&amp;sciodt=2007&amp;hl=en" TargetMode="External"/><Relationship Id="rId1895" Type="http://schemas.openxmlformats.org/officeDocument/2006/relationships/hyperlink" Target="http://dx.doi.org/10.47760/ijpsm.2021.v06i05.003" TargetMode="External"/><Relationship Id="rId4921" Type="http://schemas.openxmlformats.org/officeDocument/2006/relationships/hyperlink" Target="http://xplorestaging.ieee.org/ielx5/5307844/5332379/05333521.pdf?arnumber=5333521" TargetMode="External"/><Relationship Id="rId1896" Type="http://schemas.openxmlformats.org/officeDocument/2006/relationships/hyperlink" Target="http://dx.doi.org/10.1097/01.hjh.0000491938.73062.7c" TargetMode="External"/><Relationship Id="rId4920" Type="http://schemas.openxmlformats.org/officeDocument/2006/relationships/hyperlink" Target="http://dx.doi.org/10.1109/iembs.2009.5333521" TargetMode="External"/><Relationship Id="rId1897" Type="http://schemas.openxmlformats.org/officeDocument/2006/relationships/hyperlink" Target="http://joace.org" TargetMode="External"/><Relationship Id="rId4923" Type="http://schemas.openxmlformats.org/officeDocument/2006/relationships/hyperlink" Target="http://link.springer.com/content/pdf/10.1007/978-3-030-24701-0_10" TargetMode="External"/><Relationship Id="rId1898" Type="http://schemas.openxmlformats.org/officeDocument/2006/relationships/hyperlink" Target="http://www.joace.org/uploadfile/2019/0614/20190614042206705.pdf" TargetMode="External"/><Relationship Id="rId4922" Type="http://schemas.openxmlformats.org/officeDocument/2006/relationships/hyperlink" Target="http://dx.doi.org/10.1007/978-3-030-24701-0_10" TargetMode="External"/><Relationship Id="rId1899" Type="http://schemas.openxmlformats.org/officeDocument/2006/relationships/hyperlink" Target="https://scholar.google.com/scholar?cites=13641882811249928751&amp;as_sdt=2005&amp;sciodt=2007&amp;hl=en" TargetMode="External"/><Relationship Id="rId4925" Type="http://schemas.openxmlformats.org/officeDocument/2006/relationships/hyperlink" Target="http://nature.com" TargetMode="External"/><Relationship Id="rId4924" Type="http://schemas.openxmlformats.org/officeDocument/2006/relationships/hyperlink" Target="http://dx.doi.org/10.1145/3130905" TargetMode="External"/><Relationship Id="rId4927" Type="http://schemas.openxmlformats.org/officeDocument/2006/relationships/hyperlink" Target="https://scholar.google.com/scholar?cites=10774822408433421192&amp;as_sdt=2005&amp;sciodt=2007&amp;hl=en" TargetMode="External"/><Relationship Id="rId4926" Type="http://schemas.openxmlformats.org/officeDocument/2006/relationships/hyperlink" Target="https://www.nature.com/articles/s41598-017-11507-3" TargetMode="External"/><Relationship Id="rId4929" Type="http://schemas.openxmlformats.org/officeDocument/2006/relationships/hyperlink" Target="https://scholar.google.com/scholar?q=related:iMuXnOTbh5UJ:scholar.google.com/&amp;scioq=wearable+blood+pressure+monitoring+estimation+systolic+diastolic+cuffless&amp;hl=en&amp;as_sdt=2007" TargetMode="External"/><Relationship Id="rId4928" Type="http://schemas.openxmlformats.org/officeDocument/2006/relationships/hyperlink" Target="https://www.nature.com/articles/s41598-017-11507-3" TargetMode="External"/><Relationship Id="rId1890" Type="http://schemas.openxmlformats.org/officeDocument/2006/relationships/hyperlink" Target="http://mdpi.com" TargetMode="External"/><Relationship Id="rId1891" Type="http://schemas.openxmlformats.org/officeDocument/2006/relationships/hyperlink" Target="https://www.mdpi.com/774806" TargetMode="External"/><Relationship Id="rId1892" Type="http://schemas.openxmlformats.org/officeDocument/2006/relationships/hyperlink" Target="https://scholar.google.com/scholar?cites=7191890849437689533&amp;as_sdt=2005&amp;sciodt=2007&amp;hl=en" TargetMode="External"/><Relationship Id="rId1893" Type="http://schemas.openxmlformats.org/officeDocument/2006/relationships/hyperlink" Target="https://www.mdpi.com/2224-2708/9/3/34/pdf" TargetMode="External"/><Relationship Id="rId1894" Type="http://schemas.openxmlformats.org/officeDocument/2006/relationships/hyperlink" Target="https://scholar.google.com/scholar?q=related:vaYdkJ-6zmMJ:scholar.google.com/&amp;scioq=wearable+blood+pressure+monitoring+estimation+systolic+diastolic+cuffless&amp;hl=en&amp;as_sdt=2007" TargetMode="External"/><Relationship Id="rId1884" Type="http://schemas.openxmlformats.org/officeDocument/2006/relationships/hyperlink" Target="https://scholar.google.com/scholar?q=related:EmSXEBbFQrkJ:scholar.google.com/&amp;scioq=wearable+blood+pressure+monitoring+estimation+systolic+diastolic+cuffless&amp;hl=en&amp;as_sdt=2007" TargetMode="External"/><Relationship Id="rId4910" Type="http://schemas.openxmlformats.org/officeDocument/2006/relationships/hyperlink" Target="https://scholar.google.com/scholar?cites=9131985837229451970&amp;as_sdt=2005&amp;sciodt=2007&amp;hl=en" TargetMode="External"/><Relationship Id="rId1885" Type="http://schemas.openxmlformats.org/officeDocument/2006/relationships/hyperlink" Target="http://dx.doi.org/10.1136/bmjopen-2019-033792" TargetMode="External"/><Relationship Id="rId1886" Type="http://schemas.openxmlformats.org/officeDocument/2006/relationships/hyperlink" Target="http://dx.doi.org/nan" TargetMode="External"/><Relationship Id="rId4912" Type="http://schemas.openxmlformats.org/officeDocument/2006/relationships/hyperlink" Target="https://scholar.google.com/scholar?q=related:wqr1UbxUu34J:scholar.google.com/&amp;scioq=wearable+blood+pressure+monitoring+estimation+systolic+diastolic+cuffless&amp;hl=en&amp;as_sdt=2007" TargetMode="External"/><Relationship Id="rId1887" Type="http://schemas.openxmlformats.org/officeDocument/2006/relationships/hyperlink" Target="http://dx.doi.org/10.1155/2015/801268" TargetMode="External"/><Relationship Id="rId4911" Type="http://schemas.openxmlformats.org/officeDocument/2006/relationships/hyperlink" Target="https://ieeexplore.ieee.org/iel7/9629355/9629471/09629902.pdf" TargetMode="External"/><Relationship Id="rId1888" Type="http://schemas.openxmlformats.org/officeDocument/2006/relationships/hyperlink" Target="http://downloads.hindawi.com/journals/ijhy/2015/801268.pdf" TargetMode="External"/><Relationship Id="rId4914" Type="http://schemas.openxmlformats.org/officeDocument/2006/relationships/hyperlink" Target="http://ieeexplore.ieee.org" TargetMode="External"/><Relationship Id="rId1889" Type="http://schemas.openxmlformats.org/officeDocument/2006/relationships/hyperlink" Target="http://dx.doi.org/10.5005/JP-JOURNALS-10043-0078" TargetMode="External"/><Relationship Id="rId4913" Type="http://schemas.openxmlformats.org/officeDocument/2006/relationships/hyperlink" Target="http://dx.doi.org/10.2196/preprints.14706" TargetMode="External"/><Relationship Id="rId4916" Type="http://schemas.openxmlformats.org/officeDocument/2006/relationships/hyperlink" Target="https://scholar.google.com/scholar?cites=1097411977037189013&amp;as_sdt=2005&amp;sciodt=2007&amp;hl=en" TargetMode="External"/><Relationship Id="rId4915" Type="http://schemas.openxmlformats.org/officeDocument/2006/relationships/hyperlink" Target="https://ieeexplore.ieee.org/abstract/document/7273864/" TargetMode="External"/><Relationship Id="rId4918" Type="http://schemas.openxmlformats.org/officeDocument/2006/relationships/hyperlink" Target="https://scholar.google.com/scholar?q=related:lY-P92DKOg8J:scholar.google.com/&amp;scioq=wearable+blood+pressure+monitoring+estimation+systolic+diastolic+cuffless&amp;hl=en&amp;as_sdt=2007" TargetMode="External"/><Relationship Id="rId4917" Type="http://schemas.openxmlformats.org/officeDocument/2006/relationships/hyperlink" Target="https://ieeexplore.ieee.org/iel7/10/4359967/07273864.pdf" TargetMode="External"/><Relationship Id="rId4919" Type="http://schemas.openxmlformats.org/officeDocument/2006/relationships/hyperlink" Target="http://dx.doi.org/10.1109/EMBC44109.2020.9175976" TargetMode="External"/><Relationship Id="rId1880" Type="http://schemas.openxmlformats.org/officeDocument/2006/relationships/hyperlink" Target="http://dx.doi.org/10.3410/f.726500430.793523975" TargetMode="External"/><Relationship Id="rId1881" Type="http://schemas.openxmlformats.org/officeDocument/2006/relationships/hyperlink" Target="http://search.proquest.com" TargetMode="External"/><Relationship Id="rId1882" Type="http://schemas.openxmlformats.org/officeDocument/2006/relationships/hyperlink" Target="https://search.proquest.com/openview/2fe76b59ca5836dcc60914bd4be24dcb/1?pq-origsite=gscholar&amp;cbl=18750&amp;diss=y" TargetMode="External"/><Relationship Id="rId1883" Type="http://schemas.openxmlformats.org/officeDocument/2006/relationships/hyperlink" Target="https://search.proquest.com/openview/2fe76b59ca5836dcc60914bd4be24dcb/1?pq-origsite=gscholar&amp;cbl=18750&amp;diss=y" TargetMode="External"/><Relationship Id="rId3612" Type="http://schemas.openxmlformats.org/officeDocument/2006/relationships/hyperlink" Target="https://smartech.gatech.edu/handle/1853/61263" TargetMode="External"/><Relationship Id="rId4943" Type="http://schemas.openxmlformats.org/officeDocument/2006/relationships/hyperlink" Target="http://dx.doi.org/10.1109/iembs.2004.1403635" TargetMode="External"/><Relationship Id="rId3611" Type="http://schemas.openxmlformats.org/officeDocument/2006/relationships/hyperlink" Target="http://smartech.gatech.edu" TargetMode="External"/><Relationship Id="rId4942" Type="http://schemas.openxmlformats.org/officeDocument/2006/relationships/hyperlink" Target="https://journals.lww.com/10.1097/MBP.0b013e32835b5a9f" TargetMode="External"/><Relationship Id="rId3614" Type="http://schemas.openxmlformats.org/officeDocument/2006/relationships/hyperlink" Target="https://scholar.google.com/scholar?q=related:2g6A2tSFxPsJ:scholar.google.com/&amp;scioq=wearable+blood+pressure+monitoring+estimation+systolic+diastolic+cuffless&amp;hl=en&amp;as_sdt=2007" TargetMode="External"/><Relationship Id="rId4945" Type="http://schemas.openxmlformats.org/officeDocument/2006/relationships/hyperlink" Target="http://dx.doi.org/10.1088/2058-8585/ac5e0d" TargetMode="External"/><Relationship Id="rId3613" Type="http://schemas.openxmlformats.org/officeDocument/2006/relationships/hyperlink" Target="https://smartech.gatech.edu/bitstream/handle/1853/61263/CAREK-DISSERTATION-2019.pdf?sequence=1" TargetMode="External"/><Relationship Id="rId4944" Type="http://schemas.openxmlformats.org/officeDocument/2006/relationships/hyperlink" Target="http://xplorestaging.ieee.org/ielx5/9639/30462/01403635.pdf?arnumber=1403635" TargetMode="External"/><Relationship Id="rId3616" Type="http://schemas.openxmlformats.org/officeDocument/2006/relationships/hyperlink" Target="https://journals.lww.com/10.1097/MBP.0000000000000083" TargetMode="External"/><Relationship Id="rId4947" Type="http://schemas.openxmlformats.org/officeDocument/2006/relationships/hyperlink" Target="https://www.koreascience.or.kr/article/JAKO202019550427303.page" TargetMode="External"/><Relationship Id="rId3615" Type="http://schemas.openxmlformats.org/officeDocument/2006/relationships/hyperlink" Target="http://dx.doi.org/10.1097/mbp.0000000000000083" TargetMode="External"/><Relationship Id="rId4946" Type="http://schemas.openxmlformats.org/officeDocument/2006/relationships/hyperlink" Target="http://koreascience.or.kr" TargetMode="External"/><Relationship Id="rId3618" Type="http://schemas.openxmlformats.org/officeDocument/2006/relationships/hyperlink" Target="http://ebooks.iospress.nl" TargetMode="External"/><Relationship Id="rId4949" Type="http://schemas.openxmlformats.org/officeDocument/2006/relationships/hyperlink" Target="https://www.koreascience.or.kr/article/JAKO202019550427303.pdf" TargetMode="External"/><Relationship Id="rId3617" Type="http://schemas.openxmlformats.org/officeDocument/2006/relationships/hyperlink" Target="http://dx.doi.org/10.1109/MeMeA52024.2021.9478734" TargetMode="External"/><Relationship Id="rId4948" Type="http://schemas.openxmlformats.org/officeDocument/2006/relationships/hyperlink" Target="https://scholar.google.com/scholar?cites=8687048296884174133&amp;as_sdt=2005&amp;sciodt=2007&amp;hl=en" TargetMode="External"/><Relationship Id="rId3619" Type="http://schemas.openxmlformats.org/officeDocument/2006/relationships/hyperlink" Target="https://ebooks.iospress.nl/doi/10.3233/ATDE210241" TargetMode="External"/><Relationship Id="rId3610" Type="http://schemas.openxmlformats.org/officeDocument/2006/relationships/hyperlink" Target="http://link.springer.com/content/pdf/10.1007/s40620-018-0535-x.pdf" TargetMode="External"/><Relationship Id="rId4941" Type="http://schemas.openxmlformats.org/officeDocument/2006/relationships/hyperlink" Target="http://dx.doi.org/10.1097/mbp.0b013e32835b5a9f" TargetMode="External"/><Relationship Id="rId4940" Type="http://schemas.openxmlformats.org/officeDocument/2006/relationships/hyperlink" Target="https://scholar.google.com/scholar?q=related:06bn_LqM-A0J:scholar.google.com/&amp;scioq=wearable+blood+pressure+monitoring+estimation+systolic+diastolic+cuffless&amp;hl=en&amp;as_sdt=2007" TargetMode="External"/><Relationship Id="rId3601" Type="http://schemas.openxmlformats.org/officeDocument/2006/relationships/hyperlink" Target="https://uwspace.uwaterloo.ca/bitstream/handle/10012/17793/Landry_Cederick.pdf?sequence=4" TargetMode="External"/><Relationship Id="rId4932" Type="http://schemas.openxmlformats.org/officeDocument/2006/relationships/hyperlink" Target="https://www.sciencedirect.com/science/article/pii/S1350453307000975" TargetMode="External"/><Relationship Id="rId3600" Type="http://schemas.openxmlformats.org/officeDocument/2006/relationships/hyperlink" Target="https://uwspace.uwaterloo.ca/handle/10012/17793" TargetMode="External"/><Relationship Id="rId4931" Type="http://schemas.openxmlformats.org/officeDocument/2006/relationships/hyperlink" Target="http://link.springer.com/content/pdf/10.1007/978-3-030-24701-0.pdf" TargetMode="External"/><Relationship Id="rId3603" Type="http://schemas.openxmlformats.org/officeDocument/2006/relationships/hyperlink" Target="http://dx.doi.org/10.1108/SR-09-2020-0216" TargetMode="External"/><Relationship Id="rId4934" Type="http://schemas.openxmlformats.org/officeDocument/2006/relationships/hyperlink" Target="https://www.sciencedirect.com/science/article/pii/S1350453307000975" TargetMode="External"/><Relationship Id="rId3602" Type="http://schemas.openxmlformats.org/officeDocument/2006/relationships/hyperlink" Target="https://scholar.google.com/scholar?q=related:xkpLgDSRQOsJ:scholar.google.com/&amp;scioq=wearable+blood+pressure+monitoring+estimation+systolic+diastolic+cuffless&amp;hl=en&amp;as_sdt=2007" TargetMode="External"/><Relationship Id="rId4933" Type="http://schemas.openxmlformats.org/officeDocument/2006/relationships/hyperlink" Target="https://scholar.google.com/scholar?cites=1971592263769940985&amp;as_sdt=2005&amp;sciodt=2007&amp;hl=en" TargetMode="External"/><Relationship Id="rId3605" Type="http://schemas.openxmlformats.org/officeDocument/2006/relationships/hyperlink" Target="https://ieeexplore.ieee.org/abstract/document/8470924/" TargetMode="External"/><Relationship Id="rId4936" Type="http://schemas.openxmlformats.org/officeDocument/2006/relationships/hyperlink" Target="http://science.org" TargetMode="External"/><Relationship Id="rId3604" Type="http://schemas.openxmlformats.org/officeDocument/2006/relationships/hyperlink" Target="http://ieeexplore.ieee.org" TargetMode="External"/><Relationship Id="rId4935" Type="http://schemas.openxmlformats.org/officeDocument/2006/relationships/hyperlink" Target="https://scholar.google.com/scholar?q=related:-WPqy7eAXBsJ:scholar.google.com/&amp;scioq=wearable+blood+pressure+monitoring+estimation+systolic+diastolic+cuffless&amp;hl=en&amp;as_sdt=2007" TargetMode="External"/><Relationship Id="rId3607" Type="http://schemas.openxmlformats.org/officeDocument/2006/relationships/hyperlink" Target="https://ieeexplore.ieee.org/iel7/2944/4481213/08470924.pdf" TargetMode="External"/><Relationship Id="rId4938" Type="http://schemas.openxmlformats.org/officeDocument/2006/relationships/hyperlink" Target="https://scholar.google.com/scholar?cites=1006709251452151507&amp;as_sdt=2005&amp;sciodt=2007&amp;hl=en" TargetMode="External"/><Relationship Id="rId3606" Type="http://schemas.openxmlformats.org/officeDocument/2006/relationships/hyperlink" Target="https://scholar.google.com/scholar?cites=3204498825377232853&amp;as_sdt=2005&amp;sciodt=2007&amp;hl=en" TargetMode="External"/><Relationship Id="rId4937" Type="http://schemas.openxmlformats.org/officeDocument/2006/relationships/hyperlink" Target="https://www.science.org/doi/abs/10.1126/scitranslmed.aap8674" TargetMode="External"/><Relationship Id="rId3609" Type="http://schemas.openxmlformats.org/officeDocument/2006/relationships/hyperlink" Target="http://dx.doi.org/10.1007/s40620-018-0535-x" TargetMode="External"/><Relationship Id="rId3608" Type="http://schemas.openxmlformats.org/officeDocument/2006/relationships/hyperlink" Target="https://scholar.google.com/scholar?q=related:1TfEGbSqeCwJ:scholar.google.com/&amp;scioq=wearable+blood+pressure+monitoring+estimation+systolic+diastolic+cuffless&amp;hl=en&amp;as_sdt=2007" TargetMode="External"/><Relationship Id="rId4939" Type="http://schemas.openxmlformats.org/officeDocument/2006/relationships/hyperlink" Target="https://www.science.org/doi/full/10.1126/scitranslmed.aap8674" TargetMode="External"/><Relationship Id="rId4930" Type="http://schemas.openxmlformats.org/officeDocument/2006/relationships/hyperlink" Target="http://dx.doi.org/10.1007/978-3-030-24701-0" TargetMode="External"/><Relationship Id="rId1059" Type="http://schemas.openxmlformats.org/officeDocument/2006/relationships/hyperlink" Target="https://scholar.google.com/scholar?cites=11328544135593471635&amp;as_sdt=2005&amp;sciodt=2007&amp;hl=en" TargetMode="External"/><Relationship Id="rId5417" Type="http://schemas.openxmlformats.org/officeDocument/2006/relationships/hyperlink" Target="https://ieeexplore.ieee.org/abstract/document/6802408/" TargetMode="External"/><Relationship Id="rId5418" Type="http://schemas.openxmlformats.org/officeDocument/2006/relationships/hyperlink" Target="https://scholar.google.com/scholar?cites=18443868704828988973&amp;as_sdt=2005&amp;sciodt=2007&amp;hl=en" TargetMode="External"/><Relationship Id="rId5415" Type="http://schemas.openxmlformats.org/officeDocument/2006/relationships/hyperlink" Target="http://dx.doi.org/10.1109/JBHI.2021.3054597" TargetMode="External"/><Relationship Id="rId5416" Type="http://schemas.openxmlformats.org/officeDocument/2006/relationships/hyperlink" Target="http://ieeexplore.ieee.org" TargetMode="External"/><Relationship Id="rId5419" Type="http://schemas.openxmlformats.org/officeDocument/2006/relationships/hyperlink" Target="https://ieeexplore.ieee.org/iel7/10/4359967/06802408.pdf" TargetMode="External"/><Relationship Id="rId228" Type="http://schemas.openxmlformats.org/officeDocument/2006/relationships/hyperlink" Target="https://scholar.google.com/scholar?cites=3168058922886085136&amp;as_sdt=2005&amp;sciodt=2007&amp;hl=en" TargetMode="External"/><Relationship Id="rId227" Type="http://schemas.openxmlformats.org/officeDocument/2006/relationships/hyperlink" Target="https://ieeexplore.ieee.org/abstract/document/5508417/" TargetMode="External"/><Relationship Id="rId226" Type="http://schemas.openxmlformats.org/officeDocument/2006/relationships/hyperlink" Target="http://ieeexplore.ieee.org" TargetMode="External"/><Relationship Id="rId225" Type="http://schemas.openxmlformats.org/officeDocument/2006/relationships/hyperlink" Target="https://scholar.google.com/scholar?q=related:10d67-VB7psJ:scholar.google.com/&amp;scioq=wearable+blood+pressure+monitoring+estimation+systolic+diastolic+cuffless&amp;hl=en&amp;as_sdt=2007" TargetMode="External"/><Relationship Id="rId2380" Type="http://schemas.openxmlformats.org/officeDocument/2006/relationships/hyperlink" Target="https://ieeexplore.ieee.org/abstract/document/8513294/" TargetMode="External"/><Relationship Id="rId229" Type="http://schemas.openxmlformats.org/officeDocument/2006/relationships/hyperlink" Target="https://ieeexplore.ieee.org/iel5/19/5545546/05508417.pdf" TargetMode="External"/><Relationship Id="rId1050" Type="http://schemas.openxmlformats.org/officeDocument/2006/relationships/hyperlink" Target="https://ieeexplore.ieee.org/abstract/document/7833726/" TargetMode="External"/><Relationship Id="rId2381" Type="http://schemas.openxmlformats.org/officeDocument/2006/relationships/hyperlink" Target="https://scholar.google.com/scholar?cites=5840353177516108514&amp;as_sdt=2005&amp;sciodt=2007&amp;hl=en" TargetMode="External"/><Relationship Id="rId220" Type="http://schemas.openxmlformats.org/officeDocument/2006/relationships/hyperlink" Target="http://dx.doi.org/10.1385/1-59259-004-7:191" TargetMode="External"/><Relationship Id="rId1051" Type="http://schemas.openxmlformats.org/officeDocument/2006/relationships/hyperlink" Target="https://scholar.google.com/scholar?cites=6222486952036448576&amp;as_sdt=2005&amp;sciodt=2007&amp;hl=en" TargetMode="External"/><Relationship Id="rId2382" Type="http://schemas.openxmlformats.org/officeDocument/2006/relationships/hyperlink" Target="https://ieeexplore.ieee.org/iel7/8471725/8512178/08513294.pdf" TargetMode="External"/><Relationship Id="rId1052" Type="http://schemas.openxmlformats.org/officeDocument/2006/relationships/hyperlink" Target="https://scholar.google.com/scholar?output=instlink&amp;q=info:QLmiK-q2WlYJ:scholar.google.com/&amp;hl=en&amp;as_sdt=2007&amp;scillfp=13362474620766200485&amp;oi=lle" TargetMode="External"/><Relationship Id="rId2383" Type="http://schemas.openxmlformats.org/officeDocument/2006/relationships/hyperlink" Target="https://scholar.google.com/scholar?q=related:4uqrfEUaDVEJ:scholar.google.com/&amp;scioq=wearable+blood+pressure+monitoring+estimation+systolic+diastolic+cuffless&amp;hl=en&amp;as_sdt=2007" TargetMode="External"/><Relationship Id="rId5410" Type="http://schemas.openxmlformats.org/officeDocument/2006/relationships/hyperlink" Target="https://scholar.google.com/scholar?q=related:LuGgaCKko_wJ:scholar.google.com/&amp;scioq=wearable+blood+pressure+monitoring+estimation+systolic+diastolic+cuffless&amp;hl=en&amp;as_sdt=2007" TargetMode="External"/><Relationship Id="rId1053" Type="http://schemas.openxmlformats.org/officeDocument/2006/relationships/hyperlink" Target="https://scholar.google.com/scholar?q=related:QLmiK-q2WlYJ:scholar.google.com/&amp;scioq=wearable+blood+pressure+monitoring+estimation+systolic+diastolic+cuffless&amp;hl=en&amp;as_sdt=2007" TargetMode="External"/><Relationship Id="rId2384" Type="http://schemas.openxmlformats.org/officeDocument/2006/relationships/hyperlink" Target="http://dx.doi.org/10.3999/JSCPT.27.691" TargetMode="External"/><Relationship Id="rId1054" Type="http://schemas.openxmlformats.org/officeDocument/2006/relationships/hyperlink" Target="https://www.sciencedirect.com/science/article/pii/S2468067222000219" TargetMode="External"/><Relationship Id="rId2385" Type="http://schemas.openxmlformats.org/officeDocument/2006/relationships/hyperlink" Target="http://dx.doi.org/10.1016/j.artres.2010.10.008" TargetMode="External"/><Relationship Id="rId224" Type="http://schemas.openxmlformats.org/officeDocument/2006/relationships/hyperlink" Target="https://www.researchgate.net/profile/Rajesh-Kannan-Megalingam/publication/286582189_Smartphone_based_continuous_monitoring_system_for_home-bound_elders_and_patients/links/5dd77e6692851c1feda588af/Smartphone-based-continuous-monitoring-system-for-home-bound-elders-and-patients.pdf" TargetMode="External"/><Relationship Id="rId1055" Type="http://schemas.openxmlformats.org/officeDocument/2006/relationships/hyperlink" Target="https://www.sciencedirect.com/science/article/pii/S2468067222000219" TargetMode="External"/><Relationship Id="rId2386" Type="http://schemas.openxmlformats.org/officeDocument/2006/relationships/hyperlink" Target="https://api.elsevier.com/content/article/PII:S1872931210000657" TargetMode="External"/><Relationship Id="rId5413" Type="http://schemas.openxmlformats.org/officeDocument/2006/relationships/hyperlink" Target="https://www.scopus.com/inward/citedby.uri?partnerID=HzOxMe3b&amp;scp=85105015785&amp;origin=inward" TargetMode="External"/><Relationship Id="rId223" Type="http://schemas.openxmlformats.org/officeDocument/2006/relationships/hyperlink" Target="https://scholar.google.com/scholar?cites=11235990576157050839&amp;as_sdt=2005&amp;sciodt=2007&amp;hl=en" TargetMode="External"/><Relationship Id="rId1056" Type="http://schemas.openxmlformats.org/officeDocument/2006/relationships/hyperlink" Target="http://dx.doi.org/10.1037/0278-6133.25.5.580" TargetMode="External"/><Relationship Id="rId2387" Type="http://schemas.openxmlformats.org/officeDocument/2006/relationships/hyperlink" Target="http://dx.doi.org/10.1126/science.94.2434.194.a" TargetMode="External"/><Relationship Id="rId5414" Type="http://schemas.openxmlformats.org/officeDocument/2006/relationships/hyperlink" Target="https://api.elsevier.com/content/abstract/scopus_id/85105015785" TargetMode="External"/><Relationship Id="rId222" Type="http://schemas.openxmlformats.org/officeDocument/2006/relationships/hyperlink" Target="https://ieeexplore.ieee.org/abstract/document/6950039/" TargetMode="External"/><Relationship Id="rId1057" Type="http://schemas.openxmlformats.org/officeDocument/2006/relationships/hyperlink" Target="http://psycnet.apa.org/journals/hea/25/5/580.pdf" TargetMode="External"/><Relationship Id="rId2388" Type="http://schemas.openxmlformats.org/officeDocument/2006/relationships/hyperlink" Target="https://www.ripublication.com/irph/ijict_spl/ijictv4n13spl_11.pdf" TargetMode="External"/><Relationship Id="rId5411" Type="http://schemas.openxmlformats.org/officeDocument/2006/relationships/hyperlink" Target="http://dx.doi.org/10.1109/JBHI.2020.3004032" TargetMode="External"/><Relationship Id="rId221" Type="http://schemas.openxmlformats.org/officeDocument/2006/relationships/hyperlink" Target="http://ieeexplore.ieee.org" TargetMode="External"/><Relationship Id="rId1058" Type="http://schemas.openxmlformats.org/officeDocument/2006/relationships/hyperlink" Target="https://patents.google.com/patent/US11013421B2/en" TargetMode="External"/><Relationship Id="rId2389" Type="http://schemas.openxmlformats.org/officeDocument/2006/relationships/hyperlink" Target="http://karger.com" TargetMode="External"/><Relationship Id="rId5412" Type="http://schemas.openxmlformats.org/officeDocument/2006/relationships/hyperlink" Target="http://dx.doi.org/10.3390/sym13040686" TargetMode="External"/><Relationship Id="rId1048" Type="http://schemas.openxmlformats.org/officeDocument/2006/relationships/hyperlink" Target="https://arro.anglia.ac.uk/id/eprint/707374/1/Khalid_2019.pdf" TargetMode="External"/><Relationship Id="rId2379" Type="http://schemas.openxmlformats.org/officeDocument/2006/relationships/hyperlink" Target="http://ieeexplore.ieee.org" TargetMode="External"/><Relationship Id="rId5406" Type="http://schemas.openxmlformats.org/officeDocument/2006/relationships/hyperlink" Target="http://nature.com" TargetMode="External"/><Relationship Id="rId1049" Type="http://schemas.openxmlformats.org/officeDocument/2006/relationships/hyperlink" Target="http://ieeexplore.ieee.org" TargetMode="External"/><Relationship Id="rId5407" Type="http://schemas.openxmlformats.org/officeDocument/2006/relationships/hyperlink" Target="https://www.nature.com/articles/s41598-019-44348-3" TargetMode="External"/><Relationship Id="rId5404" Type="http://schemas.openxmlformats.org/officeDocument/2006/relationships/hyperlink" Target="http://dx.doi.org/10.1007/978-3-030-24701-0_2" TargetMode="External"/><Relationship Id="rId5405" Type="http://schemas.openxmlformats.org/officeDocument/2006/relationships/hyperlink" Target="http://link.springer.com/content/pdf/10.1007/978-3-030-24701-0_2" TargetMode="External"/><Relationship Id="rId5408" Type="http://schemas.openxmlformats.org/officeDocument/2006/relationships/hyperlink" Target="https://scholar.google.com/scholar?cites=18204574586452893998&amp;as_sdt=2005&amp;sciodt=2007&amp;hl=en" TargetMode="External"/><Relationship Id="rId5409" Type="http://schemas.openxmlformats.org/officeDocument/2006/relationships/hyperlink" Target="https://www.nature.com/articles/s41598-019-44348-3" TargetMode="External"/><Relationship Id="rId217" Type="http://schemas.openxmlformats.org/officeDocument/2006/relationships/hyperlink" Target="https://scholar.google.com/scholar?q=related:A2HGEeQElEEJ:scholar.google.com/&amp;scioq=wearable+blood+pressure+monitoring+estimation+systolic+diastolic+cuffless&amp;hl=en&amp;as_sdt=2007" TargetMode="External"/><Relationship Id="rId216" Type="http://schemas.openxmlformats.org/officeDocument/2006/relationships/hyperlink" Target="https://onlinelibrary.wiley.com/doi/pdf/10.1002/adom.202002206" TargetMode="External"/><Relationship Id="rId215" Type="http://schemas.openxmlformats.org/officeDocument/2006/relationships/hyperlink" Target="https://scholar.google.com/scholar?cites=4725407286615761155&amp;as_sdt=2005&amp;sciodt=2007&amp;hl=en" TargetMode="External"/><Relationship Id="rId214" Type="http://schemas.openxmlformats.org/officeDocument/2006/relationships/hyperlink" Target="https://onlinelibrary.wiley.com/doi/abs/10.1002/adom.202002206" TargetMode="External"/><Relationship Id="rId219" Type="http://schemas.openxmlformats.org/officeDocument/2006/relationships/hyperlink" Target="http://journals.lww.com/00126097-200204000-00009" TargetMode="External"/><Relationship Id="rId218" Type="http://schemas.openxmlformats.org/officeDocument/2006/relationships/hyperlink" Target="http://dx.doi.org/10.1097/00126097-200204000-00009" TargetMode="External"/><Relationship Id="rId2370" Type="http://schemas.openxmlformats.org/officeDocument/2006/relationships/hyperlink" Target="https://scholar.google.com/scholar?q=related:zvdH8XJl64AJ:scholar.google.com/&amp;scioq=wearable+blood+pressure+monitoring+estimation+systolic+diastolic+cuffless&amp;hl=en&amp;as_sdt=2007" TargetMode="External"/><Relationship Id="rId1040" Type="http://schemas.openxmlformats.org/officeDocument/2006/relationships/hyperlink" Target="https://bmjopen.bmj.com/content/10/9/e040453.abstract" TargetMode="External"/><Relationship Id="rId2371" Type="http://schemas.openxmlformats.org/officeDocument/2006/relationships/hyperlink" Target="http://dx.doi.org/10.1038/ajh.2011.238" TargetMode="External"/><Relationship Id="rId1041" Type="http://schemas.openxmlformats.org/officeDocument/2006/relationships/hyperlink" Target="https://scholar.google.com/scholar?cites=11249356996308344852&amp;as_sdt=2005&amp;sciodt=2007&amp;hl=en" TargetMode="External"/><Relationship Id="rId2372" Type="http://schemas.openxmlformats.org/officeDocument/2006/relationships/hyperlink" Target="http://dx.doi.org/10.1097/01.hjh.0000378710.68462.41" TargetMode="External"/><Relationship Id="rId1042" Type="http://schemas.openxmlformats.org/officeDocument/2006/relationships/hyperlink" Target="https://bmjopen.bmj.com/content/10/9/e040453.abstract" TargetMode="External"/><Relationship Id="rId2373" Type="http://schemas.openxmlformats.org/officeDocument/2006/relationships/hyperlink" Target="http://journals.lww.com/00004872-201006001-00476" TargetMode="External"/><Relationship Id="rId1043" Type="http://schemas.openxmlformats.org/officeDocument/2006/relationships/hyperlink" Target="https://scholar.google.com/scholar?q=related:FKCDJJa-HZwJ:scholar.google.com/&amp;scioq=wearable+blood+pressure+monitoring+estimation+systolic+diastolic+cuffless&amp;hl=en&amp;as_sdt=2007" TargetMode="External"/><Relationship Id="rId2374" Type="http://schemas.openxmlformats.org/officeDocument/2006/relationships/hyperlink" Target="https://www.sciencedirect.com/science/article/pii/S2211285520300161" TargetMode="External"/><Relationship Id="rId213" Type="http://schemas.openxmlformats.org/officeDocument/2006/relationships/hyperlink" Target="https://journals.lww.com/10.1097/MBP.0000000000000434" TargetMode="External"/><Relationship Id="rId1044" Type="http://schemas.openxmlformats.org/officeDocument/2006/relationships/hyperlink" Target="http://dx.doi.org/10.1097/00126097-199902001-00002" TargetMode="External"/><Relationship Id="rId2375" Type="http://schemas.openxmlformats.org/officeDocument/2006/relationships/hyperlink" Target="https://scholar.google.com/scholar?cites=2401148332438326600&amp;as_sdt=2005&amp;sciodt=2007&amp;hl=en" TargetMode="External"/><Relationship Id="rId5402" Type="http://schemas.openxmlformats.org/officeDocument/2006/relationships/hyperlink" Target="http://dx.doi.org/10.1109/BIOCAS.2018.8584783" TargetMode="External"/><Relationship Id="rId212" Type="http://schemas.openxmlformats.org/officeDocument/2006/relationships/hyperlink" Target="http://dx.doi.org/10.1097/mbp.0000000000000434" TargetMode="External"/><Relationship Id="rId1045" Type="http://schemas.openxmlformats.org/officeDocument/2006/relationships/hyperlink" Target="http://journals.lww.com/00126097-199902001-00002" TargetMode="External"/><Relationship Id="rId2376" Type="http://schemas.openxmlformats.org/officeDocument/2006/relationships/hyperlink" Target="https://www.sciencedirect.com/science/article/pii/S2211285520300161" TargetMode="External"/><Relationship Id="rId5403" Type="http://schemas.openxmlformats.org/officeDocument/2006/relationships/hyperlink" Target="http://dx.doi.org/10.1038/s41598-021-99294-w" TargetMode="External"/><Relationship Id="rId211" Type="http://schemas.openxmlformats.org/officeDocument/2006/relationships/hyperlink" Target="https://www.ahajournals.org/doi/full/10.1161/HYPERTENSIONAHA.117.10177" TargetMode="External"/><Relationship Id="rId1046" Type="http://schemas.openxmlformats.org/officeDocument/2006/relationships/hyperlink" Target="http://arro.anglia.ac.uk" TargetMode="External"/><Relationship Id="rId2377" Type="http://schemas.openxmlformats.org/officeDocument/2006/relationships/hyperlink" Target="https://scholar.google.com/scholar?q=related:SA0CwK-XUiEJ:scholar.google.com/&amp;scioq=wearable+blood+pressure+monitoring+estimation+systolic+diastolic+cuffless&amp;hl=en&amp;as_sdt=2007" TargetMode="External"/><Relationship Id="rId5400" Type="http://schemas.openxmlformats.org/officeDocument/2006/relationships/hyperlink" Target="https://ieeexplore.ieee.org/iel7/6287639/8948470/09037228.pdf" TargetMode="External"/><Relationship Id="rId210" Type="http://schemas.openxmlformats.org/officeDocument/2006/relationships/hyperlink" Target="http://dx.doi.org/10.1161/hypertensionaha.117.10177" TargetMode="External"/><Relationship Id="rId1047" Type="http://schemas.openxmlformats.org/officeDocument/2006/relationships/hyperlink" Target="https://arro.anglia.ac.uk/id/eprint/707374/" TargetMode="External"/><Relationship Id="rId2378" Type="http://schemas.openxmlformats.org/officeDocument/2006/relationships/hyperlink" Target="http://dx.doi.org/10.1097/01.hjh.0000500268.33852.ee" TargetMode="External"/><Relationship Id="rId5401" Type="http://schemas.openxmlformats.org/officeDocument/2006/relationships/hyperlink" Target="https://scholar.google.com/scholar?q=related:HLpKh2R2qlEJ:scholar.google.com/&amp;scioq=wearable+blood+pressure+monitoring+estimation+systolic+diastolic+cuffless&amp;hl=en&amp;as_sdt=2007" TargetMode="External"/><Relationship Id="rId4107" Type="http://schemas.openxmlformats.org/officeDocument/2006/relationships/hyperlink" Target="http://ieeexplore.ieee.org" TargetMode="External"/><Relationship Id="rId5439" Type="http://schemas.openxmlformats.org/officeDocument/2006/relationships/hyperlink" Target="https://search.proquest.com/openview/db0d5cd9ca4e81ce4e8b9b1e20fc9954/1.pdf?pq-origsite=gscholar&amp;cbl=54050" TargetMode="External"/><Relationship Id="rId4106" Type="http://schemas.openxmlformats.org/officeDocument/2006/relationships/hyperlink" Target="http://dx.doi.org/10.33552/sjbls.2020.01.000508" TargetMode="External"/><Relationship Id="rId4109" Type="http://schemas.openxmlformats.org/officeDocument/2006/relationships/hyperlink" Target="https://scholar.google.com/scholar?cites=9781836783042783388&amp;as_sdt=2005&amp;sciodt=2007&amp;hl=en" TargetMode="External"/><Relationship Id="rId5437" Type="http://schemas.openxmlformats.org/officeDocument/2006/relationships/hyperlink" Target="https://link.springer.com/article/10.1007/s10916-016-0558-6" TargetMode="External"/><Relationship Id="rId4108" Type="http://schemas.openxmlformats.org/officeDocument/2006/relationships/hyperlink" Target="https://ieeexplore.ieee.org/abstract/document/6091736/" TargetMode="External"/><Relationship Id="rId5438" Type="http://schemas.openxmlformats.org/officeDocument/2006/relationships/hyperlink" Target="https://scholar.google.com/scholar?cites=13247627094708440566&amp;as_sdt=2005&amp;sciodt=2007&amp;hl=en" TargetMode="External"/><Relationship Id="rId249" Type="http://schemas.openxmlformats.org/officeDocument/2006/relationships/hyperlink" Target="https://ieeexplore.ieee.org/abstract/document/4575012/" TargetMode="External"/><Relationship Id="rId248" Type="http://schemas.openxmlformats.org/officeDocument/2006/relationships/hyperlink" Target="http://ieeexplore.ieee.org" TargetMode="External"/><Relationship Id="rId247" Type="http://schemas.openxmlformats.org/officeDocument/2006/relationships/hyperlink" Target="https://scholar.google.com/scholar?q=related:kvVUaer7jZAJ:scholar.google.com/&amp;scioq=wearable+blood+pressure+monitoring+estimation+systolic+diastolic+cuffless&amp;hl=en&amp;as_sdt=2007" TargetMode="External"/><Relationship Id="rId1070" Type="http://schemas.openxmlformats.org/officeDocument/2006/relationships/hyperlink" Target="https://www.jmir.org/2016/5/e85/?dur=1" TargetMode="External"/><Relationship Id="rId1071" Type="http://schemas.openxmlformats.org/officeDocument/2006/relationships/hyperlink" Target="https://scholar.google.com/scholar?cites=11416964373921417482&amp;as_sdt=2005&amp;sciodt=2007&amp;hl=en" TargetMode="External"/><Relationship Id="rId1072" Type="http://schemas.openxmlformats.org/officeDocument/2006/relationships/hyperlink" Target="https://www.jmir.org/2016/5/e85/?dur=1" TargetMode="External"/><Relationship Id="rId242" Type="http://schemas.openxmlformats.org/officeDocument/2006/relationships/hyperlink" Target="https://ieeexplore.ieee.org/iel7/4664312/7206778/07109154.pdf" TargetMode="External"/><Relationship Id="rId1073" Type="http://schemas.openxmlformats.org/officeDocument/2006/relationships/hyperlink" Target="https://scholar.google.com/scholar?q=related:CkngwJs0cZ4J:scholar.google.com/&amp;scioq=wearable+blood+pressure+monitoring+estimation+systolic+diastolic+cuffless&amp;hl=en&amp;as_sdt=2007" TargetMode="External"/><Relationship Id="rId5431" Type="http://schemas.openxmlformats.org/officeDocument/2006/relationships/hyperlink" Target="http://dx.doi.org/10.1109/BIOCAS.2018.8584783" TargetMode="External"/><Relationship Id="rId241" Type="http://schemas.openxmlformats.org/officeDocument/2006/relationships/hyperlink" Target="https://scholar.google.com/scholar?cites=11185432105280243162&amp;as_sdt=2005&amp;sciodt=2007&amp;hl=en" TargetMode="External"/><Relationship Id="rId1074" Type="http://schemas.openxmlformats.org/officeDocument/2006/relationships/hyperlink" Target="http://dx.doi.org/10.1097/00126097-199905000-00008" TargetMode="External"/><Relationship Id="rId5432" Type="http://schemas.openxmlformats.org/officeDocument/2006/relationships/hyperlink" Target="https://www.scopus.com/inward/citedby.uri?partnerID=HzOxMe3b&amp;scp=85060865465&amp;origin=inward" TargetMode="External"/><Relationship Id="rId240" Type="http://schemas.openxmlformats.org/officeDocument/2006/relationships/hyperlink" Target="https://ieeexplore.ieee.org/abstract/document/7109154/" TargetMode="External"/><Relationship Id="rId1075" Type="http://schemas.openxmlformats.org/officeDocument/2006/relationships/hyperlink" Target="http://journals.lww.com/00126097-199905000-00008" TargetMode="External"/><Relationship Id="rId4101" Type="http://schemas.openxmlformats.org/officeDocument/2006/relationships/hyperlink" Target="http://ieeexplore.ieee.org" TargetMode="External"/><Relationship Id="rId1076" Type="http://schemas.openxmlformats.org/officeDocument/2006/relationships/hyperlink" Target="https://www.sciencedirect.com/science/article/pii/S1746809421005693" TargetMode="External"/><Relationship Id="rId4100" Type="http://schemas.openxmlformats.org/officeDocument/2006/relationships/hyperlink" Target="https://journals.lww.com/10.1097/MBP.0b013e3280b083f4" TargetMode="External"/><Relationship Id="rId5430" Type="http://schemas.openxmlformats.org/officeDocument/2006/relationships/hyperlink" Target="http://dx.doi.org/10.2196/27466" TargetMode="External"/><Relationship Id="rId246" Type="http://schemas.openxmlformats.org/officeDocument/2006/relationships/hyperlink" Target="https://patentimages.storage.googleapis.com/de/25/83/ca14bf694bdbc0/US6740045.pdf" TargetMode="External"/><Relationship Id="rId1077" Type="http://schemas.openxmlformats.org/officeDocument/2006/relationships/hyperlink" Target="https://scholar.google.com/scholar?cites=5124281914137086341&amp;as_sdt=2005&amp;sciodt=2007&amp;hl=en" TargetMode="External"/><Relationship Id="rId4103" Type="http://schemas.openxmlformats.org/officeDocument/2006/relationships/hyperlink" Target="https://scholar.google.com/scholar?cites=12014707218906529330&amp;as_sdt=2005&amp;sciodt=2007&amp;hl=en" TargetMode="External"/><Relationship Id="rId5435" Type="http://schemas.openxmlformats.org/officeDocument/2006/relationships/hyperlink" Target="http://dx.doi.org/10.1109/calcon49167.2020.9106545" TargetMode="External"/><Relationship Id="rId245" Type="http://schemas.openxmlformats.org/officeDocument/2006/relationships/hyperlink" Target="https://scholar.google.com/scholar?cites=10416258497385919890&amp;as_sdt=2005&amp;sciodt=2007&amp;hl=en" TargetMode="External"/><Relationship Id="rId1078" Type="http://schemas.openxmlformats.org/officeDocument/2006/relationships/hyperlink" Target="https://scholar.google.com/scholar?q=related:hYkZVUAbHUcJ:scholar.google.com/&amp;scioq=wearable+blood+pressure+monitoring+estimation+systolic+diastolic+cuffless&amp;hl=en&amp;as_sdt=2007" TargetMode="External"/><Relationship Id="rId4102" Type="http://schemas.openxmlformats.org/officeDocument/2006/relationships/hyperlink" Target="https://ieeexplore.ieee.org/abstract/document/4463187/" TargetMode="External"/><Relationship Id="rId5436" Type="http://schemas.openxmlformats.org/officeDocument/2006/relationships/hyperlink" Target="http://xplorestaging.ieee.org/ielx7/9104468/9106416/09106545.pdf?arnumber=9106545" TargetMode="External"/><Relationship Id="rId244" Type="http://schemas.openxmlformats.org/officeDocument/2006/relationships/hyperlink" Target="https://patents.google.com/patent/US6740045B2/en" TargetMode="External"/><Relationship Id="rId1079" Type="http://schemas.openxmlformats.org/officeDocument/2006/relationships/hyperlink" Target="https://www.sciencedirect.com/science/article/pii/S1746809421005693" TargetMode="External"/><Relationship Id="rId4105" Type="http://schemas.openxmlformats.org/officeDocument/2006/relationships/hyperlink" Target="https://scholar.google.com/scholar?q=related:Mr4-F4_QvKYJ:scholar.google.com/&amp;scioq=wearable+blood+pressure+monitoring+estimation+systolic+diastolic+cuffless&amp;hl=en&amp;as_sdt=2007" TargetMode="External"/><Relationship Id="rId5433" Type="http://schemas.openxmlformats.org/officeDocument/2006/relationships/hyperlink" Target="https://api.elsevier.com/content/abstract/scopus_id/85060865465" TargetMode="External"/><Relationship Id="rId243" Type="http://schemas.openxmlformats.org/officeDocument/2006/relationships/hyperlink" Target="https://scholar.google.com/scholar?q=related:2oV6njyjOpsJ:scholar.google.com/&amp;scioq=wearable+blood+pressure+monitoring+estimation+systolic+diastolic+cuffless&amp;hl=en&amp;as_sdt=2007" TargetMode="External"/><Relationship Id="rId4104" Type="http://schemas.openxmlformats.org/officeDocument/2006/relationships/hyperlink" Target="https://ieeexplore.ieee.org/iel5/4028925/4461641/04463187.pdf" TargetMode="External"/><Relationship Id="rId5434" Type="http://schemas.openxmlformats.org/officeDocument/2006/relationships/hyperlink" Target="http://dx.doi.org/10.1038/s41598-021-03612-1" TargetMode="External"/><Relationship Id="rId5428" Type="http://schemas.openxmlformats.org/officeDocument/2006/relationships/hyperlink" Target="https://www.scopus.com/inward/citedby.uri?partnerID=HzOxMe3b&amp;scp=85077673686&amp;origin=inward" TargetMode="External"/><Relationship Id="rId5429" Type="http://schemas.openxmlformats.org/officeDocument/2006/relationships/hyperlink" Target="https://api.elsevier.com/content/abstract/scopus_id/85077673686" TargetMode="External"/><Relationship Id="rId5426" Type="http://schemas.openxmlformats.org/officeDocument/2006/relationships/hyperlink" Target="http://xplorestaging.ieee.org/ielx5/4562568/4570483/04570515.pdf?arnumber=4570515" TargetMode="External"/><Relationship Id="rId5427" Type="http://schemas.openxmlformats.org/officeDocument/2006/relationships/hyperlink" Target="http://dx.doi.org/10.1109/ACCESS.2019.2942936" TargetMode="External"/><Relationship Id="rId239" Type="http://schemas.openxmlformats.org/officeDocument/2006/relationships/hyperlink" Target="http://ieeexplore.ieee.org" TargetMode="External"/><Relationship Id="rId238" Type="http://schemas.openxmlformats.org/officeDocument/2006/relationships/hyperlink" Target="https://api.elsevier.com/content/article/PII:S0002914902028849" TargetMode="External"/><Relationship Id="rId237" Type="http://schemas.openxmlformats.org/officeDocument/2006/relationships/hyperlink" Target="http://dx.doi.org/10.1016/s0002-9149(02)02884-9" TargetMode="External"/><Relationship Id="rId236" Type="http://schemas.openxmlformats.org/officeDocument/2006/relationships/hyperlink" Target="https://scholar.google.com/scholar?q=related:L507mcY7sZIJ:scholar.google.com/&amp;scioq=wearable+blood+pressure+monitoring+estimation+systolic+diastolic+cuffless&amp;hl=en&amp;as_sdt=2007" TargetMode="External"/><Relationship Id="rId2390" Type="http://schemas.openxmlformats.org/officeDocument/2006/relationships/hyperlink" Target="https://www.karger.com/Article/Abstract/517557" TargetMode="External"/><Relationship Id="rId1060" Type="http://schemas.openxmlformats.org/officeDocument/2006/relationships/hyperlink" Target="https://patentimages.storage.googleapis.com/54/6e/a0/e2c204fc4473be/US11013421.pdf" TargetMode="External"/><Relationship Id="rId2391" Type="http://schemas.openxmlformats.org/officeDocument/2006/relationships/hyperlink" Target="https://www.karger.com/Article/PDF/517557" TargetMode="External"/><Relationship Id="rId1061" Type="http://schemas.openxmlformats.org/officeDocument/2006/relationships/hyperlink" Target="https://scholar.google.com/scholar?q=related:ky5iwN4SN50J:scholar.google.com/&amp;scioq=wearable+blood+pressure+monitoring+estimation+systolic+diastolic+cuffless&amp;hl=en&amp;as_sdt=2007" TargetMode="External"/><Relationship Id="rId2392" Type="http://schemas.openxmlformats.org/officeDocument/2006/relationships/hyperlink" Target="https://patents.google.com/patent/US20120108985A1/en" TargetMode="External"/><Relationship Id="rId231" Type="http://schemas.openxmlformats.org/officeDocument/2006/relationships/hyperlink" Target="http://dx.doi.org/10.1007/978-3-662-05685-1_14" TargetMode="External"/><Relationship Id="rId1062" Type="http://schemas.openxmlformats.org/officeDocument/2006/relationships/hyperlink" Target="http://mdpi.com" TargetMode="External"/><Relationship Id="rId2393" Type="http://schemas.openxmlformats.org/officeDocument/2006/relationships/hyperlink" Target="https://scholar.google.com/scholar?cites=16421131729598818249&amp;as_sdt=2005&amp;sciodt=2007&amp;hl=en" TargetMode="External"/><Relationship Id="rId5420" Type="http://schemas.openxmlformats.org/officeDocument/2006/relationships/hyperlink" Target="https://scholar.google.com/scholar?q=related:LZ5GA97I9f8J:scholar.google.com/&amp;scioq=wearable+blood+pressure+monitoring+estimation+systolic+diastolic+cuffless&amp;hl=en&amp;as_sdt=2007" TargetMode="External"/><Relationship Id="rId230" Type="http://schemas.openxmlformats.org/officeDocument/2006/relationships/hyperlink" Target="https://scholar.google.com/scholar?q=related:ELohJs409ysJ:scholar.google.com/&amp;scioq=wearable+blood+pressure+monitoring+estimation+systolic+diastolic+cuffless&amp;hl=en&amp;as_sdt=2007" TargetMode="External"/><Relationship Id="rId1063" Type="http://schemas.openxmlformats.org/officeDocument/2006/relationships/hyperlink" Target="https://www.mdpi.com/20818" TargetMode="External"/><Relationship Id="rId2394" Type="http://schemas.openxmlformats.org/officeDocument/2006/relationships/hyperlink" Target="https://patentimages.storage.googleapis.com/ab/ef/0b/95f8183a22667d/US20120108985A1.pdf" TargetMode="External"/><Relationship Id="rId5421" Type="http://schemas.openxmlformats.org/officeDocument/2006/relationships/hyperlink" Target="http://dx.doi.org/nan" TargetMode="External"/><Relationship Id="rId1064" Type="http://schemas.openxmlformats.org/officeDocument/2006/relationships/hyperlink" Target="https://scholar.google.com/scholar?cites=3537927047512809289&amp;as_sdt=2005&amp;sciodt=2007&amp;hl=en" TargetMode="External"/><Relationship Id="rId2395" Type="http://schemas.openxmlformats.org/officeDocument/2006/relationships/hyperlink" Target="https://scholar.google.com/scholar?q=related:ySeiIE6U4-MJ:scholar.google.com/&amp;scioq=wearable+blood+pressure+monitoring+estimation+systolic+diastolic+cuffless&amp;hl=en&amp;as_sdt=2007" TargetMode="External"/><Relationship Id="rId1065" Type="http://schemas.openxmlformats.org/officeDocument/2006/relationships/hyperlink" Target="https://www.mdpi.com/1424-8220/10/12/10837/pdf" TargetMode="External"/><Relationship Id="rId2396" Type="http://schemas.openxmlformats.org/officeDocument/2006/relationships/hyperlink" Target="http://dx.doi.org/10.1097/01.hjh.0000570696.11829.9b" TargetMode="External"/><Relationship Id="rId235" Type="http://schemas.openxmlformats.org/officeDocument/2006/relationships/hyperlink" Target="https://www.researchsquare.com/article/rs-1040431/latest.pdf" TargetMode="External"/><Relationship Id="rId1066" Type="http://schemas.openxmlformats.org/officeDocument/2006/relationships/hyperlink" Target="https://scholar.google.com/scholar?q=related:SV8_rOc9GTEJ:scholar.google.com/&amp;scioq=wearable+blood+pressure+monitoring+estimation+systolic+diastolic+cuffless&amp;hl=en&amp;as_sdt=2007" TargetMode="External"/><Relationship Id="rId2397" Type="http://schemas.openxmlformats.org/officeDocument/2006/relationships/hyperlink" Target="http://journals.lww.com/jhypertension/Fulltext/10.1097/01.hjh.0000570696.11829.9b" TargetMode="External"/><Relationship Id="rId5424" Type="http://schemas.openxmlformats.org/officeDocument/2006/relationships/hyperlink" Target="https://api.elsevier.com/content/abstract/scopus_id/85098320513" TargetMode="External"/><Relationship Id="rId234" Type="http://schemas.openxmlformats.org/officeDocument/2006/relationships/hyperlink" Target="https://www.researchsquare.com/article/rs-1040431/latest.pdf" TargetMode="External"/><Relationship Id="rId1067" Type="http://schemas.openxmlformats.org/officeDocument/2006/relationships/hyperlink" Target="http://dx.doi.org/10.1097/00126097-200212000-00006" TargetMode="External"/><Relationship Id="rId2398" Type="http://schemas.openxmlformats.org/officeDocument/2006/relationships/hyperlink" Target="https://www.sciencedirect.com/science/article/pii/S0010482518302750" TargetMode="External"/><Relationship Id="rId5425" Type="http://schemas.openxmlformats.org/officeDocument/2006/relationships/hyperlink" Target="http://dx.doi.org/10.1109/itab.2008.4570515" TargetMode="External"/><Relationship Id="rId233" Type="http://schemas.openxmlformats.org/officeDocument/2006/relationships/hyperlink" Target="http://researchsquare.com" TargetMode="External"/><Relationship Id="rId1068" Type="http://schemas.openxmlformats.org/officeDocument/2006/relationships/hyperlink" Target="http://journals.lww.com/00126097-200212000-00006" TargetMode="External"/><Relationship Id="rId2399" Type="http://schemas.openxmlformats.org/officeDocument/2006/relationships/hyperlink" Target="https://scholar.google.com/scholar?cites=1699722492414929164&amp;as_sdt=2005&amp;sciodt=2007&amp;hl=en" TargetMode="External"/><Relationship Id="rId5422" Type="http://schemas.openxmlformats.org/officeDocument/2006/relationships/hyperlink" Target="http://dx.doi.org/10.1109/TIM.2020.3035578" TargetMode="External"/><Relationship Id="rId232" Type="http://schemas.openxmlformats.org/officeDocument/2006/relationships/hyperlink" Target="http://link.springer.com/content/pdf/10.1007/978-3-662-05685-1_14.pdf" TargetMode="External"/><Relationship Id="rId1069" Type="http://schemas.openxmlformats.org/officeDocument/2006/relationships/hyperlink" Target="http://jmir.org" TargetMode="External"/><Relationship Id="rId5423" Type="http://schemas.openxmlformats.org/officeDocument/2006/relationships/hyperlink" Target="https://www.scopus.com/inward/citedby.uri?partnerID=HzOxMe3b&amp;scp=85098320513&amp;origin=inward" TargetMode="External"/><Relationship Id="rId1015" Type="http://schemas.openxmlformats.org/officeDocument/2006/relationships/hyperlink" Target="https://www.cinc.org/2021/Program/accepted/230_Preprint.pdf" TargetMode="External"/><Relationship Id="rId2346" Type="http://schemas.openxmlformats.org/officeDocument/2006/relationships/hyperlink" Target="http://dx.doi.org/nan" TargetMode="External"/><Relationship Id="rId3678" Type="http://schemas.openxmlformats.org/officeDocument/2006/relationships/hyperlink" Target="https://iopscience.iop.org/article/10.1088/1742-6596/2071/1/012030/meta" TargetMode="External"/><Relationship Id="rId1016" Type="http://schemas.openxmlformats.org/officeDocument/2006/relationships/hyperlink" Target="https://scholar.google.com/scholar?q=related:8rMeGBctJyAJ:scholar.google.com/&amp;scioq=wearable+blood+pressure+monitoring+estimation+systolic+diastolic+cuffless&amp;hl=en&amp;as_sdt=2007" TargetMode="External"/><Relationship Id="rId2347" Type="http://schemas.openxmlformats.org/officeDocument/2006/relationships/hyperlink" Target="http://ieeexplore.ieee.org" TargetMode="External"/><Relationship Id="rId3677" Type="http://schemas.openxmlformats.org/officeDocument/2006/relationships/hyperlink" Target="http://iopscience.iop.org" TargetMode="External"/><Relationship Id="rId1017" Type="http://schemas.openxmlformats.org/officeDocument/2006/relationships/hyperlink" Target="http://dx.doi.org/nan" TargetMode="External"/><Relationship Id="rId2348" Type="http://schemas.openxmlformats.org/officeDocument/2006/relationships/hyperlink" Target="https://ieeexplore.ieee.org/abstract/document/9071281/" TargetMode="External"/><Relationship Id="rId1018" Type="http://schemas.openxmlformats.org/officeDocument/2006/relationships/hyperlink" Target="https://scholar.google.com/scholar?q=related:ZynhGun3DwgJ:scholar.google.com/&amp;scioq=wearable+blood+pressure+monitoring+estimation+systolic+diastolic+cuffless&amp;hl=en&amp;as_sdt=2007" TargetMode="External"/><Relationship Id="rId2349" Type="http://schemas.openxmlformats.org/officeDocument/2006/relationships/hyperlink" Target="https://scholar.google.com/scholar?cites=1540956713814380604&amp;as_sdt=2005&amp;sciodt=2007&amp;hl=en" TargetMode="External"/><Relationship Id="rId3679" Type="http://schemas.openxmlformats.org/officeDocument/2006/relationships/hyperlink" Target="https://iopscience.iop.org/article/10.1088/1742-6596/2071/1/012030/pdf" TargetMode="External"/><Relationship Id="rId1019" Type="http://schemas.openxmlformats.org/officeDocument/2006/relationships/hyperlink" Target="http://dx.doi.org/10.1097/mbp.0000000000000520" TargetMode="External"/><Relationship Id="rId3670" Type="http://schemas.openxmlformats.org/officeDocument/2006/relationships/hyperlink" Target="https://www.nature.com/articles/s41746-019-0136-7" TargetMode="External"/><Relationship Id="rId2340" Type="http://schemas.openxmlformats.org/officeDocument/2006/relationships/hyperlink" Target="https://clinicalhypertension.biomedcentral.com/articles/10.1186/s40885-020-00158-8" TargetMode="External"/><Relationship Id="rId3672" Type="http://schemas.openxmlformats.org/officeDocument/2006/relationships/hyperlink" Target="http://dx.doi.org/10.1155/2014/571623" TargetMode="External"/><Relationship Id="rId1010" Type="http://schemas.openxmlformats.org/officeDocument/2006/relationships/hyperlink" Target="http://pubs.asahq.org/anesthesiology/article-pdf/38/2/187/293603/0000542-197302000-00017.pdf" TargetMode="External"/><Relationship Id="rId2341" Type="http://schemas.openxmlformats.org/officeDocument/2006/relationships/hyperlink" Target="https://scholar.google.com/scholar?cites=9488657690531682948&amp;as_sdt=2005&amp;sciodt=2007&amp;hl=en" TargetMode="External"/><Relationship Id="rId3671" Type="http://schemas.openxmlformats.org/officeDocument/2006/relationships/hyperlink" Target="https://scholar.google.com/scholar?q=related:7EMWlyMO6NkJ:scholar.google.com/&amp;scioq=wearable+blood+pressure+monitoring+estimation+systolic+diastolic+cuffless&amp;hl=en&amp;as_sdt=2007" TargetMode="External"/><Relationship Id="rId1011" Type="http://schemas.openxmlformats.org/officeDocument/2006/relationships/hyperlink" Target="http://ieeexplore.ieee.org" TargetMode="External"/><Relationship Id="rId2342" Type="http://schemas.openxmlformats.org/officeDocument/2006/relationships/hyperlink" Target="https://clinicalhypertension.biomedcentral.com/articles/10.1186/s40885-020-00158-8" TargetMode="External"/><Relationship Id="rId3674"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12" Type="http://schemas.openxmlformats.org/officeDocument/2006/relationships/hyperlink" Target="https://ieeexplore.ieee.org/abstract/document/6626346/" TargetMode="External"/><Relationship Id="rId2343" Type="http://schemas.openxmlformats.org/officeDocument/2006/relationships/hyperlink" Target="https://scholar.google.com/scholar?q=related:hFprf-V7roMJ:scholar.google.com/&amp;scioq=wearable+blood+pressure+monitoring+estimation+systolic+diastolic+cuffless&amp;hl=en&amp;as_sdt=2007" TargetMode="External"/><Relationship Id="rId3673" Type="http://schemas.openxmlformats.org/officeDocument/2006/relationships/hyperlink" Target="http://researchgate.net" TargetMode="External"/><Relationship Id="rId1013" Type="http://schemas.openxmlformats.org/officeDocument/2006/relationships/hyperlink" Target="http://ieeexplore.ieee.org" TargetMode="External"/><Relationship Id="rId2344" Type="http://schemas.openxmlformats.org/officeDocument/2006/relationships/hyperlink" Target="http://dx.doi.org/10.1097/01.mbp.0000200480.26669.72" TargetMode="External"/><Relationship Id="rId3676" Type="http://schemas.openxmlformats.org/officeDocument/2006/relationships/hyperlink" Target="https://scholar.google.com/scholar?q=related:w3S6PwT4BaMJ:scholar.google.com/&amp;scioq=wearable+blood+pressure+monitoring+estimation+systolic+diastolic+cuffless&amp;hl=en&amp;as_sdt=2007" TargetMode="External"/><Relationship Id="rId1014" Type="http://schemas.openxmlformats.org/officeDocument/2006/relationships/hyperlink" Target="https://ieeexplore.ieee.org/abstract/document/9662866/" TargetMode="External"/><Relationship Id="rId2345" Type="http://schemas.openxmlformats.org/officeDocument/2006/relationships/hyperlink" Target="http://journals.lww.com/00006534-200607000-00026" TargetMode="External"/><Relationship Id="rId3675"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04" Type="http://schemas.openxmlformats.org/officeDocument/2006/relationships/hyperlink" Target="https://scholar.google.com/scholar?cites=14145817395626140928&amp;as_sdt=2005&amp;sciodt=2007&amp;hl=en" TargetMode="External"/><Relationship Id="rId2335" Type="http://schemas.openxmlformats.org/officeDocument/2006/relationships/hyperlink" Target="https://patentimages.storage.googleapis.com/52/22/29/e7f39fe732a664/US6533729.pdf" TargetMode="External"/><Relationship Id="rId3667" Type="http://schemas.openxmlformats.org/officeDocument/2006/relationships/hyperlink" Target="http://nature.com" TargetMode="External"/><Relationship Id="rId4998" Type="http://schemas.openxmlformats.org/officeDocument/2006/relationships/hyperlink" Target="https://ieeexplore.ieee.org/abstract/document/8843865/" TargetMode="External"/><Relationship Id="rId1005" Type="http://schemas.openxmlformats.org/officeDocument/2006/relationships/hyperlink" Target="https://www.nature.com/articles/sdata201876" TargetMode="External"/><Relationship Id="rId2336" Type="http://schemas.openxmlformats.org/officeDocument/2006/relationships/hyperlink" Target="https://scholar.google.com/scholar?q=related:JfB4ZslOfHoJ:scholar.google.com/&amp;scioq=wearable+blood+pressure+monitoring+estimation+systolic+diastolic+cuffless&amp;hl=en&amp;as_sdt=2007" TargetMode="External"/><Relationship Id="rId3666" Type="http://schemas.openxmlformats.org/officeDocument/2006/relationships/hyperlink" Target="http://dx.doi.org/10.1177/1550147718818738" TargetMode="External"/><Relationship Id="rId4997" Type="http://schemas.openxmlformats.org/officeDocument/2006/relationships/hyperlink" Target="http://ieeexplore.ieee.org" TargetMode="External"/><Relationship Id="rId1006" Type="http://schemas.openxmlformats.org/officeDocument/2006/relationships/hyperlink" Target="https://scholar.google.com/scholar?q=related:AGXWO_kJUMQJ:scholar.google.com/&amp;scioq=wearable+blood+pressure+monitoring+estimation+systolic+diastolic+cuffless&amp;hl=en&amp;as_sdt=2007" TargetMode="External"/><Relationship Id="rId2337" Type="http://schemas.openxmlformats.org/officeDocument/2006/relationships/hyperlink" Target="http://dx.doi.org/10.1097/mbp.0b013e328360fb36" TargetMode="External"/><Relationship Id="rId3669" Type="http://schemas.openxmlformats.org/officeDocument/2006/relationships/hyperlink" Target="https://scholar.google.com/scholar?cites=15701815646848697324&amp;as_sdt=2005&amp;sciodt=2007&amp;hl=en" TargetMode="External"/><Relationship Id="rId1007" Type="http://schemas.openxmlformats.org/officeDocument/2006/relationships/hyperlink" Target="http://dx.doi.org/10.3390/s21062075" TargetMode="External"/><Relationship Id="rId2338" Type="http://schemas.openxmlformats.org/officeDocument/2006/relationships/hyperlink" Target="https://journals.lww.com/10.1097/MBP.0b013e328360fb36" TargetMode="External"/><Relationship Id="rId3668" Type="http://schemas.openxmlformats.org/officeDocument/2006/relationships/hyperlink" Target="https://www.nature.com/articles/s41746-019-0136-7" TargetMode="External"/><Relationship Id="rId4999" Type="http://schemas.openxmlformats.org/officeDocument/2006/relationships/hyperlink" Target="https://scholar.google.com/scholar?cites=2705453594379539759&amp;as_sdt=2005&amp;sciodt=2007&amp;hl=en" TargetMode="External"/><Relationship Id="rId1008" Type="http://schemas.openxmlformats.org/officeDocument/2006/relationships/hyperlink" Target="https://www.mdpi.com/1424-8220/21/6/2075/pdf" TargetMode="External"/><Relationship Id="rId2339" Type="http://schemas.openxmlformats.org/officeDocument/2006/relationships/hyperlink" Target="http://dx.doi.org/10.1111/jch.12683" TargetMode="External"/><Relationship Id="rId1009" Type="http://schemas.openxmlformats.org/officeDocument/2006/relationships/hyperlink" Target="http://dx.doi.org/10.1097/00000542-197302000-00017" TargetMode="External"/><Relationship Id="rId4990" Type="http://schemas.openxmlformats.org/officeDocument/2006/relationships/hyperlink" Target="https://ieeexplore.ieee.org/iel7/6221020/6363502/08667638.pdf" TargetMode="External"/><Relationship Id="rId3661" Type="http://schemas.openxmlformats.org/officeDocument/2006/relationships/hyperlink" Target="http://dx.doi.org/10.1097/mbp.0b013e328352ae5b" TargetMode="External"/><Relationship Id="rId4992" Type="http://schemas.openxmlformats.org/officeDocument/2006/relationships/hyperlink" Target="http://dx.doi.org/10.15829/1560-4071-2020-3-3286" TargetMode="External"/><Relationship Id="rId2330" Type="http://schemas.openxmlformats.org/officeDocument/2006/relationships/hyperlink" Target="http://dx.doi.org/10.1016/s2210-7789(10)60078-5" TargetMode="External"/><Relationship Id="rId3660" Type="http://schemas.openxmlformats.org/officeDocument/2006/relationships/hyperlink" Target="http://dx.doi.org/10.2196/16205" TargetMode="External"/><Relationship Id="rId4991" Type="http://schemas.openxmlformats.org/officeDocument/2006/relationships/hyperlink" Target="https://scholar.google.com/scholar?q=related:JAECSm3Nx6YJ:scholar.google.com/&amp;scioq=wearable+blood+pressure+monitoring+estimation+systolic+diastolic+cuffless&amp;hl=en&amp;as_sdt=2007" TargetMode="External"/><Relationship Id="rId1000" Type="http://schemas.openxmlformats.org/officeDocument/2006/relationships/hyperlink" Target="http://dx.doi.org/10.1007/978-3-642-74114-2_11" TargetMode="External"/><Relationship Id="rId2331" Type="http://schemas.openxmlformats.org/officeDocument/2006/relationships/hyperlink" Target="https://api.elsevier.com/content/article/PII:S2210778910600785" TargetMode="External"/><Relationship Id="rId3663" Type="http://schemas.openxmlformats.org/officeDocument/2006/relationships/hyperlink" Target="http://dx.doi.org/10.1097/mbp.0b013e3282faa732" TargetMode="External"/><Relationship Id="rId4994" Type="http://schemas.openxmlformats.org/officeDocument/2006/relationships/hyperlink" Target="https://academic.oup.com/ehjdh/advance-article-pdf/doi/10.1093/ehjdh/ztac021/43516833/ztac021.pdf" TargetMode="External"/><Relationship Id="rId1001" Type="http://schemas.openxmlformats.org/officeDocument/2006/relationships/hyperlink" Target="http://link.springer.com/content/pdf/10.1007/978-3-642-74114-2_11.pdf" TargetMode="External"/><Relationship Id="rId2332" Type="http://schemas.openxmlformats.org/officeDocument/2006/relationships/hyperlink" Target="http://dx.doi.org/10.1159/000515953" TargetMode="External"/><Relationship Id="rId3662" Type="http://schemas.openxmlformats.org/officeDocument/2006/relationships/hyperlink" Target="http://journals.lww.com/00126097-201206000-00008" TargetMode="External"/><Relationship Id="rId4993" Type="http://schemas.openxmlformats.org/officeDocument/2006/relationships/hyperlink" Target="http://dx.doi.org/10.1093/ehjdh/ztac021" TargetMode="External"/><Relationship Id="rId1002" Type="http://schemas.openxmlformats.org/officeDocument/2006/relationships/hyperlink" Target="http://nature.com" TargetMode="External"/><Relationship Id="rId2333" Type="http://schemas.openxmlformats.org/officeDocument/2006/relationships/hyperlink" Target="https://patents.google.com/patent/US6533729B1/en" TargetMode="External"/><Relationship Id="rId3665" Type="http://schemas.openxmlformats.org/officeDocument/2006/relationships/hyperlink" Target="http://dx.doi.org/10.2196/11164" TargetMode="External"/><Relationship Id="rId4996" Type="http://schemas.openxmlformats.org/officeDocument/2006/relationships/hyperlink" Target="http://link.springer.com/content/pdf/10.1007/978-3-642-72423-7_1.pdf" TargetMode="External"/><Relationship Id="rId1003" Type="http://schemas.openxmlformats.org/officeDocument/2006/relationships/hyperlink" Target="https://www.nature.com/articles/sdata201876" TargetMode="External"/><Relationship Id="rId2334" Type="http://schemas.openxmlformats.org/officeDocument/2006/relationships/hyperlink" Target="https://scholar.google.com/scholar?cites=8826015996653924389&amp;as_sdt=2005&amp;sciodt=2007&amp;hl=en" TargetMode="External"/><Relationship Id="rId3664" Type="http://schemas.openxmlformats.org/officeDocument/2006/relationships/hyperlink" Target="http://journals.lww.com/00126097-200804000-00003" TargetMode="External"/><Relationship Id="rId4995" Type="http://schemas.openxmlformats.org/officeDocument/2006/relationships/hyperlink" Target="http://dx.doi.org/10.1007/978-3-642-72423-7_1" TargetMode="External"/><Relationship Id="rId1037" Type="http://schemas.openxmlformats.org/officeDocument/2006/relationships/hyperlink" Target="http://dx.doi.org/10.1097/00126097-200108000-00001" TargetMode="External"/><Relationship Id="rId2368" Type="http://schemas.openxmlformats.org/officeDocument/2006/relationships/hyperlink" Target="https://link.springer.com/chapter/10.1007/978-3-030-76063-2_4" TargetMode="External"/><Relationship Id="rId1038" Type="http://schemas.openxmlformats.org/officeDocument/2006/relationships/hyperlink" Target="http://journals.lww.com/00126097-200108000-00001" TargetMode="External"/><Relationship Id="rId2369" Type="http://schemas.openxmlformats.org/officeDocument/2006/relationships/hyperlink" Target="https://scholar.google.com/scholar?cites=9289630200730482638&amp;as_sdt=2005&amp;sciodt=2007&amp;hl=en" TargetMode="External"/><Relationship Id="rId3699" Type="http://schemas.openxmlformats.org/officeDocument/2006/relationships/hyperlink" Target="https://scholar.google.com/scholar?q=related:tW0XxE9NuGAJ:scholar.google.com/&amp;scioq=wearable+blood+pressure+monitoring+estimation+systolic+diastolic+cuffless&amp;hl=en&amp;as_sdt=2007" TargetMode="External"/><Relationship Id="rId1039" Type="http://schemas.openxmlformats.org/officeDocument/2006/relationships/hyperlink" Target="http://bmjopen.bmj.com" TargetMode="External"/><Relationship Id="rId206" Type="http://schemas.openxmlformats.org/officeDocument/2006/relationships/hyperlink" Target="http://dx.doi.org/10.1097/00126097-199906000-00018" TargetMode="External"/><Relationship Id="rId205" Type="http://schemas.openxmlformats.org/officeDocument/2006/relationships/hyperlink" Target="http://journals.lww.com/00126097-200504000-00009" TargetMode="External"/><Relationship Id="rId204" Type="http://schemas.openxmlformats.org/officeDocument/2006/relationships/hyperlink" Target="http://dx.doi.org/10.1097/00126097-200504000-00009" TargetMode="External"/><Relationship Id="rId203" Type="http://schemas.openxmlformats.org/officeDocument/2006/relationships/hyperlink" Target="http://journals.lww.com/00126097-200106000-00005" TargetMode="External"/><Relationship Id="rId209" Type="http://schemas.openxmlformats.org/officeDocument/2006/relationships/hyperlink" Target="http://link.springer.com/content/pdf/10.1007/978-3-662-05685-1_25.pdf" TargetMode="External"/><Relationship Id="rId208" Type="http://schemas.openxmlformats.org/officeDocument/2006/relationships/hyperlink" Target="http://dx.doi.org/10.1007/978-3-662-05685-1_25" TargetMode="External"/><Relationship Id="rId3690" Type="http://schemas.openxmlformats.org/officeDocument/2006/relationships/hyperlink" Target="https://api.elsevier.com/content/article/PII:S0045790612001711" TargetMode="External"/><Relationship Id="rId207" Type="http://schemas.openxmlformats.org/officeDocument/2006/relationships/hyperlink" Target="http://journals.lww.com/00126097-199900430-00018" TargetMode="External"/><Relationship Id="rId2360" Type="http://schemas.openxmlformats.org/officeDocument/2006/relationships/hyperlink" Target="https://ruor.uottawa.ca/bitstream/10393/31962/1/Dastmalchi_Azadeh_2015_thesis.pdf" TargetMode="External"/><Relationship Id="rId3692" Type="http://schemas.openxmlformats.org/officeDocument/2006/relationships/hyperlink" Target="https://www.mdpi.com/1417222" TargetMode="External"/><Relationship Id="rId1030" Type="http://schemas.openxmlformats.org/officeDocument/2006/relationships/hyperlink" Target="https://scholar.google.com/scholar?cites=7852464708666949595&amp;as_sdt=2005&amp;sciodt=2007&amp;hl=en" TargetMode="External"/><Relationship Id="rId2361" Type="http://schemas.openxmlformats.org/officeDocument/2006/relationships/hyperlink" Target="https://scholar.google.com/scholar?q=related:qz2rqddVDKUJ:scholar.google.com/&amp;scioq=wearable+blood+pressure+monitoring+estimation+systolic+diastolic+cuffless&amp;hl=en&amp;as_sdt=2007" TargetMode="External"/><Relationship Id="rId3691" Type="http://schemas.openxmlformats.org/officeDocument/2006/relationships/hyperlink" Target="http://mdpi.com" TargetMode="External"/><Relationship Id="rId1031" Type="http://schemas.openxmlformats.org/officeDocument/2006/relationships/hyperlink" Target="https://www.mdpi.com/2077-0383/8/1/12/pdf" TargetMode="External"/><Relationship Id="rId2362" Type="http://schemas.openxmlformats.org/officeDocument/2006/relationships/hyperlink" Target="https://github.com/azadehdastmalchi" TargetMode="External"/><Relationship Id="rId3694" Type="http://schemas.openxmlformats.org/officeDocument/2006/relationships/hyperlink" Target="https://www.mdpi.com/2075-1729/12/1/11/pdf" TargetMode="External"/><Relationship Id="rId1032" Type="http://schemas.openxmlformats.org/officeDocument/2006/relationships/hyperlink" Target="https://scholar.google.com/scholar?q=related:239iYwyP-WwJ:scholar.google.com/&amp;scioq=wearable+blood+pressure+monitoring+estimation+systolic+diastolic+cuffless&amp;hl=en&amp;as_sdt=2007" TargetMode="External"/><Relationship Id="rId2363" Type="http://schemas.openxmlformats.org/officeDocument/2006/relationships/hyperlink" Target="http://dx.doi.org/10.1016/j.healun.2007.02.002" TargetMode="External"/><Relationship Id="rId3693" Type="http://schemas.openxmlformats.org/officeDocument/2006/relationships/hyperlink" Target="https://scholar.google.com/scholar?cites=9546672450684444012&amp;as_sdt=2005&amp;sciodt=2007&amp;hl=en" TargetMode="External"/><Relationship Id="rId202" Type="http://schemas.openxmlformats.org/officeDocument/2006/relationships/hyperlink" Target="http://dx.doi.org/10.1097/00126097-200106000-00005" TargetMode="External"/><Relationship Id="rId1033" Type="http://schemas.openxmlformats.org/officeDocument/2006/relationships/hyperlink" Target="https://patents.google.com/patent/US7601123B2/en" TargetMode="External"/><Relationship Id="rId2364" Type="http://schemas.openxmlformats.org/officeDocument/2006/relationships/hyperlink" Target="https://api.elsevier.com/content/article/PII:S105324980700191X" TargetMode="External"/><Relationship Id="rId3696" Type="http://schemas.openxmlformats.org/officeDocument/2006/relationships/hyperlink" Target="http://asmedigitalcollection.asme.org" TargetMode="External"/><Relationship Id="rId201" Type="http://schemas.openxmlformats.org/officeDocument/2006/relationships/hyperlink" Target="http://journals.lww.com/00126097-199900430-00018" TargetMode="External"/><Relationship Id="rId1034" Type="http://schemas.openxmlformats.org/officeDocument/2006/relationships/hyperlink" Target="https://scholar.google.com/scholar?cites=8816856439907393383&amp;as_sdt=2005&amp;sciodt=2007&amp;hl=en" TargetMode="External"/><Relationship Id="rId2365" Type="http://schemas.openxmlformats.org/officeDocument/2006/relationships/hyperlink" Target="http://dx.doi.org/10.1007/s12630-015-0509-6" TargetMode="External"/><Relationship Id="rId3695" Type="http://schemas.openxmlformats.org/officeDocument/2006/relationships/hyperlink" Target="https://scholar.google.com/scholar?q=related:bN0NcgOYfIQJ:scholar.google.com/&amp;scioq=wearable+blood+pressure+monitoring+estimation+systolic+diastolic+cuffless&amp;hl=en&amp;as_sdt=2007" TargetMode="External"/><Relationship Id="rId200" Type="http://schemas.openxmlformats.org/officeDocument/2006/relationships/hyperlink" Target="http://dx.doi.org/10.1097/00126097-199903000-00018" TargetMode="External"/><Relationship Id="rId1035" Type="http://schemas.openxmlformats.org/officeDocument/2006/relationships/hyperlink" Target="https://patentimages.storage.googleapis.com/2d/a4/9c/e17d41dc668627/US7601123.pdf" TargetMode="External"/><Relationship Id="rId2366" Type="http://schemas.openxmlformats.org/officeDocument/2006/relationships/hyperlink" Target="http://dx.doi.org/10.1016/0895-4356(89)90010-3" TargetMode="External"/><Relationship Id="rId3698" Type="http://schemas.openxmlformats.org/officeDocument/2006/relationships/hyperlink" Target="https://asmedigitalcollection.asme.org/IDETC-CIE/proceedings-pdf/IDETC-CIE2015/57181/V008T13A026/4475227/v008t13a026-detc2015-47305.pdf" TargetMode="External"/><Relationship Id="rId1036" Type="http://schemas.openxmlformats.org/officeDocument/2006/relationships/hyperlink" Target="https://scholar.google.com/scholar?q=related:Z59L6DfEW3oJ:scholar.google.com/&amp;scioq=wearable+blood+pressure+monitoring+estimation+systolic+diastolic+cuffless&amp;hl=en&amp;as_sdt=2007" TargetMode="External"/><Relationship Id="rId2367" Type="http://schemas.openxmlformats.org/officeDocument/2006/relationships/hyperlink" Target="https://api.elsevier.com/content/article/PII:0895-4356(89)90010-3" TargetMode="External"/><Relationship Id="rId3697" Type="http://schemas.openxmlformats.org/officeDocument/2006/relationships/hyperlink" Target="https://asmedigitalcollection.asme.org/IDETC-CIE/proceedings-abstract/IDETC-CIE2015/V008T13A026/274961" TargetMode="External"/><Relationship Id="rId1026" Type="http://schemas.openxmlformats.org/officeDocument/2006/relationships/hyperlink" Target="https://www.mdpi.com/2079-9292/3/3/504/pdf" TargetMode="External"/><Relationship Id="rId2357" Type="http://schemas.openxmlformats.org/officeDocument/2006/relationships/hyperlink" Target="http://ruor.uottawa.ca" TargetMode="External"/><Relationship Id="rId3689" Type="http://schemas.openxmlformats.org/officeDocument/2006/relationships/hyperlink" Target="http://dx.doi.org/10.1016/j.compeleceng.2012.09.005" TargetMode="External"/><Relationship Id="rId1027" Type="http://schemas.openxmlformats.org/officeDocument/2006/relationships/hyperlink" Target="https://scholar.google.com/scholar?q=related:xRKMCKdi3aYJ:scholar.google.com/&amp;scioq=wearable+blood+pressure+monitoring+estimation+systolic+diastolic+cuffless&amp;hl=en&amp;as_sdt=2007" TargetMode="External"/><Relationship Id="rId2358" Type="http://schemas.openxmlformats.org/officeDocument/2006/relationships/hyperlink" Target="https://ruor.uottawa.ca/handle/10393/31962" TargetMode="External"/><Relationship Id="rId3688" Type="http://schemas.openxmlformats.org/officeDocument/2006/relationships/hyperlink" Target="https://scholar.google.com/scholar?q=related:08CbblDhFTEJ:scholar.google.com/&amp;scioq=wearable+blood+pressure+monitoring+estimation+systolic+diastolic+cuffless&amp;hl=en&amp;as_sdt=2007" TargetMode="External"/><Relationship Id="rId1028" Type="http://schemas.openxmlformats.org/officeDocument/2006/relationships/hyperlink" Target="http://mdpi.com" TargetMode="External"/><Relationship Id="rId2359" Type="http://schemas.openxmlformats.org/officeDocument/2006/relationships/hyperlink" Target="https://scholar.google.com/scholar?cites=11892975100731538859&amp;as_sdt=2005&amp;sciodt=2007&amp;hl=en" TargetMode="External"/><Relationship Id="rId1029" Type="http://schemas.openxmlformats.org/officeDocument/2006/relationships/hyperlink" Target="https://www.mdpi.com/384686" TargetMode="External"/><Relationship Id="rId3681" Type="http://schemas.openxmlformats.org/officeDocument/2006/relationships/hyperlink" Target="https://link.springer.com/article/10.1007/s00542-016-2895-2" TargetMode="External"/><Relationship Id="rId2350" Type="http://schemas.openxmlformats.org/officeDocument/2006/relationships/hyperlink" Target="https://ieeexplore.ieee.org/iel7/9052554/9070327/09071281.pdf" TargetMode="External"/><Relationship Id="rId3680" Type="http://schemas.openxmlformats.org/officeDocument/2006/relationships/hyperlink" Target="https://scholar.google.com/scholar?q=related:gnzwyYD4FpUJ:scholar.google.com/&amp;scioq=wearable+blood+pressure+monitoring+estimation+systolic+diastolic+cuffless&amp;hl=en&amp;as_sdt=2007" TargetMode="External"/><Relationship Id="rId1020" Type="http://schemas.openxmlformats.org/officeDocument/2006/relationships/hyperlink" Target="https://journals.lww.com/10.1097/MBP.0000000000000520" TargetMode="External"/><Relationship Id="rId2351" Type="http://schemas.openxmlformats.org/officeDocument/2006/relationships/hyperlink" Target="https://scholar.google.com/scholar?q=related:PNAohfeTYhUJ:scholar.google.com/&amp;scioq=wearable+blood+pressure+monitoring+estimation+systolic+diastolic+cuffless&amp;hl=en&amp;as_sdt=2007" TargetMode="External"/><Relationship Id="rId3683" Type="http://schemas.openxmlformats.org/officeDocument/2006/relationships/hyperlink" Target="https://scholar.google.com/scholar?q=related:jqi6l4qnt5AJ:scholar.google.com/&amp;scioq=wearable+blood+pressure+monitoring+estimation+systolic+diastolic+cuffless&amp;hl=en&amp;as_sdt=2007" TargetMode="External"/><Relationship Id="rId1021" Type="http://schemas.openxmlformats.org/officeDocument/2006/relationships/hyperlink" Target="http://dx.doi.org/10.1097/00126097-199901001-00002" TargetMode="External"/><Relationship Id="rId2352" Type="http://schemas.openxmlformats.org/officeDocument/2006/relationships/hyperlink" Target="http://dx.doi.org/10.1081/prg-120024031" TargetMode="External"/><Relationship Id="rId3682" Type="http://schemas.openxmlformats.org/officeDocument/2006/relationships/hyperlink" Target="https://scholar.google.com/scholar?cites=10427987675892590734&amp;as_sdt=2005&amp;sciodt=2007&amp;hl=en" TargetMode="External"/><Relationship Id="rId1022" Type="http://schemas.openxmlformats.org/officeDocument/2006/relationships/hyperlink" Target="http://journals.lww.com/00126097-199912001-00002" TargetMode="External"/><Relationship Id="rId2353" Type="http://schemas.openxmlformats.org/officeDocument/2006/relationships/hyperlink" Target="http://www.tandfonline.com/doi/pdf/10.1081/PRG-120024031" TargetMode="External"/><Relationship Id="rId3685" Type="http://schemas.openxmlformats.org/officeDocument/2006/relationships/hyperlink" Target="https://link.springer.com/chapter/10.1007/978-3-319-48335-1_13" TargetMode="External"/><Relationship Id="rId1023" Type="http://schemas.openxmlformats.org/officeDocument/2006/relationships/hyperlink" Target="http://mdpi.com" TargetMode="External"/><Relationship Id="rId2354" Type="http://schemas.openxmlformats.org/officeDocument/2006/relationships/hyperlink" Target="http://dx.doi.org/nan" TargetMode="External"/><Relationship Id="rId3684" Type="http://schemas.openxmlformats.org/officeDocument/2006/relationships/hyperlink" Target="http://dx.doi.org/nan" TargetMode="External"/><Relationship Id="rId1024" Type="http://schemas.openxmlformats.org/officeDocument/2006/relationships/hyperlink" Target="https://www.mdpi.com/78686" TargetMode="External"/><Relationship Id="rId2355" Type="http://schemas.openxmlformats.org/officeDocument/2006/relationships/hyperlink" Target="http://dx.doi.org/10.1111/jch.14468" TargetMode="External"/><Relationship Id="rId3687" Type="http://schemas.openxmlformats.org/officeDocument/2006/relationships/hyperlink" Target="https://drive.google.com/file/d/1imss-inMziq0ulMQUYQE8tBxje0VBUb0/view" TargetMode="External"/><Relationship Id="rId1025" Type="http://schemas.openxmlformats.org/officeDocument/2006/relationships/hyperlink" Target="https://scholar.google.com/scholar?cites=12023875049691550405&amp;as_sdt=2005&amp;sciodt=2007&amp;hl=en" TargetMode="External"/><Relationship Id="rId2356" Type="http://schemas.openxmlformats.org/officeDocument/2006/relationships/hyperlink" Target="https://onlinelibrary.wiley.com/doi/pdf/10.1111/jch.14468" TargetMode="External"/><Relationship Id="rId3686" Type="http://schemas.openxmlformats.org/officeDocument/2006/relationships/hyperlink" Target="https://scholar.google.com/scholar?cites=3536980817938727123&amp;as_sdt=2005&amp;sciodt=2007&amp;hl=en" TargetMode="External"/><Relationship Id="rId5490" Type="http://schemas.openxmlformats.org/officeDocument/2006/relationships/hyperlink" Target="http://dx.doi.org/10.1007/978-3-540-38918-7_6829" TargetMode="External"/><Relationship Id="rId4161" Type="http://schemas.openxmlformats.org/officeDocument/2006/relationships/hyperlink" Target="http://dx.doi.org/10.1109/EMBC.2019.8857864" TargetMode="External"/><Relationship Id="rId5493" Type="http://schemas.openxmlformats.org/officeDocument/2006/relationships/hyperlink" Target="http://dx.doi.org/10.7717/peerj.381/table-2" TargetMode="External"/><Relationship Id="rId4160" Type="http://schemas.openxmlformats.org/officeDocument/2006/relationships/hyperlink" Target="http://academic.oup.com/aje/article-pdf/118/3/345/184838/118-3-345.pdf" TargetMode="External"/><Relationship Id="rId5494" Type="http://schemas.openxmlformats.org/officeDocument/2006/relationships/hyperlink" Target="http://dx.doi.org/10.7717/peerj.9217/fig-2" TargetMode="External"/><Relationship Id="rId4163" Type="http://schemas.openxmlformats.org/officeDocument/2006/relationships/hyperlink" Target="https://www.tandfonline.com/doi/pdf/10.1080/08037051.2016.1273741" TargetMode="External"/><Relationship Id="rId5491" Type="http://schemas.openxmlformats.org/officeDocument/2006/relationships/hyperlink" Target="http://dx.doi.org/10.1007/3-540-29832-0_1572" TargetMode="External"/><Relationship Id="rId4162" Type="http://schemas.openxmlformats.org/officeDocument/2006/relationships/hyperlink" Target="http://dx.doi.org/10.1080/08037051.2016.1273741" TargetMode="External"/><Relationship Id="rId5492" Type="http://schemas.openxmlformats.org/officeDocument/2006/relationships/hyperlink" Target="http://dx.doi.org/10.7717/peerj.11307/fig-1" TargetMode="External"/><Relationship Id="rId4165" Type="http://schemas.openxmlformats.org/officeDocument/2006/relationships/hyperlink" Target="https://journals.physiology.org/doi/abs/10.1152/japplphysiol.00657.2005" TargetMode="External"/><Relationship Id="rId5497" Type="http://schemas.openxmlformats.org/officeDocument/2006/relationships/hyperlink" Target="http://dx.doi.org/10.1007/bf02749727" TargetMode="External"/><Relationship Id="rId4164" Type="http://schemas.openxmlformats.org/officeDocument/2006/relationships/hyperlink" Target="http://journals.physiology.org" TargetMode="External"/><Relationship Id="rId5498" Type="http://schemas.openxmlformats.org/officeDocument/2006/relationships/hyperlink" Target="http://link.springer.com/content/pdf/10.1007/BF02749727.pdf" TargetMode="External"/><Relationship Id="rId4167" Type="http://schemas.openxmlformats.org/officeDocument/2006/relationships/hyperlink" Target="https://journals.physiology.org/doi/full/10.1152/japplphysiol.00657.2005" TargetMode="External"/><Relationship Id="rId5495" Type="http://schemas.openxmlformats.org/officeDocument/2006/relationships/hyperlink" Target="http://dx.doi.org/10.7717/peerj.7599/fig-2" TargetMode="External"/><Relationship Id="rId4166" Type="http://schemas.openxmlformats.org/officeDocument/2006/relationships/hyperlink" Target="https://scholar.google.com/scholar?cites=11492795496743615803&amp;as_sdt=2005&amp;sciodt=2007&amp;hl=en" TargetMode="External"/><Relationship Id="rId5496" Type="http://schemas.openxmlformats.org/officeDocument/2006/relationships/hyperlink" Target="http://dx.doi.org/10.17816/maj79459-61960" TargetMode="External"/><Relationship Id="rId4169" Type="http://schemas.openxmlformats.org/officeDocument/2006/relationships/hyperlink" Target="http://dx.doi.org/10.1109/EMBC46164.2021.9630964" TargetMode="External"/><Relationship Id="rId4168" Type="http://schemas.openxmlformats.org/officeDocument/2006/relationships/hyperlink" Target="https://scholar.google.com/scholar?q=related:O72c45ycfp8J:scholar.google.com/&amp;scioq=wearable+blood+pressure+monitoring+estimation+systolic+diastolic+cuffless&amp;hl=en&amp;as_sdt=2007" TargetMode="External"/><Relationship Id="rId5499" Type="http://schemas.openxmlformats.org/officeDocument/2006/relationships/hyperlink" Target="http://dx.doi.org/10.1016/s1361-2611(03)00025-3" TargetMode="External"/><Relationship Id="rId4150" Type="http://schemas.openxmlformats.org/officeDocument/2006/relationships/hyperlink" Target="http://ieeexplore.ieee.org" TargetMode="External"/><Relationship Id="rId5482" Type="http://schemas.openxmlformats.org/officeDocument/2006/relationships/hyperlink" Target="http://actapress.com" TargetMode="External"/><Relationship Id="rId5483" Type="http://schemas.openxmlformats.org/officeDocument/2006/relationships/hyperlink" Target="https://dl.acm.org/doi/10.5555/1713360.1713440" TargetMode="External"/><Relationship Id="rId4152" Type="http://schemas.openxmlformats.org/officeDocument/2006/relationships/hyperlink" Target="https://scholar.google.com/scholar?cites=3788218754232249951&amp;as_sdt=2005&amp;sciodt=2007&amp;hl=en" TargetMode="External"/><Relationship Id="rId5480" Type="http://schemas.openxmlformats.org/officeDocument/2006/relationships/hyperlink" Target="https://dx.doi.org/10.1089/dia.2012.0006" TargetMode="External"/><Relationship Id="rId4151" Type="http://schemas.openxmlformats.org/officeDocument/2006/relationships/hyperlink" Target="https://ieeexplore.ieee.org/abstract/document/9176286/" TargetMode="External"/><Relationship Id="rId5481" Type="http://schemas.openxmlformats.org/officeDocument/2006/relationships/hyperlink" Target="https://doi.org/10.1038/hr.2012.3" TargetMode="External"/><Relationship Id="rId4154" Type="http://schemas.openxmlformats.org/officeDocument/2006/relationships/hyperlink" Target="https://scholar.google.com/scholar?q=related:X2582eJ0kjQJ:scholar.google.com/&amp;scioq=wearable+blood+pressure+monitoring+estimation+systolic+diastolic+cuffless&amp;hl=en&amp;as_sdt=2007" TargetMode="External"/><Relationship Id="rId5486" Type="http://schemas.openxmlformats.org/officeDocument/2006/relationships/hyperlink" Target="http://dx.doi.org/10.1109/ieeestd.2014.6882122" TargetMode="External"/><Relationship Id="rId4153" Type="http://schemas.openxmlformats.org/officeDocument/2006/relationships/hyperlink" Target="https://ieeexplore.ieee.org/iel7/9167168/9175149/09176286.pdf" TargetMode="External"/><Relationship Id="rId5487" Type="http://schemas.openxmlformats.org/officeDocument/2006/relationships/hyperlink" Target="http://xplorestaging.ieee.org/ielx7/6882120/6882121/06882122.pdf?arnumber=6882122" TargetMode="External"/><Relationship Id="rId4156" Type="http://schemas.openxmlformats.org/officeDocument/2006/relationships/hyperlink" Target="http://academic.oup.com/ajh/article-pdf/31/12/1263/33142313/hpy125.pdf" TargetMode="External"/><Relationship Id="rId5484" Type="http://schemas.openxmlformats.org/officeDocument/2006/relationships/hyperlink" Target="https://scholar.google.com/scholar?cites=3151015010249479378&amp;as_sdt=2005&amp;sciodt=2007&amp;hl=en" TargetMode="External"/><Relationship Id="rId4155" Type="http://schemas.openxmlformats.org/officeDocument/2006/relationships/hyperlink" Target="http://dx.doi.org/10.1093/ajh/hpy125" TargetMode="External"/><Relationship Id="rId5485" Type="http://schemas.openxmlformats.org/officeDocument/2006/relationships/hyperlink" Target="https://scholar.google.com/scholar?q=related:0hTY_3SnuisJ:scholar.google.com/&amp;scioq=wearable+blood+pressure+monitoring+estimation+systolic+diastolic+cuffless&amp;hl=en&amp;as_sdt=2007" TargetMode="External"/><Relationship Id="rId4158" Type="http://schemas.openxmlformats.org/officeDocument/2006/relationships/hyperlink" Target="http://dx.doi.org/10.1109/JBHI.2019.2901724" TargetMode="External"/><Relationship Id="rId4157" Type="http://schemas.openxmlformats.org/officeDocument/2006/relationships/hyperlink" Target="http://dx.doi.org/nan" TargetMode="External"/><Relationship Id="rId5488" Type="http://schemas.openxmlformats.org/officeDocument/2006/relationships/hyperlink" Target="http://dx.doi.org/10.1109/ieeestd.2019.8859685" TargetMode="External"/><Relationship Id="rId4159" Type="http://schemas.openxmlformats.org/officeDocument/2006/relationships/hyperlink" Target="http://dx.doi.org/10.1093/oxfordjournals.aje.a113641" TargetMode="External"/><Relationship Id="rId5489" Type="http://schemas.openxmlformats.org/officeDocument/2006/relationships/hyperlink" Target="http://dx.doi.org/10.7717/peerj.5471/table-1" TargetMode="External"/><Relationship Id="rId1910" Type="http://schemas.openxmlformats.org/officeDocument/2006/relationships/hyperlink" Target="http://dx.doi.org/10.1097/01.hjh.0000408048.63894.ec" TargetMode="External"/><Relationship Id="rId1911" Type="http://schemas.openxmlformats.org/officeDocument/2006/relationships/hyperlink" Target="http://journals.lww.com/00004872-201111002-00069" TargetMode="External"/><Relationship Id="rId1912" Type="http://schemas.openxmlformats.org/officeDocument/2006/relationships/hyperlink" Target="http://dx.doi.org/10.1097/ALN.0000000000003443" TargetMode="External"/><Relationship Id="rId1913" Type="http://schemas.openxmlformats.org/officeDocument/2006/relationships/hyperlink" Target="http://dx.doi.org/nan" TargetMode="External"/><Relationship Id="rId1914" Type="http://schemas.openxmlformats.org/officeDocument/2006/relationships/hyperlink" Target="http://dx.doi.org/10.2147/CIA.S207254" TargetMode="External"/><Relationship Id="rId1915" Type="http://schemas.openxmlformats.org/officeDocument/2006/relationships/hyperlink" Target="http://dx.doi.org/10.1016/j.amjhyper.2005.03.266" TargetMode="External"/><Relationship Id="rId1916" Type="http://schemas.openxmlformats.org/officeDocument/2006/relationships/hyperlink" Target="http://academic.oup.com/ajh/article-pdf/18/S4/95A/333923/18_S4_95Aa.pdf" TargetMode="External"/><Relationship Id="rId1917" Type="http://schemas.openxmlformats.org/officeDocument/2006/relationships/hyperlink" Target="http://dx.doi.org/10.1097/01.hjh.0000523674.71699.26" TargetMode="External"/><Relationship Id="rId1918" Type="http://schemas.openxmlformats.org/officeDocument/2006/relationships/hyperlink" Target="http://dx.doi.org/10.1016/s0895-7061(02)02721-8" TargetMode="External"/><Relationship Id="rId1919" Type="http://schemas.openxmlformats.org/officeDocument/2006/relationships/hyperlink" Target="http://academic.oup.com/ajh/article-pdf/15/S3/165A/607268/15_S3_165A.pdf" TargetMode="External"/><Relationship Id="rId4181" Type="http://schemas.openxmlformats.org/officeDocument/2006/relationships/hyperlink" Target="https://api.elsevier.com/content/article/PII:S0019483212600947" TargetMode="External"/><Relationship Id="rId4180" Type="http://schemas.openxmlformats.org/officeDocument/2006/relationships/hyperlink" Target="http://dx.doi.org/10.1016/s0019-4832(12)60094-7" TargetMode="External"/><Relationship Id="rId4183" Type="http://schemas.openxmlformats.org/officeDocument/2006/relationships/hyperlink" Target="http://dx.doi.org/10.1109/TCYB.2022.3141380" TargetMode="External"/><Relationship Id="rId4182" Type="http://schemas.openxmlformats.org/officeDocument/2006/relationships/hyperlink" Target="http://dx.doi.org/10.1109/JBHI.2019.2901724" TargetMode="External"/><Relationship Id="rId4185" Type="http://schemas.openxmlformats.org/officeDocument/2006/relationships/hyperlink" Target="http://dx.doi.org/10.1161/circ.142.suppl_3.16850" TargetMode="External"/><Relationship Id="rId4184" Type="http://schemas.openxmlformats.org/officeDocument/2006/relationships/hyperlink" Target="http://dx.doi.org/10.7326/0003-4819-138-1-200301070-00006" TargetMode="External"/><Relationship Id="rId4187" Type="http://schemas.openxmlformats.org/officeDocument/2006/relationships/hyperlink" Target="https://www.ncbi.nlm.nih.gov/pmc/articles/PMC8029688/" TargetMode="External"/><Relationship Id="rId4186" Type="http://schemas.openxmlformats.org/officeDocument/2006/relationships/hyperlink" Target="http://ncbi.nlm.nih.gov" TargetMode="External"/><Relationship Id="rId4189" Type="http://schemas.openxmlformats.org/officeDocument/2006/relationships/hyperlink" Target="https://www.ncbi.nlm.nih.gov/pmc/articles/PMC8029688/" TargetMode="External"/><Relationship Id="rId4188" Type="http://schemas.openxmlformats.org/officeDocument/2006/relationships/hyperlink" Target="https://scholar.google.com/scholar?cites=15986718326054716259&amp;as_sdt=2005&amp;sciodt=2007&amp;hl=en" TargetMode="External"/><Relationship Id="rId1900" Type="http://schemas.openxmlformats.org/officeDocument/2006/relationships/hyperlink" Target="http://www.joace.org/uploadfile/2019/0614/20190614042206705.pdf" TargetMode="External"/><Relationship Id="rId1901" Type="http://schemas.openxmlformats.org/officeDocument/2006/relationships/hyperlink" Target="https://scholar.google.com/scholar?q=related:LyoPmCO0Ub0J:scholar.google.com/&amp;scioq=wearable+blood+pressure+monitoring+estimation+systolic+diastolic+cuffless&amp;hl=en&amp;as_sdt=2007" TargetMode="External"/><Relationship Id="rId1902" Type="http://schemas.openxmlformats.org/officeDocument/2006/relationships/hyperlink" Target="http://dx.doi.org/10.30701/ijc.v39i1.791" TargetMode="External"/><Relationship Id="rId1903" Type="http://schemas.openxmlformats.org/officeDocument/2006/relationships/hyperlink" Target="http://ijconline.id/index.php/ijc/article/download/791/462" TargetMode="External"/><Relationship Id="rId1904" Type="http://schemas.openxmlformats.org/officeDocument/2006/relationships/hyperlink" Target="http://ieeexplore.ieee.org" TargetMode="External"/><Relationship Id="rId1905" Type="http://schemas.openxmlformats.org/officeDocument/2006/relationships/hyperlink" Target="https://ieeexplore.ieee.org/abstract/document/8941881/" TargetMode="External"/><Relationship Id="rId1906" Type="http://schemas.openxmlformats.org/officeDocument/2006/relationships/hyperlink" Target="https://scholar.google.com/scholar?cites=10508355505507298921&amp;as_sdt=2005&amp;sciodt=2007&amp;hl=en" TargetMode="External"/><Relationship Id="rId1907" Type="http://schemas.openxmlformats.org/officeDocument/2006/relationships/hyperlink" Target="https://ieeexplore.ieee.org/iel7/8936463/8941582/08941881.pdf" TargetMode="External"/><Relationship Id="rId1908" Type="http://schemas.openxmlformats.org/officeDocument/2006/relationships/hyperlink" Target="https://scholar.google.com/scholar?q=related:aW5IF6gt1ZEJ:scholar.google.com/&amp;scioq=wearable+blood+pressure+monitoring+estimation+systolic+diastolic+cuffless&amp;hl=en&amp;as_sdt=2007" TargetMode="External"/><Relationship Id="rId1909" Type="http://schemas.openxmlformats.org/officeDocument/2006/relationships/hyperlink" Target="http://dx.doi.org/10.1039/c7nr05218a" TargetMode="External"/><Relationship Id="rId4170" Type="http://schemas.openxmlformats.org/officeDocument/2006/relationships/hyperlink" Target="http://dx.doi.org/10.1097/00004872-200406002-01041" TargetMode="External"/><Relationship Id="rId4172" Type="http://schemas.openxmlformats.org/officeDocument/2006/relationships/hyperlink" Target="https://ieeexplore.ieee.org/abstract/document/4201254/" TargetMode="External"/><Relationship Id="rId4171" Type="http://schemas.openxmlformats.org/officeDocument/2006/relationships/hyperlink" Target="http://ieeexplore.ieee.org" TargetMode="External"/><Relationship Id="rId4174" Type="http://schemas.openxmlformats.org/officeDocument/2006/relationships/hyperlink" Target="https://scholar.google.com/scholar?output=instlink&amp;q=info:Cz9bDCSUAk4J:scholar.google.com/&amp;hl=en&amp;as_sdt=2007&amp;scillfp=5843219780044300033&amp;oi=lle" TargetMode="External"/><Relationship Id="rId4173" Type="http://schemas.openxmlformats.org/officeDocument/2006/relationships/hyperlink" Target="https://scholar.google.com/scholar?cites=5621218167458840331&amp;as_sdt=2005&amp;sciodt=2007&amp;hl=en" TargetMode="External"/><Relationship Id="rId4176" Type="http://schemas.openxmlformats.org/officeDocument/2006/relationships/hyperlink" Target="http://ingentaconnect.com" TargetMode="External"/><Relationship Id="rId4175" Type="http://schemas.openxmlformats.org/officeDocument/2006/relationships/hyperlink" Target="https://scholar.google.com/scholar?q=related:Cz9bDCSUAk4J:scholar.google.com/&amp;scioq=wearable+blood+pressure+monitoring+estimation+systolic+diastolic+cuffless&amp;hl=en&amp;as_sdt=2007" TargetMode="External"/><Relationship Id="rId4178" Type="http://schemas.openxmlformats.org/officeDocument/2006/relationships/hyperlink" Target="https://scholar.google.com/scholar?cites=8384930731968854592&amp;as_sdt=2005&amp;sciodt=2007&amp;hl=en" TargetMode="External"/><Relationship Id="rId4177" Type="http://schemas.openxmlformats.org/officeDocument/2006/relationships/hyperlink" Target="https://www.ingentaconnect.com/contentone/asp/jmihi/2018/00000008/00000006/art00027" TargetMode="External"/><Relationship Id="rId4179" Type="http://schemas.openxmlformats.org/officeDocument/2006/relationships/hyperlink" Target="https://scholar.google.com/scholar?q=related:QHpCURNCXXQJ:scholar.google.com/&amp;scioq=wearable+blood+pressure+monitoring+estimation+systolic+diastolic+cuffless&amp;hl=en&amp;as_sdt=2007" TargetMode="External"/><Relationship Id="rId4129" Type="http://schemas.openxmlformats.org/officeDocument/2006/relationships/hyperlink" Target="https://search.proquest.com/openview/9c459037acbac75a674e68124520fcce/1?pq-origsite=gscholar&amp;cbl=18750" TargetMode="External"/><Relationship Id="rId4128" Type="http://schemas.openxmlformats.org/officeDocument/2006/relationships/hyperlink" Target="https://scholar.google.com/scholar?cites=9909867858872254835&amp;as_sdt=2005&amp;sciodt=2007&amp;hl=en" TargetMode="External"/><Relationship Id="rId5459" Type="http://schemas.openxmlformats.org/officeDocument/2006/relationships/hyperlink" Target="https://scholar.google.com/scholar?q=related:XtyGHDJsA-gJ:scholar.google.com/&amp;scioq=wearable+blood+pressure+monitoring+estimation+systolic+diastolic+cuffless&amp;hl=en&amp;as_sdt=2007" TargetMode="External"/><Relationship Id="rId1090" Type="http://schemas.openxmlformats.org/officeDocument/2006/relationships/hyperlink" Target="https://patentimages.storage.googleapis.com/pdfs/US7481772.pdf" TargetMode="External"/><Relationship Id="rId1091" Type="http://schemas.openxmlformats.org/officeDocument/2006/relationships/hyperlink" Target="https://scholar.google.com/scholar?q=related:kT9JZtL_ACMJ:scholar.google.com/&amp;scioq=wearable+blood+pressure+monitoring+estimation+systolic+diastolic+cuffless&amp;hl=en&amp;as_sdt=2007" TargetMode="External"/><Relationship Id="rId1092" Type="http://schemas.openxmlformats.org/officeDocument/2006/relationships/hyperlink" Target="http://search.proquest.com" TargetMode="External"/><Relationship Id="rId5450" Type="http://schemas.openxmlformats.org/officeDocument/2006/relationships/hyperlink" Target="https://repository.pknu.ac.kr:8443/handle/2021.oak/13960" TargetMode="External"/><Relationship Id="rId1093" Type="http://schemas.openxmlformats.org/officeDocument/2006/relationships/hyperlink" Target="https://search.proquest.com/openview/7f9c772cc3e1f677b1d66b177b12e320/1?pq-origsite=gscholar&amp;cbl=18750" TargetMode="External"/><Relationship Id="rId1094" Type="http://schemas.openxmlformats.org/officeDocument/2006/relationships/hyperlink" Target="https://search.proquest.com/openview/7f9c772cc3e1f677b1d66b177b12e320/1?pq-origsite=gscholar&amp;cbl=18750" TargetMode="External"/><Relationship Id="rId1095" Type="http://schemas.openxmlformats.org/officeDocument/2006/relationships/hyperlink" Target="https://scholar.google.com/scholar?q=related:viucZLko7wAJ:scholar.google.com/&amp;scioq=wearable+blood+pressure+monitoring+estimation+systolic+diastolic+cuffless&amp;hl=en&amp;as_sdt=2007" TargetMode="External"/><Relationship Id="rId4121" Type="http://schemas.openxmlformats.org/officeDocument/2006/relationships/hyperlink" Target="https://scholar.google.com/scholar?q=related:1vtvkYudvYwJ:scholar.google.com/&amp;scioq=wearable+blood+pressure+monitoring+estimation+systolic+diastolic+cuffless&amp;hl=en&amp;as_sdt=2007" TargetMode="External"/><Relationship Id="rId5453" Type="http://schemas.openxmlformats.org/officeDocument/2006/relationships/hyperlink" Target="https://repository.pknu.ac.kr:8443/handle/2021.oak/13960" TargetMode="External"/><Relationship Id="rId1096" Type="http://schemas.openxmlformats.org/officeDocument/2006/relationships/hyperlink" Target="http://dx.doi.org/10.1097/00126097-200112000-00006" TargetMode="External"/><Relationship Id="rId4120" Type="http://schemas.openxmlformats.org/officeDocument/2006/relationships/hyperlink" Target="https://scholar.google.com/scholar?output=instlink&amp;q=info:1vtvkYudvYwJ:scholar.google.com/&amp;hl=en&amp;as_sdt=2007&amp;scillfp=10963640774520074568&amp;oi=lle" TargetMode="External"/><Relationship Id="rId5454" Type="http://schemas.openxmlformats.org/officeDocument/2006/relationships/hyperlink" Target="https://repository.pknu.ac.kr:8443/bitstream/2021.oak/13960/2/Wearable%20Blood%20Pressure%20Monitoring%20using%20Bioimpedance%20and%20Pulse%20Transit%20Time%20Methods.pdf" TargetMode="External"/><Relationship Id="rId1097" Type="http://schemas.openxmlformats.org/officeDocument/2006/relationships/hyperlink" Target="http://journals.lww.com/00126097-200112000-00006" TargetMode="External"/><Relationship Id="rId4123" Type="http://schemas.openxmlformats.org/officeDocument/2006/relationships/hyperlink" Target="https://www.igi-global.com/viewtitle.aspx?TitleId=162865" TargetMode="External"/><Relationship Id="rId5451" Type="http://schemas.openxmlformats.org/officeDocument/2006/relationships/hyperlink" Target="https://repository.pknu.ac.kr:8443/bitstream/2021.oak/13960/2/Wearable%20Blood%20Pressure%20Monitoring%20using%20Bioimpedance%20and%20Pulse%20Transit%20Time%20Methods.pdf" TargetMode="External"/><Relationship Id="rId1098" Type="http://schemas.openxmlformats.org/officeDocument/2006/relationships/hyperlink" Target="http://dx.doi.org/10.1097/00126097-199904000-00011" TargetMode="External"/><Relationship Id="rId4122" Type="http://schemas.openxmlformats.org/officeDocument/2006/relationships/hyperlink" Target="http://dx.doi.org/10.4018/978-1-5225-0660-7.ch008" TargetMode="External"/><Relationship Id="rId5452" Type="http://schemas.openxmlformats.org/officeDocument/2006/relationships/hyperlink" Target="http://repository.pknu.ac.kr" TargetMode="External"/><Relationship Id="rId1099" Type="http://schemas.openxmlformats.org/officeDocument/2006/relationships/hyperlink" Target="http://journals.lww.com/00126097-199900450-00011" TargetMode="External"/><Relationship Id="rId4125" Type="http://schemas.openxmlformats.org/officeDocument/2006/relationships/hyperlink" Target="https://www.nepjol.info/index.php/NJE/article/download/5574/4590" TargetMode="External"/><Relationship Id="rId5457" Type="http://schemas.openxmlformats.org/officeDocument/2006/relationships/hyperlink" Target="https://scholar.google.com/scholar?cites=16718325204212178014&amp;as_sdt=2005&amp;sciodt=2007&amp;hl=en" TargetMode="External"/><Relationship Id="rId4124" Type="http://schemas.openxmlformats.org/officeDocument/2006/relationships/hyperlink" Target="http://dx.doi.org/10.3126/nje.v1i3.5574" TargetMode="External"/><Relationship Id="rId5458" Type="http://schemas.openxmlformats.org/officeDocument/2006/relationships/hyperlink" Target="https://www.mdpi.com/1424-8220/20/3/851/pdf" TargetMode="External"/><Relationship Id="rId4127" Type="http://schemas.openxmlformats.org/officeDocument/2006/relationships/hyperlink" Target="https://search.proquest.com/openview/9c459037acbac75a674e68124520fcce/1?pq-origsite=gscholar&amp;cbl=18750" TargetMode="External"/><Relationship Id="rId5455" Type="http://schemas.openxmlformats.org/officeDocument/2006/relationships/hyperlink" Target="http://mdpi.com" TargetMode="External"/><Relationship Id="rId4126" Type="http://schemas.openxmlformats.org/officeDocument/2006/relationships/hyperlink" Target="http://search.proquest.com" TargetMode="External"/><Relationship Id="rId5456" Type="http://schemas.openxmlformats.org/officeDocument/2006/relationships/hyperlink" Target="https://www.mdpi.com/633994" TargetMode="External"/><Relationship Id="rId4118" Type="http://schemas.openxmlformats.org/officeDocument/2006/relationships/hyperlink" Target="https://academic.oup.com/ajh/advance-article-pdf/doi/10.1093/ajh/hpz070/29163848/hpz070.pdf" TargetMode="External"/><Relationship Id="rId4117" Type="http://schemas.openxmlformats.org/officeDocument/2006/relationships/hyperlink" Target="http://academic.oup.com" TargetMode="External"/><Relationship Id="rId5448" Type="http://schemas.openxmlformats.org/officeDocument/2006/relationships/hyperlink" Target="http://dx.doi.org/10.1007/S11760-021-01952-Z" TargetMode="External"/><Relationship Id="rId4119" Type="http://schemas.openxmlformats.org/officeDocument/2006/relationships/hyperlink" Target="https://scholar.google.com/scholar?cites=10141435158674275286&amp;as_sdt=2005&amp;sciodt=2007&amp;hl=en" TargetMode="External"/><Relationship Id="rId5449" Type="http://schemas.openxmlformats.org/officeDocument/2006/relationships/hyperlink" Target="http://repository.pknu.ac.kr" TargetMode="External"/><Relationship Id="rId1080" Type="http://schemas.openxmlformats.org/officeDocument/2006/relationships/hyperlink" Target="https://scholar.google.com/scholar?cites=5124281914137086341&amp;as_sdt=2005&amp;sciodt=2007&amp;hl=en" TargetMode="External"/><Relationship Id="rId1081" Type="http://schemas.openxmlformats.org/officeDocument/2006/relationships/hyperlink" Target="https://scholar.google.com/scholar?q=related:hYkZVUAbHUcJ:scholar.google.com/&amp;scioq=wearable+blood+pressure+monitoring+estimation+systolic+diastolic+cuffless&amp;hl=en&amp;as_sdt=2007" TargetMode="External"/><Relationship Id="rId1082" Type="http://schemas.openxmlformats.org/officeDocument/2006/relationships/hyperlink" Target="http://dx.doi.org/10.1097/00126097-200512000-00011" TargetMode="External"/><Relationship Id="rId1083" Type="http://schemas.openxmlformats.org/officeDocument/2006/relationships/hyperlink" Target="http://journals.lww.com/00126097-200512000-00011" TargetMode="External"/><Relationship Id="rId1084" Type="http://schemas.openxmlformats.org/officeDocument/2006/relationships/hyperlink" Target="https://www.sciencedirect.com/science/article/pii/S1746809420300847" TargetMode="External"/><Relationship Id="rId4110" Type="http://schemas.openxmlformats.org/officeDocument/2006/relationships/hyperlink" Target="https://ieeexplore.ieee.org/iel5/6067544/6089866/06091736.pdf" TargetMode="External"/><Relationship Id="rId5442" Type="http://schemas.openxmlformats.org/officeDocument/2006/relationships/hyperlink" Target="http://dx.doi.org/10.1109/icspis48872.2019.9066035" TargetMode="External"/><Relationship Id="rId1085" Type="http://schemas.openxmlformats.org/officeDocument/2006/relationships/hyperlink" Target="https://scholar.google.com/scholar?cites=16649962261414904306&amp;as_sdt=2005&amp;sciodt=2007&amp;hl=en" TargetMode="External"/><Relationship Id="rId5443" Type="http://schemas.openxmlformats.org/officeDocument/2006/relationships/hyperlink" Target="http://xplorestaging.ieee.org/ielx7/9046648/9066002/09066035.pdf?arnumber=9066035" TargetMode="External"/><Relationship Id="rId1086" Type="http://schemas.openxmlformats.org/officeDocument/2006/relationships/hyperlink" Target="https://scholar.google.com/scholar?q=related:8oFLI3aMEOcJ:scholar.google.com/&amp;scioq=wearable+blood+pressure+monitoring+estimation+systolic+diastolic+cuffless&amp;hl=en&amp;as_sdt=2007" TargetMode="External"/><Relationship Id="rId4112" Type="http://schemas.openxmlformats.org/officeDocument/2006/relationships/hyperlink" Target="http://dx.doi.org/10.1088/1361-6579/abeae8" TargetMode="External"/><Relationship Id="rId5440" Type="http://schemas.openxmlformats.org/officeDocument/2006/relationships/hyperlink" Target="https://scholar.google.com/scholar?q=related:9s3vWKcG2bcJ:scholar.google.com/&amp;scioq=wearable+blood+pressure+monitoring+estimation+systolic+diastolic+cuffless&amp;hl=en&amp;as_sdt=2007" TargetMode="External"/><Relationship Id="rId1087" Type="http://schemas.openxmlformats.org/officeDocument/2006/relationships/hyperlink" Target="http://dx.doi.org/10.1385/1-59259-004-7:3" TargetMode="External"/><Relationship Id="rId4111" Type="http://schemas.openxmlformats.org/officeDocument/2006/relationships/hyperlink" Target="https://scholar.google.com/scholar?q=related:nGgdULoQwIcJ:scholar.google.com/&amp;scioq=wearable+blood+pressure+monitoring+estimation+systolic+diastolic+cuffless&amp;hl=en&amp;as_sdt=2007" TargetMode="External"/><Relationship Id="rId5441" Type="http://schemas.openxmlformats.org/officeDocument/2006/relationships/hyperlink" Target="http://dx.doi.org/10.1016/j.bios.2022.114072" TargetMode="External"/><Relationship Id="rId1088" Type="http://schemas.openxmlformats.org/officeDocument/2006/relationships/hyperlink" Target="https://patents.google.com/patent/US7481772B2/en" TargetMode="External"/><Relationship Id="rId4114" Type="http://schemas.openxmlformats.org/officeDocument/2006/relationships/hyperlink" Target="http://dx.doi.org/10.1186/s12938-017-0317-z" TargetMode="External"/><Relationship Id="rId5446" Type="http://schemas.openxmlformats.org/officeDocument/2006/relationships/hyperlink" Target="https://api.elsevier.com/content/abstract/scopus_id/85051820281" TargetMode="External"/><Relationship Id="rId1089" Type="http://schemas.openxmlformats.org/officeDocument/2006/relationships/hyperlink" Target="https://scholar.google.com/scholar?cites=2522297070451769233&amp;as_sdt=2005&amp;sciodt=2007&amp;hl=en" TargetMode="External"/><Relationship Id="rId4113" Type="http://schemas.openxmlformats.org/officeDocument/2006/relationships/hyperlink" Target="https://iopscience.iop.org/article/10.1088/1361-6579/abeae8/pdf" TargetMode="External"/><Relationship Id="rId5447" Type="http://schemas.openxmlformats.org/officeDocument/2006/relationships/hyperlink" Target="http://dx.doi.org/10.1038/s41598-021-99294-w" TargetMode="External"/><Relationship Id="rId4116" Type="http://schemas.openxmlformats.org/officeDocument/2006/relationships/hyperlink" Target="https://www.informatica.si/index.php/informatica/article/download/2229/1146" TargetMode="External"/><Relationship Id="rId5444" Type="http://schemas.openxmlformats.org/officeDocument/2006/relationships/hyperlink" Target="http://dx.doi.org/10.1109/TBME.2018.2865751" TargetMode="External"/><Relationship Id="rId4115" Type="http://schemas.openxmlformats.org/officeDocument/2006/relationships/hyperlink" Target="https://www.informatica.si/index.php/informatica/article/download/2229/1146" TargetMode="External"/><Relationship Id="rId5445" Type="http://schemas.openxmlformats.org/officeDocument/2006/relationships/hyperlink" Target="https://www.scopus.com/inward/citedby.uri?partnerID=HzOxMe3b&amp;scp=85051820281&amp;origin=inward" TargetMode="External"/><Relationship Id="rId5471" Type="http://schemas.openxmlformats.org/officeDocument/2006/relationships/hyperlink" Target="https://journals.lww.com/10.1097/MBP.0000000000000126" TargetMode="External"/><Relationship Id="rId5472" Type="http://schemas.openxmlformats.org/officeDocument/2006/relationships/hyperlink" Target="https://doi.org/10.1016/j.bspc.2022.103891" TargetMode="External"/><Relationship Id="rId4141" Type="http://schemas.openxmlformats.org/officeDocument/2006/relationships/hyperlink" Target="http://dx.doi.org/10.1109/wh.2016.7764560" TargetMode="External"/><Relationship Id="rId4140" Type="http://schemas.openxmlformats.org/officeDocument/2006/relationships/hyperlink" Target="https://scholar.google.com/scholar?q=related:7c-o8LoFyysJ:scholar.google.com/&amp;scioq=wearable+blood+pressure+monitoring+estimation+systolic+diastolic+cuffless&amp;hl=en&amp;as_sdt=2007" TargetMode="External"/><Relationship Id="rId5470" Type="http://schemas.openxmlformats.org/officeDocument/2006/relationships/hyperlink" Target="http://dx.doi.org/10.1097/mbp.0000000000000126" TargetMode="External"/><Relationship Id="rId4143" Type="http://schemas.openxmlformats.org/officeDocument/2006/relationships/hyperlink" Target="http://dx.doi.org/10.1161/circ.144.suppl_1.10023" TargetMode="External"/><Relationship Id="rId5475"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2" Type="http://schemas.openxmlformats.org/officeDocument/2006/relationships/hyperlink" Target="http://xplorestaging.ieee.org/ielx7/7764434/7764547/07764560.pdf?arnumber=7764560" TargetMode="External"/><Relationship Id="rId5476" Type="http://schemas.openxmlformats.org/officeDocument/2006/relationships/hyperlink" Target="https://scholar.google.com/scholar?cites=7597759018413907740&amp;as_sdt=2005&amp;sciodt=2007&amp;hl=en" TargetMode="External"/><Relationship Id="rId4145" Type="http://schemas.openxmlformats.org/officeDocument/2006/relationships/hyperlink" Target="http://ieeexplore.ieee.org" TargetMode="External"/><Relationship Id="rId5473" Type="http://schemas.openxmlformats.org/officeDocument/2006/relationships/hyperlink" Target="https://dl.acm.org/doi/10.1145/3498361.3538798" TargetMode="External"/><Relationship Id="rId4144" Type="http://schemas.openxmlformats.org/officeDocument/2006/relationships/hyperlink" Target="http://dx.doi.org/10.1109/BSN.2016.7516258" TargetMode="External"/><Relationship Id="rId5474" Type="http://schemas.openxmlformats.org/officeDocument/2006/relationships/hyperlink" Target="http://researchgate.net" TargetMode="External"/><Relationship Id="rId4147" Type="http://schemas.openxmlformats.org/officeDocument/2006/relationships/hyperlink" Target="https://scholar.google.com/scholar?cites=2292680911367879855&amp;as_sdt=2005&amp;sciodt=2007&amp;hl=en" TargetMode="External"/><Relationship Id="rId5479" Type="http://schemas.openxmlformats.org/officeDocument/2006/relationships/hyperlink" Target="https://dx.doi.org/10.1016/j.jacc.2010.09.054" TargetMode="External"/><Relationship Id="rId4146" Type="http://schemas.openxmlformats.org/officeDocument/2006/relationships/hyperlink" Target="https://ieeexplore.ieee.org/abstract/document/9210039/" TargetMode="External"/><Relationship Id="rId4149" Type="http://schemas.openxmlformats.org/officeDocument/2006/relationships/hyperlink" Target="https://scholar.google.com/scholar?q=related:r7xmSSQ90R8J:scholar.google.com/&amp;scioq=wearable+blood+pressure+monitoring+estimation+systolic+diastolic+cuffless&amp;hl=en&amp;as_sdt=2007" TargetMode="External"/><Relationship Id="rId5477"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8" Type="http://schemas.openxmlformats.org/officeDocument/2006/relationships/hyperlink" Target="https://ieeexplore.ieee.org/iel7/7361/4427201/09210039.pdf" TargetMode="External"/><Relationship Id="rId5478" Type="http://schemas.openxmlformats.org/officeDocument/2006/relationships/hyperlink" Target="https://scholar.google.com/scholar?q=related:HN-UlZKpcGkJ:scholar.google.com/&amp;scioq=wearable+blood+pressure+monitoring+estimation+systolic+diastolic+cuffless&amp;hl=en&amp;as_sdt=2007" TargetMode="External"/><Relationship Id="rId4139" Type="http://schemas.openxmlformats.org/officeDocument/2006/relationships/hyperlink" Target="https://www.researchsquare.com/article/rs-171469/latest.pdf" TargetMode="External"/><Relationship Id="rId5460" Type="http://schemas.openxmlformats.org/officeDocument/2006/relationships/hyperlink" Target="http://dx.doi.org/10.1093/nsr/nwaa022" TargetMode="External"/><Relationship Id="rId5461" Type="http://schemas.openxmlformats.org/officeDocument/2006/relationships/hyperlink" Target="https://www.sciencedirect.com/science/article/pii/S0010482518302750" TargetMode="External"/><Relationship Id="rId4130" Type="http://schemas.openxmlformats.org/officeDocument/2006/relationships/hyperlink" Target="https://scholar.google.com/scholar?q=related:c0EkG1DshokJ:scholar.google.com/&amp;scioq=wearable+blood+pressure+monitoring+estimation+systolic+diastolic+cuffless&amp;hl=en&amp;as_sdt=2007" TargetMode="External"/><Relationship Id="rId4132" Type="http://schemas.openxmlformats.org/officeDocument/2006/relationships/hyperlink" Target="http://dx.doi.org/10.1109/JBHI.2019.2901724" TargetMode="External"/><Relationship Id="rId5464" Type="http://schemas.openxmlformats.org/officeDocument/2006/relationships/hyperlink" Target="http://dx.doi.org/10.1109/jsen.2020.2990648" TargetMode="External"/><Relationship Id="rId4131" Type="http://schemas.openxmlformats.org/officeDocument/2006/relationships/hyperlink" Target="http://dx.doi.org/10.1109/JBHI.2019.2901724" TargetMode="External"/><Relationship Id="rId5465" Type="http://schemas.openxmlformats.org/officeDocument/2006/relationships/hyperlink" Target="http://xplorestaging.ieee.org/ielx7/7361/9158591/09079534.pdf?arnumber=9079534" TargetMode="External"/><Relationship Id="rId4134" Type="http://schemas.openxmlformats.org/officeDocument/2006/relationships/hyperlink" Target="http://dx.doi.org/nan" TargetMode="External"/><Relationship Id="rId5462" Type="http://schemas.openxmlformats.org/officeDocument/2006/relationships/hyperlink" Target="https://www.sciencedirect.com/science/article/pii/S0010482518302750" TargetMode="External"/><Relationship Id="rId4133" Type="http://schemas.openxmlformats.org/officeDocument/2006/relationships/hyperlink" Target="http://dx.doi.org/10.1109/JBHI.2019.2901724" TargetMode="External"/><Relationship Id="rId5463" Type="http://schemas.openxmlformats.org/officeDocument/2006/relationships/hyperlink" Target="https://www.sciencedirect.com/science/article/pii/S0010482518302750" TargetMode="External"/><Relationship Id="rId4136" Type="http://schemas.openxmlformats.org/officeDocument/2006/relationships/hyperlink" Target="http://researchsquare.com" TargetMode="External"/><Relationship Id="rId5468" Type="http://schemas.openxmlformats.org/officeDocument/2006/relationships/hyperlink" Target="http://dx.doi.org/10.1080/10641950500281126" TargetMode="External"/><Relationship Id="rId4135" Type="http://schemas.openxmlformats.org/officeDocument/2006/relationships/hyperlink" Target="http://dx.doi.org/10.1109/EMBC46164.2021.9630665" TargetMode="External"/><Relationship Id="rId5469" Type="http://schemas.openxmlformats.org/officeDocument/2006/relationships/hyperlink" Target="http://www.tandfonline.com/doi/pdf/10.1080/10641950500281126" TargetMode="External"/><Relationship Id="rId4138" Type="http://schemas.openxmlformats.org/officeDocument/2006/relationships/hyperlink" Target="https://scholar.google.com/scholar?cites=3155622264362815469&amp;as_sdt=2005&amp;sciodt=2007&amp;hl=en" TargetMode="External"/><Relationship Id="rId5466" Type="http://schemas.openxmlformats.org/officeDocument/2006/relationships/hyperlink" Target="http://dx.doi.org/10.1109/ICSENS.2018.8589559" TargetMode="External"/><Relationship Id="rId4137" Type="http://schemas.openxmlformats.org/officeDocument/2006/relationships/hyperlink" Target="https://www.researchsquare.com/article/rs-171469/latest.pdf" TargetMode="External"/><Relationship Id="rId5467" Type="http://schemas.openxmlformats.org/officeDocument/2006/relationships/hyperlink" Target="https://doi.org/10.22456/1679-9216.124686" TargetMode="External"/><Relationship Id="rId1972" Type="http://schemas.openxmlformats.org/officeDocument/2006/relationships/hyperlink" Target="https://scholar.google.com/scholar?cites=15498750845341866665&amp;as_sdt=2005&amp;sciodt=2007&amp;hl=en" TargetMode="External"/><Relationship Id="rId1973" Type="http://schemas.openxmlformats.org/officeDocument/2006/relationships/hyperlink" Target="https://journals.plos.org/plosone/article?id=10.1371/journal.pone.0202480" TargetMode="External"/><Relationship Id="rId1974" Type="http://schemas.openxmlformats.org/officeDocument/2006/relationships/hyperlink" Target="https://scholar.google.com/scholar?q=related:qRrjJsefFtcJ:scholar.google.com/&amp;scioq=wearable+blood+pressure+monitoring+estimation+systolic+diastolic+cuffless&amp;hl=en&amp;as_sdt=2007" TargetMode="External"/><Relationship Id="rId1975" Type="http://schemas.openxmlformats.org/officeDocument/2006/relationships/hyperlink" Target="http://dx.doi.org/10.1002/mds3.10091" TargetMode="External"/><Relationship Id="rId1976" Type="http://schemas.openxmlformats.org/officeDocument/2006/relationships/hyperlink" Target="https://api.wiley.com/onlinelibrary/tdm/v1/articles/10.1002%2Fmds3.10091" TargetMode="External"/><Relationship Id="rId1977" Type="http://schemas.openxmlformats.org/officeDocument/2006/relationships/hyperlink" Target="http://dx.doi.org/10.1002/mds3.10091" TargetMode="External"/><Relationship Id="rId1978" Type="http://schemas.openxmlformats.org/officeDocument/2006/relationships/hyperlink" Target="https://api.wiley.com/onlinelibrary/tdm/v1/articles/10.1002%2Fmds3.10091" TargetMode="External"/><Relationship Id="rId1979" Type="http://schemas.openxmlformats.org/officeDocument/2006/relationships/hyperlink" Target="http://dx.doi.org/10.1002/mds3.10091" TargetMode="External"/><Relationship Id="rId1970" Type="http://schemas.openxmlformats.org/officeDocument/2006/relationships/hyperlink" Target="http://journals.plos.org" TargetMode="External"/><Relationship Id="rId1971" Type="http://schemas.openxmlformats.org/officeDocument/2006/relationships/hyperlink" Target="https://journals.plos.org/plosone/article?id=10.1371/journal.pone.0202480" TargetMode="External"/><Relationship Id="rId1961" Type="http://schemas.openxmlformats.org/officeDocument/2006/relationships/hyperlink" Target="http://xplorestaging.ieee.org/ielx5/4201240/4201241/04201273.pdf?arnumber=4201273" TargetMode="External"/><Relationship Id="rId1962" Type="http://schemas.openxmlformats.org/officeDocument/2006/relationships/hyperlink" Target="http://dx.doi.org/10.1109/JTEHM.2020.3000327" TargetMode="External"/><Relationship Id="rId1963" Type="http://schemas.openxmlformats.org/officeDocument/2006/relationships/hyperlink" Target="http://dx.doi.org/10.1002/adfm.201805045" TargetMode="External"/><Relationship Id="rId1964" Type="http://schemas.openxmlformats.org/officeDocument/2006/relationships/hyperlink" Target="http://dx.doi.org/10.1109/CISP-BMEI48845.2019.8966011" TargetMode="External"/><Relationship Id="rId1965" Type="http://schemas.openxmlformats.org/officeDocument/2006/relationships/hyperlink" Target="http://dx.doi.org/10.1007/s10558-009-9070-7" TargetMode="External"/><Relationship Id="rId1966" Type="http://schemas.openxmlformats.org/officeDocument/2006/relationships/hyperlink" Target="http://link.springer.com/content/pdf/10.1007/s10558-009-9070-7.pdf" TargetMode="External"/><Relationship Id="rId1967" Type="http://schemas.openxmlformats.org/officeDocument/2006/relationships/hyperlink" Target="http://dx.doi.org/10.1007/s10558-009-9070-7" TargetMode="External"/><Relationship Id="rId1968" Type="http://schemas.openxmlformats.org/officeDocument/2006/relationships/hyperlink" Target="http://link.springer.com/content/pdf/10.1007/s10558-009-9070-7.pdf" TargetMode="External"/><Relationship Id="rId1969" Type="http://schemas.openxmlformats.org/officeDocument/2006/relationships/hyperlink" Target="http://dx.doi.org/10.1097/01.aids.0000171410.76607.f8" TargetMode="External"/><Relationship Id="rId1960" Type="http://schemas.openxmlformats.org/officeDocument/2006/relationships/hyperlink" Target="http://dx.doi.org/10.1109/issmdbs.2006.360104" TargetMode="External"/><Relationship Id="rId1994" Type="http://schemas.openxmlformats.org/officeDocument/2006/relationships/hyperlink" Target="https://scholar.google.com/scholar?cites=9404217837703679601&amp;as_sdt=2005&amp;sciodt=2007&amp;hl=en" TargetMode="External"/><Relationship Id="rId1995" Type="http://schemas.openxmlformats.org/officeDocument/2006/relationships/hyperlink" Target="https://www.mdpi.com/2079-6374/12/3/139/pdf" TargetMode="External"/><Relationship Id="rId1996" Type="http://schemas.openxmlformats.org/officeDocument/2006/relationships/hyperlink" Target="http://dx.doi.org/10.1088/1361-6579/aa9a91" TargetMode="External"/><Relationship Id="rId1997" Type="http://schemas.openxmlformats.org/officeDocument/2006/relationships/hyperlink" Target="http://dx.doi.org/10.1017/S1049023X18000729" TargetMode="External"/><Relationship Id="rId1998" Type="http://schemas.openxmlformats.org/officeDocument/2006/relationships/hyperlink" Target="http://ieeexplore.ieee.org" TargetMode="External"/><Relationship Id="rId1999" Type="http://schemas.openxmlformats.org/officeDocument/2006/relationships/hyperlink" Target="https://ieeexplore.ieee.org/abstract/document/9067390/" TargetMode="External"/><Relationship Id="rId1990" Type="http://schemas.openxmlformats.org/officeDocument/2006/relationships/hyperlink" Target="https://journals.lww.com/10.1097/MBP.0b013e32835d101b" TargetMode="External"/><Relationship Id="rId1991" Type="http://schemas.openxmlformats.org/officeDocument/2006/relationships/hyperlink" Target="http://dx.doi.org/10.1093/ajh/hpy179" TargetMode="External"/><Relationship Id="rId1992" Type="http://schemas.openxmlformats.org/officeDocument/2006/relationships/hyperlink" Target="http://mdpi.com" TargetMode="External"/><Relationship Id="rId1993" Type="http://schemas.openxmlformats.org/officeDocument/2006/relationships/hyperlink" Target="https://www.mdpi.com/2079-6374/12/3/139" TargetMode="External"/><Relationship Id="rId1983" Type="http://schemas.openxmlformats.org/officeDocument/2006/relationships/hyperlink" Target="https://journals.lww.com/10.1097/MBP.0000000000000485" TargetMode="External"/><Relationship Id="rId1984" Type="http://schemas.openxmlformats.org/officeDocument/2006/relationships/hyperlink" Target="http://ieeexplore.ieee.org" TargetMode="External"/><Relationship Id="rId1985" Type="http://schemas.openxmlformats.org/officeDocument/2006/relationships/hyperlink" Target="https://ieeexplore.ieee.org/abstract/document/9340235/" TargetMode="External"/><Relationship Id="rId1986" Type="http://schemas.openxmlformats.org/officeDocument/2006/relationships/hyperlink" Target="https://scholar.google.com/scholar?cites=1344502495567279635&amp;as_sdt=2005&amp;sciodt=2007&amp;hl=en" TargetMode="External"/><Relationship Id="rId1987" Type="http://schemas.openxmlformats.org/officeDocument/2006/relationships/hyperlink" Target="https://ieeexplore.ieee.org/iel7/10/4359967/09340235.pdf" TargetMode="External"/><Relationship Id="rId1988" Type="http://schemas.openxmlformats.org/officeDocument/2006/relationships/hyperlink" Target="https://scholar.google.com/scholar?q=related:E_bpb-WhqBIJ:scholar.google.com/&amp;scioq=wearable+blood+pressure+monitoring+estimation+systolic+diastolic+cuffless&amp;hl=en&amp;as_sdt=2007" TargetMode="External"/><Relationship Id="rId1989" Type="http://schemas.openxmlformats.org/officeDocument/2006/relationships/hyperlink" Target="http://dx.doi.org/10.1097/mbp.0b013e32835d101b" TargetMode="External"/><Relationship Id="rId1980" Type="http://schemas.openxmlformats.org/officeDocument/2006/relationships/hyperlink" Target="https://api.wiley.com/onlinelibrary/tdm/v1/articles/10.1002%2Fmds3.10091" TargetMode="External"/><Relationship Id="rId1981" Type="http://schemas.openxmlformats.org/officeDocument/2006/relationships/hyperlink" Target="http://dx.doi.org/nan" TargetMode="External"/><Relationship Id="rId1982" Type="http://schemas.openxmlformats.org/officeDocument/2006/relationships/hyperlink" Target="http://dx.doi.org/10.1097/mbp.0000000000000485" TargetMode="External"/><Relationship Id="rId1930" Type="http://schemas.openxmlformats.org/officeDocument/2006/relationships/hyperlink" Target="https://dl.acm.org/doi/pdf/10.1145/3410530.3414398?casa_token=KNlBqQJzdf8AAAAA:sRvd-2tiyf1cm3j-2ClxK6qB88NWC0g43EZbdrIaPBz23FtuoUqkMvSFsfJ60ngipcXVMUn0g5g" TargetMode="External"/><Relationship Id="rId1931" Type="http://schemas.openxmlformats.org/officeDocument/2006/relationships/hyperlink" Target="https://scholar.google.com/scholar?q=related:roJtZ42O3hgJ:scholar.google.com/&amp;scioq=wearable+blood+pressure+monitoring+estimation+systolic+diastolic+cuffless&amp;hl=en&amp;as_sdt=2007" TargetMode="External"/><Relationship Id="rId1932" Type="http://schemas.openxmlformats.org/officeDocument/2006/relationships/hyperlink" Target="http://dx.doi.org/10.5114/aoms.2010.14464" TargetMode="External"/><Relationship Id="rId1933" Type="http://schemas.openxmlformats.org/officeDocument/2006/relationships/hyperlink" Target="http://nature.com" TargetMode="External"/><Relationship Id="rId1934" Type="http://schemas.openxmlformats.org/officeDocument/2006/relationships/hyperlink" Target="https://www.nature.com/articles/s41598-018-31632-x" TargetMode="External"/><Relationship Id="rId1935" Type="http://schemas.openxmlformats.org/officeDocument/2006/relationships/hyperlink" Target="https://scholar.google.com/scholar?cites=9472627045359280010&amp;as_sdt=2005&amp;sciodt=2007&amp;hl=en" TargetMode="External"/><Relationship Id="rId1936" Type="http://schemas.openxmlformats.org/officeDocument/2006/relationships/hyperlink" Target="https://www.nature.com/articles/s41598-018-31632-x" TargetMode="External"/><Relationship Id="rId1937" Type="http://schemas.openxmlformats.org/officeDocument/2006/relationships/hyperlink" Target="https://scholar.google.com/scholar?q=related:it9lEByIdYMJ:scholar.google.com/&amp;scioq=wearable+blood+pressure+monitoring+estimation+systolic+diastolic+cuffless&amp;hl=en&amp;as_sdt=2007" TargetMode="External"/><Relationship Id="rId1938" Type="http://schemas.openxmlformats.org/officeDocument/2006/relationships/hyperlink" Target="http://dx.doi.org/10.17802/2306-1278-2018-7-1-38-47" TargetMode="External"/><Relationship Id="rId1939" Type="http://schemas.openxmlformats.org/officeDocument/2006/relationships/hyperlink" Target="http://dx.doi.org/10.1109/IEMBS.2010.5627225" TargetMode="External"/><Relationship Id="rId1920" Type="http://schemas.openxmlformats.org/officeDocument/2006/relationships/hyperlink" Target="http://mdpi.com" TargetMode="External"/><Relationship Id="rId1921" Type="http://schemas.openxmlformats.org/officeDocument/2006/relationships/hyperlink" Target="https://www.mdpi.com/565514" TargetMode="External"/><Relationship Id="rId1922" Type="http://schemas.openxmlformats.org/officeDocument/2006/relationships/hyperlink" Target="https://scholar.google.com/scholar?cites=17777980854888341789&amp;as_sdt=2005&amp;sciodt=2007&amp;hl=en" TargetMode="External"/><Relationship Id="rId1923" Type="http://schemas.openxmlformats.org/officeDocument/2006/relationships/hyperlink" Target="https://www.mdpi.com/2077-0383/8/11/1827/pdf" TargetMode="External"/><Relationship Id="rId1924" Type="http://schemas.openxmlformats.org/officeDocument/2006/relationships/hyperlink" Target="https://scholar.google.com/scholar?q=related:HaFQT2UTuPYJ:scholar.google.com/&amp;scioq=wearable+blood+pressure+monitoring+estimation+systolic+diastolic+cuffless&amp;hl=en&amp;as_sdt=2007" TargetMode="External"/><Relationship Id="rId1925" Type="http://schemas.openxmlformats.org/officeDocument/2006/relationships/hyperlink" Target="http://dx.doi.org/10.1097/mbp.0000000000000197" TargetMode="External"/><Relationship Id="rId1926" Type="http://schemas.openxmlformats.org/officeDocument/2006/relationships/hyperlink" Target="https://journals.lww.com/10.1097/MBP.0000000000000197" TargetMode="External"/><Relationship Id="rId1927" Type="http://schemas.openxmlformats.org/officeDocument/2006/relationships/hyperlink" Target="http://dx.doi.org/10.1097/MBP.0b013e32835136ce" TargetMode="External"/><Relationship Id="rId1928" Type="http://schemas.openxmlformats.org/officeDocument/2006/relationships/hyperlink" Target="http://dl.acm.org" TargetMode="External"/><Relationship Id="rId1929" Type="http://schemas.openxmlformats.org/officeDocument/2006/relationships/hyperlink" Target="https://dl.acm.org/doi/abs/10.1145/3410530.3414398?casa_token=cjnFTth0s5IAAAAA:kPNtqQD0erbxgwLXN9Zo6Ujihwh947jlLFxpEGTnKeyJQ7NO7dygH-cghAzdG95hpBFPB8-IOdE" TargetMode="External"/><Relationship Id="rId4190" Type="http://schemas.openxmlformats.org/officeDocument/2006/relationships/hyperlink" Target="https://scholar.google.com/scholar?q=related:YwO4xJ073N0J:scholar.google.com/&amp;scioq=wearable+blood+pressure+monitoring+estimation+systolic+diastolic+cuffless&amp;hl=en&amp;as_sdt=2007" TargetMode="External"/><Relationship Id="rId4192" Type="http://schemas.openxmlformats.org/officeDocument/2006/relationships/hyperlink" Target="https://journals.lww.com/10.1097/MBP.0000000000000440" TargetMode="External"/><Relationship Id="rId4191" Type="http://schemas.openxmlformats.org/officeDocument/2006/relationships/hyperlink" Target="http://dx.doi.org/10.1097/mbp.0000000000000440" TargetMode="External"/><Relationship Id="rId4194" Type="http://schemas.openxmlformats.org/officeDocument/2006/relationships/hyperlink" Target="http://journals.lww.com/00126097-200104000-00004" TargetMode="External"/><Relationship Id="rId4193" Type="http://schemas.openxmlformats.org/officeDocument/2006/relationships/hyperlink" Target="http://dx.doi.org/10.1097/00126097-200104000-00004" TargetMode="External"/><Relationship Id="rId4196" Type="http://schemas.openxmlformats.org/officeDocument/2006/relationships/hyperlink" Target="https://scholar.google.com/scholar?cites=3391789452467340243&amp;as_sdt=2005&amp;sciodt=2007&amp;hl=en" TargetMode="External"/><Relationship Id="rId4195" Type="http://schemas.openxmlformats.org/officeDocument/2006/relationships/hyperlink" Target="https://link.springer.com/article/10.1007/s00542-018-3957-4" TargetMode="External"/><Relationship Id="rId4198" Type="http://schemas.openxmlformats.org/officeDocument/2006/relationships/hyperlink" Target="https://arxiv.org/pdf/1908.10245.pdf" TargetMode="External"/><Relationship Id="rId4197" Type="http://schemas.openxmlformats.org/officeDocument/2006/relationships/hyperlink" Target="https://scholar.google.com/scholar?q=related:04M7W4kOEi8J:scholar.google.com/&amp;scioq=wearable+blood+pressure+monitoring+estimation+systolic+diastolic+cuffless&amp;hl=en&amp;as_sdt=2007" TargetMode="External"/><Relationship Id="rId4199" Type="http://schemas.openxmlformats.org/officeDocument/2006/relationships/hyperlink" Target="https://link.springer.com/article/10.1007/s11517-021-02362-6" TargetMode="External"/><Relationship Id="rId1950" Type="http://schemas.openxmlformats.org/officeDocument/2006/relationships/hyperlink" Target="https://scholar.google.com/scholar?q=related:bRaXyLHBId8J:scholar.google.com/&amp;scioq=wearable+blood+pressure+monitoring+estimation+systolic+diastolic+cuffless&amp;hl=en&amp;as_sdt=2007" TargetMode="External"/><Relationship Id="rId1951" Type="http://schemas.openxmlformats.org/officeDocument/2006/relationships/hyperlink" Target="http://dx.doi.org/10.1007/978-3-642-23508-5_132" TargetMode="External"/><Relationship Id="rId1952" Type="http://schemas.openxmlformats.org/officeDocument/2006/relationships/hyperlink" Target="http://dx.doi.org/10.1109/embc46164.2021.9630920" TargetMode="External"/><Relationship Id="rId1953" Type="http://schemas.openxmlformats.org/officeDocument/2006/relationships/hyperlink" Target="http://xplorestaging.ieee.org/ielx7/9629355/9629471/09630920.pdf?arnumber=9630920" TargetMode="External"/><Relationship Id="rId1954" Type="http://schemas.openxmlformats.org/officeDocument/2006/relationships/hyperlink" Target="http://dx.doi.org/10.2165/00151642-200714030-00068" TargetMode="External"/><Relationship Id="rId1955" Type="http://schemas.openxmlformats.org/officeDocument/2006/relationships/hyperlink" Target="https://www.sciencedirect.com/science/article/pii/S1110016821002775" TargetMode="External"/><Relationship Id="rId1956" Type="http://schemas.openxmlformats.org/officeDocument/2006/relationships/hyperlink" Target="https://scholar.google.com/scholar?cites=6183781704895836920&amp;as_sdt=2005&amp;sciodt=2007&amp;hl=en" TargetMode="External"/><Relationship Id="rId1957" Type="http://schemas.openxmlformats.org/officeDocument/2006/relationships/hyperlink" Target="https://www.sciencedirect.com/science/article/pii/S1110016821002775" TargetMode="External"/><Relationship Id="rId1958" Type="http://schemas.openxmlformats.org/officeDocument/2006/relationships/hyperlink" Target="https://scholar.google.com/scholar?q=related:-DLgkLI00VUJ:scholar.google.com/&amp;scioq=wearable+blood+pressure+monitoring+estimation+systolic+diastolic+cuffless&amp;hl=en&amp;as_sdt=2007" TargetMode="External"/><Relationship Id="rId1959" Type="http://schemas.openxmlformats.org/officeDocument/2006/relationships/hyperlink" Target="http://dx.doi.org/10.1109/SBCCI.2018.8533224" TargetMode="External"/><Relationship Id="rId1940" Type="http://schemas.openxmlformats.org/officeDocument/2006/relationships/hyperlink" Target="http://ieeexplore.ieee.org" TargetMode="External"/><Relationship Id="rId1941" Type="http://schemas.openxmlformats.org/officeDocument/2006/relationships/hyperlink" Target="https://ieeexplore.ieee.org/abstract/document/8704947/" TargetMode="External"/><Relationship Id="rId1942" Type="http://schemas.openxmlformats.org/officeDocument/2006/relationships/hyperlink" Target="https://scholar.google.com/scholar?cites=14754820609450590801&amp;as_sdt=2005&amp;sciodt=2007&amp;hl=en" TargetMode="External"/><Relationship Id="rId1943" Type="http://schemas.openxmlformats.org/officeDocument/2006/relationships/hyperlink" Target="https://ieeexplore.ieee.org/iel7/6287639/8600701/08704947.pdf" TargetMode="External"/><Relationship Id="rId1944" Type="http://schemas.openxmlformats.org/officeDocument/2006/relationships/hyperlink" Target="https://scholar.google.com/scholar?q=related:UULqfiunw8wJ:scholar.google.com/&amp;scioq=wearable+blood+pressure+monitoring+estimation+systolic+diastolic+cuffless&amp;hl=en&amp;as_sdt=2007" TargetMode="External"/><Relationship Id="rId1945" Type="http://schemas.openxmlformats.org/officeDocument/2006/relationships/hyperlink" Target="http://dx.doi.org/nan" TargetMode="External"/><Relationship Id="rId1946" Type="http://schemas.openxmlformats.org/officeDocument/2006/relationships/hyperlink" Target="http://frontiersin.org" TargetMode="External"/><Relationship Id="rId1947" Type="http://schemas.openxmlformats.org/officeDocument/2006/relationships/hyperlink" Target="https://www.frontiersin.org/articles/10.3389/fphys.2020.575407/full" TargetMode="External"/><Relationship Id="rId1948" Type="http://schemas.openxmlformats.org/officeDocument/2006/relationships/hyperlink" Target="https://scholar.google.com/scholar?cites=16078345114008098413&amp;as_sdt=2005&amp;sciodt=2007&amp;hl=en" TargetMode="External"/><Relationship Id="rId1949" Type="http://schemas.openxmlformats.org/officeDocument/2006/relationships/hyperlink" Target="https://www.frontiersin.org/articles/10.3389/fphys.2020.575407/full" TargetMode="External"/><Relationship Id="rId2423" Type="http://schemas.openxmlformats.org/officeDocument/2006/relationships/hyperlink" Target="http://dx.doi.org/nan" TargetMode="External"/><Relationship Id="rId3755" Type="http://schemas.openxmlformats.org/officeDocument/2006/relationships/hyperlink" Target="https://ieeexplore.ieee.org/iel7/8572682/8589503/08589796.pdf" TargetMode="External"/><Relationship Id="rId2424" Type="http://schemas.openxmlformats.org/officeDocument/2006/relationships/hyperlink" Target="http://dx.doi.org/10.21203/rs.3.rs-1546377/v1" TargetMode="External"/><Relationship Id="rId3754" Type="http://schemas.openxmlformats.org/officeDocument/2006/relationships/hyperlink" Target="https://scholar.google.com/scholar?cites=708255425754395992&amp;as_sdt=2005&amp;sciodt=2007&amp;hl=en" TargetMode="External"/><Relationship Id="rId2425" Type="http://schemas.openxmlformats.org/officeDocument/2006/relationships/hyperlink" Target="https://www.researchsquare.com/article/rs-1546377/v1" TargetMode="External"/><Relationship Id="rId3757" Type="http://schemas.openxmlformats.org/officeDocument/2006/relationships/hyperlink" Target="http://dx.doi.org/10.1109/JBHI.2020.3009658" TargetMode="External"/><Relationship Id="rId2426" Type="http://schemas.openxmlformats.org/officeDocument/2006/relationships/hyperlink" Target="https://citeseerx.ist.psu.edu/viewdoc/download?doi=10.1.1.967.4708&amp;rep=rep1&amp;type=pdf" TargetMode="External"/><Relationship Id="rId3756" Type="http://schemas.openxmlformats.org/officeDocument/2006/relationships/hyperlink" Target="https://scholar.google.com/scholar?q=related:WHVVpo461AkJ:scholar.google.com/&amp;scioq=wearable+blood+pressure+monitoring+estimation+systolic+diastolic+cuffless&amp;hl=en&amp;as_sdt=2007" TargetMode="External"/><Relationship Id="rId2427" Type="http://schemas.openxmlformats.org/officeDocument/2006/relationships/hyperlink" Target="https://citeseerx.ist.psu.edu/viewdoc/download?doi=10.1.1.967.4708&amp;rep=rep1&amp;type=pdf" TargetMode="External"/><Relationship Id="rId3759" Type="http://schemas.openxmlformats.org/officeDocument/2006/relationships/hyperlink" Target="https://www.sciencedirect.com/science/article/pii/S0045790620304717" TargetMode="External"/><Relationship Id="rId2428" Type="http://schemas.openxmlformats.org/officeDocument/2006/relationships/hyperlink" Target="https://scholar.google.com/scholar?q=related:a4Gq8HuF0rgJ:scholar.google.com/&amp;scioq=wearable+blood+pressure+monitoring+estimation+systolic+diastolic+cuffless&amp;hl=en&amp;as_sdt=2007" TargetMode="External"/><Relationship Id="rId3758" Type="http://schemas.openxmlformats.org/officeDocument/2006/relationships/hyperlink" Target="https://github.com/Jangjay" TargetMode="External"/><Relationship Id="rId2429" Type="http://schemas.openxmlformats.org/officeDocument/2006/relationships/hyperlink" Target="http://dx.doi.org/10.1007/s11906-005-0071-7" TargetMode="External"/><Relationship Id="rId509" Type="http://schemas.openxmlformats.org/officeDocument/2006/relationships/hyperlink" Target="https://scholar.google.com/scholar?q=related:kWbUa1aOcrEJ:scholar.google.com/&amp;scioq=wearable+blood+pressure+monitoring+estimation+systolic+diastolic+cuffless&amp;hl=en&amp;as_sdt=2007" TargetMode="External"/><Relationship Id="rId508" Type="http://schemas.openxmlformats.org/officeDocument/2006/relationships/hyperlink" Target="https://ieeexplore.ieee.org/iel7/9305522/9305023/09305544.pdf" TargetMode="External"/><Relationship Id="rId503" Type="http://schemas.openxmlformats.org/officeDocument/2006/relationships/hyperlink" Target="http://dx.doi.org/10.1097/00126097-200512000-00012" TargetMode="External"/><Relationship Id="rId502" Type="http://schemas.openxmlformats.org/officeDocument/2006/relationships/hyperlink" Target="https://scholar.google.com/scholar?q=related:3HE7OdYilJgJ:scholar.google.com/&amp;scioq=wearable+blood+pressure+monitoring+estimation+systolic+diastolic+cuffless&amp;hl=en&amp;as_sdt=2007" TargetMode="External"/><Relationship Id="rId501" Type="http://schemas.openxmlformats.org/officeDocument/2006/relationships/hyperlink" Target="https://onlinelibrary.wiley.com/doi/pdf/10.1002/adma.201700975" TargetMode="External"/><Relationship Id="rId500" Type="http://schemas.openxmlformats.org/officeDocument/2006/relationships/hyperlink" Target="https://scholar.google.com/scholar?cites=10994450893796766172&amp;as_sdt=2005&amp;sciodt=2007&amp;hl=en" TargetMode="External"/><Relationship Id="rId507" Type="http://schemas.openxmlformats.org/officeDocument/2006/relationships/hyperlink" Target="https://scholar.google.com/scholar?cites=12786438793885673105&amp;as_sdt=2005&amp;sciodt=2007&amp;hl=en" TargetMode="External"/><Relationship Id="rId506" Type="http://schemas.openxmlformats.org/officeDocument/2006/relationships/hyperlink" Target="https://ieeexplore.ieee.org/abstract/document/9305544/" TargetMode="External"/><Relationship Id="rId505" Type="http://schemas.openxmlformats.org/officeDocument/2006/relationships/hyperlink" Target="http://ieeexplore.ieee.org" TargetMode="External"/><Relationship Id="rId504" Type="http://schemas.openxmlformats.org/officeDocument/2006/relationships/hyperlink" Target="http://journals.lww.com/00126097-200512000-00012" TargetMode="External"/><Relationship Id="rId3751" Type="http://schemas.openxmlformats.org/officeDocument/2006/relationships/hyperlink" Target="https://scholar.google.com/scholar?q=related:zRB_2eKgelkJ:scholar.google.com/&amp;scioq=wearable+blood+pressure+monitoring+estimation+systolic+diastolic+cuffless&amp;hl=en&amp;as_sdt=2007" TargetMode="External"/><Relationship Id="rId2420" Type="http://schemas.openxmlformats.org/officeDocument/2006/relationships/hyperlink" Target="https://scholar.google.com/scholar?cites=1950044943331506141&amp;as_sdt=2005&amp;sciodt=2007&amp;hl=en" TargetMode="External"/><Relationship Id="rId3750" Type="http://schemas.openxmlformats.org/officeDocument/2006/relationships/hyperlink" Target="https://www.mdpi.com/1424-8220/19/3/595/htm" TargetMode="External"/><Relationship Id="rId2421" Type="http://schemas.openxmlformats.org/officeDocument/2006/relationships/hyperlink" Target="https://ieeexplore.ieee.org/iel7/9146972/9158055/09158100.pdf" TargetMode="External"/><Relationship Id="rId3753" Type="http://schemas.openxmlformats.org/officeDocument/2006/relationships/hyperlink" Target="https://ieeexplore.ieee.org/abstract/document/8589796/" TargetMode="External"/><Relationship Id="rId2422" Type="http://schemas.openxmlformats.org/officeDocument/2006/relationships/hyperlink" Target="https://scholar.google.com/scholar?q=related:3TdST4vzDxsJ:scholar.google.com/&amp;scioq=wearable+blood+pressure+monitoring+estimation+systolic+diastolic+cuffless&amp;hl=en&amp;as_sdt=2007" TargetMode="External"/><Relationship Id="rId3752" Type="http://schemas.openxmlformats.org/officeDocument/2006/relationships/hyperlink" Target="http://ieeexplore.ieee.org" TargetMode="External"/><Relationship Id="rId2412" Type="http://schemas.openxmlformats.org/officeDocument/2006/relationships/hyperlink" Target="http://dx.doi.org/10.1016/j.sbsr.2021.100434" TargetMode="External"/><Relationship Id="rId3744" Type="http://schemas.openxmlformats.org/officeDocument/2006/relationships/hyperlink" Target="https://scholar.google.com/scholar?cites=15152405037217331351&amp;as_sdt=2005&amp;sciodt=2007&amp;hl=en" TargetMode="External"/><Relationship Id="rId2413" Type="http://schemas.openxmlformats.org/officeDocument/2006/relationships/hyperlink" Target="https://api.elsevier.com/content/article/PII:S2214180421000398" TargetMode="External"/><Relationship Id="rId3743" Type="http://schemas.openxmlformats.org/officeDocument/2006/relationships/hyperlink" Target="https://pure.ulster.ac.uk/files/90425506/2021JanjuaGPhD.pdf" TargetMode="External"/><Relationship Id="rId2414" Type="http://schemas.openxmlformats.org/officeDocument/2006/relationships/hyperlink" Target="http://researchgate.net" TargetMode="External"/><Relationship Id="rId3746" Type="http://schemas.openxmlformats.org/officeDocument/2006/relationships/hyperlink" Target="https://scholar.google.com/scholar?q=related:l7gtuBkoSNIJ:scholar.google.com/&amp;scioq=wearable+blood+pressure+monitoring+estimation+systolic+diastolic+cuffless&amp;hl=en&amp;as_sdt=2007" TargetMode="External"/><Relationship Id="rId2415"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5" Type="http://schemas.openxmlformats.org/officeDocument/2006/relationships/hyperlink" Target="https://pure.ulster.ac.uk/files/90425506/2021JanjuaGPhD.pdf" TargetMode="External"/><Relationship Id="rId2416"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8" Type="http://schemas.openxmlformats.org/officeDocument/2006/relationships/hyperlink" Target="https://www.mdpi.com/404326" TargetMode="External"/><Relationship Id="rId2417" Type="http://schemas.openxmlformats.org/officeDocument/2006/relationships/hyperlink" Target="https://scholar.google.com/scholar?q=related:9F2AnlJpEQsJ:scholar.google.com/&amp;scioq=wearable+blood+pressure+monitoring+estimation+systolic+diastolic+cuffless&amp;hl=en&amp;as_sdt=2007" TargetMode="External"/><Relationship Id="rId3747" Type="http://schemas.openxmlformats.org/officeDocument/2006/relationships/hyperlink" Target="http://mdpi.com" TargetMode="External"/><Relationship Id="rId2418" Type="http://schemas.openxmlformats.org/officeDocument/2006/relationships/hyperlink" Target="http://ieeexplore.ieee.org" TargetMode="External"/><Relationship Id="rId2419" Type="http://schemas.openxmlformats.org/officeDocument/2006/relationships/hyperlink" Target="https://ieeexplore.ieee.org/abstract/document/9158100/" TargetMode="External"/><Relationship Id="rId3749" Type="http://schemas.openxmlformats.org/officeDocument/2006/relationships/hyperlink" Target="https://scholar.google.com/scholar?cites=6447642712706322637&amp;as_sdt=2005&amp;sciodt=2007&amp;hl=en" TargetMode="External"/><Relationship Id="rId3740" Type="http://schemas.openxmlformats.org/officeDocument/2006/relationships/hyperlink" Target="http://dx.doi.org/10.1038/sj.jhh.1002243" TargetMode="External"/><Relationship Id="rId2410" Type="http://schemas.openxmlformats.org/officeDocument/2006/relationships/hyperlink" Target="https://scholar.google.com/scholar?q=related:JEr_SqppOU8J:scholar.google.com/&amp;scioq=wearable+blood+pressure+monitoring+estimation+systolic+diastolic+cuffless&amp;hl=en&amp;as_sdt=2007" TargetMode="External"/><Relationship Id="rId3742" Type="http://schemas.openxmlformats.org/officeDocument/2006/relationships/hyperlink" Target="http://pure.ulster.ac.uk" TargetMode="External"/><Relationship Id="rId2411" Type="http://schemas.openxmlformats.org/officeDocument/2006/relationships/hyperlink" Target="http://dx.doi.org/10.1109/MIM.2016.7579067" TargetMode="External"/><Relationship Id="rId3741" Type="http://schemas.openxmlformats.org/officeDocument/2006/relationships/hyperlink" Target="https://www.nature.com/articles/1002243.pdf" TargetMode="External"/><Relationship Id="rId1114" Type="http://schemas.openxmlformats.org/officeDocument/2006/relationships/hyperlink" Target="https://scholar.google.com/scholar?q=related:fUzZMDgFp8YJ:scholar.google.com/&amp;scioq=wearable+blood+pressure+monitoring+estimation+systolic+diastolic+cuffless&amp;hl=en&amp;as_sdt=2007" TargetMode="External"/><Relationship Id="rId2445" Type="http://schemas.openxmlformats.org/officeDocument/2006/relationships/hyperlink" Target="http://dx.doi.org/10.1097/00126097-200104000-00003" TargetMode="External"/><Relationship Id="rId3777" Type="http://schemas.openxmlformats.org/officeDocument/2006/relationships/hyperlink" Target="http://iopscience.iop.org" TargetMode="External"/><Relationship Id="rId1115" Type="http://schemas.openxmlformats.org/officeDocument/2006/relationships/hyperlink" Target="http://dl.acm.org" TargetMode="External"/><Relationship Id="rId2446" Type="http://schemas.openxmlformats.org/officeDocument/2006/relationships/hyperlink" Target="http://journals.lww.com/00126097-200104000-00003" TargetMode="External"/><Relationship Id="rId3776" Type="http://schemas.openxmlformats.org/officeDocument/2006/relationships/hyperlink" Target="https://scholar.google.com/scholar?q=related:qsKOAka8edAJ:scholar.google.com/&amp;scioq=wearable+blood+pressure+monitoring+estimation+systolic+diastolic+cuffless&amp;hl=en&amp;as_sdt=2007" TargetMode="External"/><Relationship Id="rId1116" Type="http://schemas.openxmlformats.org/officeDocument/2006/relationships/hyperlink" Target="https://dl.acm.org/doi/abs/10.1145/3123024.3124428?casa_token=xe892asNpCAAAAAA:WFL0D2HInAULyFnJOKxYYtva1NvR8DNLpljim5Xqt6ij9hpcG5KqsTVD5u6qSLMzFD05qKxnXZ0" TargetMode="External"/><Relationship Id="rId2447" Type="http://schemas.openxmlformats.org/officeDocument/2006/relationships/hyperlink" Target="http://dx.doi.org/10.3109/07853899109147926" TargetMode="External"/><Relationship Id="rId3779" Type="http://schemas.openxmlformats.org/officeDocument/2006/relationships/hyperlink" Target="https://scholar.google.com/scholar?cites=3521925518633702482&amp;as_sdt=2005&amp;sciodt=2007&amp;hl=en" TargetMode="External"/><Relationship Id="rId1117" Type="http://schemas.openxmlformats.org/officeDocument/2006/relationships/hyperlink" Target="https://scholar.google.com/scholar?cites=8690249708936673025&amp;as_sdt=2005&amp;sciodt=2007&amp;hl=en" TargetMode="External"/><Relationship Id="rId2448" Type="http://schemas.openxmlformats.org/officeDocument/2006/relationships/hyperlink" Target="http://www.tandfonline.com/doi/pdf/10.3109/07853899109147926" TargetMode="External"/><Relationship Id="rId3778" Type="http://schemas.openxmlformats.org/officeDocument/2006/relationships/hyperlink" Target="https://iopscience.iop.org/article/10.1088/2057-1976/ab7a55/meta" TargetMode="External"/><Relationship Id="rId1118" Type="http://schemas.openxmlformats.org/officeDocument/2006/relationships/hyperlink" Target="https://dl.acm.org/doi/pdf/10.1145/3123024.3124428?casa_token=mMK6Vmqb0rkAAAAA:m4cL56F9PtpUME7xiwDhbytelpf4-N_q31vvfhOhNARgYVEiFMpmGKi4MRqNr5Zso9o-d1G00JQ" TargetMode="External"/><Relationship Id="rId2449" Type="http://schemas.openxmlformats.org/officeDocument/2006/relationships/hyperlink" Target="http://dx.doi.org/10.1145/3470446" TargetMode="External"/><Relationship Id="rId1119" Type="http://schemas.openxmlformats.org/officeDocument/2006/relationships/hyperlink" Target="https://scholar.google.com/scholar?q=related:AbecPhH4mXgJ:scholar.google.com/&amp;scioq=wearable+blood+pressure+monitoring+estimation+systolic+diastolic+cuffless&amp;hl=en&amp;as_sdt=2007" TargetMode="External"/><Relationship Id="rId525" Type="http://schemas.openxmlformats.org/officeDocument/2006/relationships/hyperlink" Target="https://www.mdpi.com/796604" TargetMode="External"/><Relationship Id="rId524" Type="http://schemas.openxmlformats.org/officeDocument/2006/relationships/hyperlink" Target="http://mdpi.com" TargetMode="External"/><Relationship Id="rId523" Type="http://schemas.openxmlformats.org/officeDocument/2006/relationships/hyperlink" Target="https://www.tandfonline.com/doi/pdf/10.1080/10803548.2018.1510608" TargetMode="External"/><Relationship Id="rId522" Type="http://schemas.openxmlformats.org/officeDocument/2006/relationships/hyperlink" Target="http://dx.doi.org/10.1080/10803548.2018.1510608" TargetMode="External"/><Relationship Id="rId529" Type="http://schemas.openxmlformats.org/officeDocument/2006/relationships/hyperlink" Target="https://www.sciencedirect.com/science/article/pii/S0010482520304947" TargetMode="External"/><Relationship Id="rId528" Type="http://schemas.openxmlformats.org/officeDocument/2006/relationships/hyperlink" Target="https://scholar.google.com/scholar?q=related:Xshr1LtKNxgJ:scholar.google.com/&amp;scioq=wearable+blood+pressure+monitoring+estimation+systolic+diastolic+cuffless&amp;hl=en&amp;as_sdt=2007" TargetMode="External"/><Relationship Id="rId527" Type="http://schemas.openxmlformats.org/officeDocument/2006/relationships/hyperlink" Target="https://www.mdpi.com/1424-8220/20/16/4527/pdf" TargetMode="External"/><Relationship Id="rId526" Type="http://schemas.openxmlformats.org/officeDocument/2006/relationships/hyperlink" Target="https://scholar.google.com/scholar?cites=1744945551212529758&amp;as_sdt=2005&amp;sciodt=2007&amp;hl=en" TargetMode="External"/><Relationship Id="rId3771" Type="http://schemas.openxmlformats.org/officeDocument/2006/relationships/hyperlink" Target="http://academic.oup.com/aje/article-pdf/91/1/21/364023/91-1-21.pdf" TargetMode="External"/><Relationship Id="rId2440" Type="http://schemas.openxmlformats.org/officeDocument/2006/relationships/hyperlink" Target="https://iopscience.iop.org/article/10.1088/1361-6579/ac2a71/meta" TargetMode="External"/><Relationship Id="rId3770" Type="http://schemas.openxmlformats.org/officeDocument/2006/relationships/hyperlink" Target="http://dx.doi.org/10.1093/oxfordjournals.aje.a121107" TargetMode="External"/><Relationship Id="rId521" Type="http://schemas.openxmlformats.org/officeDocument/2006/relationships/hyperlink" Target="https://repository.pknu.ac.kr:8443/bitstream/2021.oak/23508/2/Wearable%20Biosensor%20with%20Machine%20Learning%20and%20Visible%20Light%20Communication%20for%20Smart%20Healthcare.pdf" TargetMode="External"/><Relationship Id="rId1110" Type="http://schemas.openxmlformats.org/officeDocument/2006/relationships/hyperlink" Target="http://osapublishing.org" TargetMode="External"/><Relationship Id="rId2441" Type="http://schemas.openxmlformats.org/officeDocument/2006/relationships/hyperlink" Target="https://iopscience.iop.org/article/10.1088/1361-6579/ac2a71/pdf" TargetMode="External"/><Relationship Id="rId3773" Type="http://schemas.openxmlformats.org/officeDocument/2006/relationships/hyperlink" Target="https://ieeexplore.ieee.org/abstract/document/9507019/" TargetMode="External"/><Relationship Id="rId520" Type="http://schemas.openxmlformats.org/officeDocument/2006/relationships/hyperlink" Target="https://repository.pknu.ac.kr:8443/handle/2021.oak/23508" TargetMode="External"/><Relationship Id="rId1111" Type="http://schemas.openxmlformats.org/officeDocument/2006/relationships/hyperlink" Target="https://www.osapublishing.org/abstract.cfm?uri=JOSK-10-2-91" TargetMode="External"/><Relationship Id="rId2442" Type="http://schemas.openxmlformats.org/officeDocument/2006/relationships/hyperlink" Target="https://scholar.google.com/scholar?q=related:yqnSuuAc0gYJ:scholar.google.com/&amp;scioq=wearable+blood+pressure+monitoring+estimation+systolic+diastolic+cuffless&amp;hl=en&amp;as_sdt=2007" TargetMode="External"/><Relationship Id="rId3772" Type="http://schemas.openxmlformats.org/officeDocument/2006/relationships/hyperlink" Target="http://ieeexplore.ieee.org" TargetMode="External"/><Relationship Id="rId1112" Type="http://schemas.openxmlformats.org/officeDocument/2006/relationships/hyperlink" Target="https://scholar.google.com/scholar?cites=14314415679516265597&amp;as_sdt=2005&amp;sciodt=2007&amp;hl=en" TargetMode="External"/><Relationship Id="rId2443" Type="http://schemas.openxmlformats.org/officeDocument/2006/relationships/hyperlink" Target="http://dx.doi.org/10.48550/arXiv.2204.05605" TargetMode="External"/><Relationship Id="rId3775" Type="http://schemas.openxmlformats.org/officeDocument/2006/relationships/hyperlink" Target="https://ieeexplore.ieee.org/iel7/9507008/9507009/09507019.pdf" TargetMode="External"/><Relationship Id="rId1113" Type="http://schemas.openxmlformats.org/officeDocument/2006/relationships/hyperlink" Target="https://www.osapublishing.org/viewmedia.cfm?uri=JOSK-10-2-91&amp;seq=0" TargetMode="External"/><Relationship Id="rId2444" Type="http://schemas.openxmlformats.org/officeDocument/2006/relationships/hyperlink" Target="http://dx.doi.org/nan" TargetMode="External"/><Relationship Id="rId3774" Type="http://schemas.openxmlformats.org/officeDocument/2006/relationships/hyperlink" Target="https://scholar.google.com/scholar?cites=15022245040947643050&amp;as_sdt=2005&amp;sciodt=2007&amp;hl=en" TargetMode="External"/><Relationship Id="rId1103" Type="http://schemas.openxmlformats.org/officeDocument/2006/relationships/hyperlink" Target="https://iopscience.iop.org/article/10.1088/1361-6579/aacfe1/pdf" TargetMode="External"/><Relationship Id="rId2434" Type="http://schemas.openxmlformats.org/officeDocument/2006/relationships/hyperlink" Target="https://scholar.google.com/scholar?cites=18054760488053715727&amp;as_sdt=2005&amp;sciodt=2007&amp;hl=en" TargetMode="External"/><Relationship Id="rId3766" Type="http://schemas.openxmlformats.org/officeDocument/2006/relationships/hyperlink" Target="https://onlinelibrary.wiley.com/doi/abs/10.1002/adhm.201900978" TargetMode="External"/><Relationship Id="rId1104" Type="http://schemas.openxmlformats.org/officeDocument/2006/relationships/hyperlink" Target="https://scholar.google.com/scholar?q=related:mHeCkTKbRwQJ:scholar.google.com/&amp;scioq=wearable+blood+pressure+monitoring+estimation+systolic+diastolic+cuffless&amp;hl=en&amp;as_sdt=2007" TargetMode="External"/><Relationship Id="rId2435" Type="http://schemas.openxmlformats.org/officeDocument/2006/relationships/hyperlink" Target="https://patentimages.storage.googleapis.com/0e/e1/a1/2becbc3b3b1de3/US20090216132A1.pdf" TargetMode="External"/><Relationship Id="rId3765" Type="http://schemas.openxmlformats.org/officeDocument/2006/relationships/hyperlink" Target="http://dx.doi.org/10.1109/EMBC.2017.8037275" TargetMode="External"/><Relationship Id="rId1105" Type="http://schemas.openxmlformats.org/officeDocument/2006/relationships/hyperlink" Target="http://hindawi.com" TargetMode="External"/><Relationship Id="rId2436" Type="http://schemas.openxmlformats.org/officeDocument/2006/relationships/hyperlink" Target="https://scholar.google.com/scholar?q=related:DzMzcwFlj_oJ:scholar.google.com/&amp;scioq=wearable+blood+pressure+monitoring+estimation+systolic+diastolic+cuffless&amp;hl=en&amp;as_sdt=2007" TargetMode="External"/><Relationship Id="rId3768" Type="http://schemas.openxmlformats.org/officeDocument/2006/relationships/hyperlink" Target="https://onlinelibrary.wiley.com/doi/pdf/10.1002/adhm.201900978" TargetMode="External"/><Relationship Id="rId1106" Type="http://schemas.openxmlformats.org/officeDocument/2006/relationships/hyperlink" Target="https://www.hindawi.com/journals/js/2017/8916596/" TargetMode="External"/><Relationship Id="rId2437" Type="http://schemas.openxmlformats.org/officeDocument/2006/relationships/hyperlink" Target="http://dx.doi.org/10.1097/01.hjh.0000383837.75932.b1" TargetMode="External"/><Relationship Id="rId3767" Type="http://schemas.openxmlformats.org/officeDocument/2006/relationships/hyperlink" Target="https://scholar.google.com/scholar?cites=9915558913886128739&amp;as_sdt=2005&amp;sciodt=2007&amp;hl=en" TargetMode="External"/><Relationship Id="rId1107" Type="http://schemas.openxmlformats.org/officeDocument/2006/relationships/hyperlink" Target="https://scholar.google.com/scholar?cites=6821786505967224249&amp;as_sdt=2005&amp;sciodt=2007&amp;hl=en" TargetMode="External"/><Relationship Id="rId2438" Type="http://schemas.openxmlformats.org/officeDocument/2006/relationships/hyperlink" Target="http://journals.lww.com/00004872-201006001-01781" TargetMode="External"/><Relationship Id="rId1108" Type="http://schemas.openxmlformats.org/officeDocument/2006/relationships/hyperlink" Target="https://www.hindawi.com/journals/js/2017/8916596/" TargetMode="External"/><Relationship Id="rId2439" Type="http://schemas.openxmlformats.org/officeDocument/2006/relationships/hyperlink" Target="http://iopscience.iop.org" TargetMode="External"/><Relationship Id="rId3769" Type="http://schemas.openxmlformats.org/officeDocument/2006/relationships/hyperlink" Target="https://scholar.google.com/scholar?q=related:YwqkG0wkm4kJ:scholar.google.com/&amp;scioq=wearable+blood+pressure+monitoring+estimation+systolic+diastolic+cuffless&amp;hl=en&amp;as_sdt=2007" TargetMode="External"/><Relationship Id="rId1109" Type="http://schemas.openxmlformats.org/officeDocument/2006/relationships/hyperlink" Target="https://scholar.google.com/scholar?q=related:ucW6Da_aq14J:scholar.google.com/&amp;scioq=wearable+blood+pressure+monitoring+estimation+systolic+diastolic+cuffless&amp;hl=en&amp;as_sdt=2007" TargetMode="External"/><Relationship Id="rId519" Type="http://schemas.openxmlformats.org/officeDocument/2006/relationships/hyperlink" Target="http://repository.pknu.ac.kr" TargetMode="External"/><Relationship Id="rId514" Type="http://schemas.openxmlformats.org/officeDocument/2006/relationships/hyperlink" Target="https://patents.google.com/patent/US9636023B2/en" TargetMode="External"/><Relationship Id="rId513" Type="http://schemas.openxmlformats.org/officeDocument/2006/relationships/hyperlink" Target="http://journals.lww.com/00126097-200902000-00001" TargetMode="External"/><Relationship Id="rId512" Type="http://schemas.openxmlformats.org/officeDocument/2006/relationships/hyperlink" Target="http://dx.doi.org/10.1097/01.mbp.0000345097.98445.16" TargetMode="External"/><Relationship Id="rId511" Type="http://schemas.openxmlformats.org/officeDocument/2006/relationships/hyperlink" Target="http://journals.lww.com/00126097-199905000-00002" TargetMode="External"/><Relationship Id="rId518" Type="http://schemas.openxmlformats.org/officeDocument/2006/relationships/hyperlink" Target="http://journals.lww.com/00126097-200308000-00008" TargetMode="External"/><Relationship Id="rId517" Type="http://schemas.openxmlformats.org/officeDocument/2006/relationships/hyperlink" Target="http://dx.doi.org/10.1097/00126097-200308000-00008" TargetMode="External"/><Relationship Id="rId516" Type="http://schemas.openxmlformats.org/officeDocument/2006/relationships/hyperlink" Target="https://scholar.google.com/scholar?q=related:7-jKARt_0-QJ:scholar.google.com/&amp;scioq=wearable+blood+pressure+monitoring+estimation+systolic+diastolic+cuffless&amp;hl=en&amp;as_sdt=2007" TargetMode="External"/><Relationship Id="rId515" Type="http://schemas.openxmlformats.org/officeDocument/2006/relationships/hyperlink" Target="https://patentimages.storage.googleapis.com/3c/9a/b6/e213e66989abe3/US9636023.pdf" TargetMode="External"/><Relationship Id="rId3760" Type="http://schemas.openxmlformats.org/officeDocument/2006/relationships/hyperlink" Target="https://scholar.google.com/scholar?cites=10819070757418763288&amp;as_sdt=2005&amp;sciodt=2007&amp;hl=en" TargetMode="External"/><Relationship Id="rId510" Type="http://schemas.openxmlformats.org/officeDocument/2006/relationships/hyperlink" Target="http://dx.doi.org/10.1097/00126097-199905000-00002" TargetMode="External"/><Relationship Id="rId2430" Type="http://schemas.openxmlformats.org/officeDocument/2006/relationships/hyperlink" Target="http://link.springer.com/content/pdf/10.1007/s11906-005-0071-7.pdf" TargetMode="External"/><Relationship Id="rId3762" Type="http://schemas.openxmlformats.org/officeDocument/2006/relationships/hyperlink" Target="https://scholar.google.com/scholar?q=related:GATDL4gPJZYJ:scholar.google.com/&amp;scioq=wearable+blood+pressure+monitoring+estimation+systolic+diastolic+cuffless&amp;hl=en&amp;as_sdt=2007" TargetMode="External"/><Relationship Id="rId1100" Type="http://schemas.openxmlformats.org/officeDocument/2006/relationships/hyperlink" Target="http://iopscience.iop.org" TargetMode="External"/><Relationship Id="rId2431" Type="http://schemas.openxmlformats.org/officeDocument/2006/relationships/hyperlink" Target="http://dx.doi.org/10.1161/hyp.76.suppl_1.p128" TargetMode="External"/><Relationship Id="rId3761" Type="http://schemas.openxmlformats.org/officeDocument/2006/relationships/hyperlink" Target="https://scholar.google.com/scholar?output=instlink&amp;q=info:GATDL4gPJZYJ:scholar.google.com/&amp;hl=en&amp;as_sdt=2007&amp;scillfp=6418059396600751982&amp;oi=lle" TargetMode="External"/><Relationship Id="rId1101" Type="http://schemas.openxmlformats.org/officeDocument/2006/relationships/hyperlink" Target="https://iopscience.iop.org/article/10.1088/1361-6579/aacfe1/meta" TargetMode="External"/><Relationship Id="rId2432" Type="http://schemas.openxmlformats.org/officeDocument/2006/relationships/hyperlink" Target="http://dx.doi.org/10.1007/BF03010741" TargetMode="External"/><Relationship Id="rId3764" Type="http://schemas.openxmlformats.org/officeDocument/2006/relationships/hyperlink" Target="http://jamanetwork.com/journals/jamainternalmedicine/fullarticle/535171" TargetMode="External"/><Relationship Id="rId1102" Type="http://schemas.openxmlformats.org/officeDocument/2006/relationships/hyperlink" Target="https://scholar.google.com/scholar?cites=308385740990085016&amp;as_sdt=2005&amp;sciodt=2007&amp;hl=en" TargetMode="External"/><Relationship Id="rId2433" Type="http://schemas.openxmlformats.org/officeDocument/2006/relationships/hyperlink" Target="https://patents.google.com/patent/US20090216132A1/en" TargetMode="External"/><Relationship Id="rId3763" Type="http://schemas.openxmlformats.org/officeDocument/2006/relationships/hyperlink" Target="http://dx.doi.org/10.1001/archinte.1926.00120250114007" TargetMode="External"/><Relationship Id="rId3711" Type="http://schemas.openxmlformats.org/officeDocument/2006/relationships/hyperlink" Target="https://www.mdpi.com/1417222" TargetMode="External"/><Relationship Id="rId3710" Type="http://schemas.openxmlformats.org/officeDocument/2006/relationships/hyperlink" Target="http://mdpi.com" TargetMode="External"/><Relationship Id="rId3713" Type="http://schemas.openxmlformats.org/officeDocument/2006/relationships/hyperlink" Target="https://www.mdpi.com/2075-1729/12/1/11/pdf" TargetMode="External"/><Relationship Id="rId3712" Type="http://schemas.openxmlformats.org/officeDocument/2006/relationships/hyperlink" Target="https://scholar.google.com/scholar?cites=9546672450684444012&amp;as_sdt=2005&amp;sciodt=2007&amp;hl=en" TargetMode="External"/><Relationship Id="rId3715" Type="http://schemas.openxmlformats.org/officeDocument/2006/relationships/hyperlink" Target="http://dx.doi.org/10.1145/3300061.3345454" TargetMode="External"/><Relationship Id="rId3714" Type="http://schemas.openxmlformats.org/officeDocument/2006/relationships/hyperlink" Target="https://scholar.google.com/scholar?q=related:bN0NcgOYfIQJ:scholar.google.com/&amp;scioq=wearable+blood+pressure+monitoring+estimation+systolic+diastolic+cuffless&amp;hl=en&amp;as_sdt=2007" TargetMode="External"/><Relationship Id="rId3717" Type="http://schemas.openxmlformats.org/officeDocument/2006/relationships/hyperlink" Target="http://www.mdpi.com/2072-6643/7/1/659/pdf" TargetMode="External"/><Relationship Id="rId3716" Type="http://schemas.openxmlformats.org/officeDocument/2006/relationships/hyperlink" Target="http://dx.doi.org/10.3390/nu7010659" TargetMode="External"/><Relationship Id="rId3719" Type="http://schemas.openxmlformats.org/officeDocument/2006/relationships/hyperlink" Target="http://ieeexplore.ieee.org" TargetMode="External"/><Relationship Id="rId3718" Type="http://schemas.openxmlformats.org/officeDocument/2006/relationships/hyperlink" Target="http://dx.doi.org/10.1101/2022.03.14.22272354" TargetMode="External"/><Relationship Id="rId3700" Type="http://schemas.openxmlformats.org/officeDocument/2006/relationships/hyperlink" Target="http://dx.doi.org/10.1109/embc.2018.8512829" TargetMode="External"/><Relationship Id="rId3702" Type="http://schemas.openxmlformats.org/officeDocument/2006/relationships/hyperlink" Target="http://dx.doi.org/10.1109/TBME.2016.2582472" TargetMode="External"/><Relationship Id="rId3701" Type="http://schemas.openxmlformats.org/officeDocument/2006/relationships/hyperlink" Target="http://xplorestaging.ieee.org/ielx7/8471725/8512178/08512829.pdf?arnumber=8512829" TargetMode="External"/><Relationship Id="rId3704" Type="http://schemas.openxmlformats.org/officeDocument/2006/relationships/hyperlink" Target="https://www.mdpi.com/1424-8220/20/19/5668/pdf" TargetMode="External"/><Relationship Id="rId3703" Type="http://schemas.openxmlformats.org/officeDocument/2006/relationships/hyperlink" Target="http://dx.doi.org/10.3390/s20195668" TargetMode="External"/><Relationship Id="rId3706" Type="http://schemas.openxmlformats.org/officeDocument/2006/relationships/hyperlink" Target="https://scholar.google.com/scholar?cites=1071431414106566150&amp;as_sdt=2005&amp;sciodt=2007&amp;hl=en" TargetMode="External"/><Relationship Id="rId3705" Type="http://schemas.openxmlformats.org/officeDocument/2006/relationships/hyperlink" Target="https://link.springer.com/chapter/10.1007/978-3-319-69362-0_4" TargetMode="External"/><Relationship Id="rId3708" Type="http://schemas.openxmlformats.org/officeDocument/2006/relationships/hyperlink" Target="http://dx.doi.org/10.1038/jhh.2008.154" TargetMode="External"/><Relationship Id="rId3707" Type="http://schemas.openxmlformats.org/officeDocument/2006/relationships/hyperlink" Target="https://scholar.google.com/scholar?q=related:Bi4ExzF93g4J:scholar.google.com/&amp;scioq=wearable+blood+pressure+monitoring+estimation+systolic+diastolic+cuffless&amp;hl=en&amp;as_sdt=2007" TargetMode="External"/><Relationship Id="rId3709" Type="http://schemas.openxmlformats.org/officeDocument/2006/relationships/hyperlink" Target="https://www.nature.com/articles/jhh2008154.pdf" TargetMode="External"/><Relationship Id="rId2401" Type="http://schemas.openxmlformats.org/officeDocument/2006/relationships/hyperlink" Target="https://scholar.google.com/scholar?q=related:DCki8ZmglhcJ:scholar.google.com/&amp;scioq=wearable+blood+pressure+monitoring+estimation+systolic+diastolic+cuffless&amp;hl=en&amp;as_sdt=2007" TargetMode="External"/><Relationship Id="rId3733" Type="http://schemas.openxmlformats.org/officeDocument/2006/relationships/hyperlink" Target="http://liebertpub.com" TargetMode="External"/><Relationship Id="rId2402" Type="http://schemas.openxmlformats.org/officeDocument/2006/relationships/hyperlink" Target="http://dx.doi.org/10.1161/01.HYP.29.4.1039" TargetMode="External"/><Relationship Id="rId3732" Type="http://schemas.openxmlformats.org/officeDocument/2006/relationships/hyperlink" Target="https://api.elsevier.com/content/article/PII:S0140673663915101" TargetMode="External"/><Relationship Id="rId2403" Type="http://schemas.openxmlformats.org/officeDocument/2006/relationships/hyperlink" Target="http://dx.doi.org/10.1016/s0167-5273(97)00315-x" TargetMode="External"/><Relationship Id="rId3735" Type="http://schemas.openxmlformats.org/officeDocument/2006/relationships/hyperlink" Target="https://scholar.google.com/scholar?cites=15037360520465354545&amp;as_sdt=2005&amp;sciodt=2007&amp;hl=en" TargetMode="External"/><Relationship Id="rId2404" Type="http://schemas.openxmlformats.org/officeDocument/2006/relationships/hyperlink" Target="https://api.elsevier.com/content/article/PII:S016752739700315X" TargetMode="External"/><Relationship Id="rId3734" Type="http://schemas.openxmlformats.org/officeDocument/2006/relationships/hyperlink" Target="https://www.liebertpub.com/doi/abs/10.1089/tmj.2017.0068" TargetMode="External"/><Relationship Id="rId2405" Type="http://schemas.openxmlformats.org/officeDocument/2006/relationships/hyperlink" Target="http://dx.doi.org/nan" TargetMode="External"/><Relationship Id="rId3737" Type="http://schemas.openxmlformats.org/officeDocument/2006/relationships/hyperlink" Target="https://scholar.google.com/scholar?q=related:MQ_S1bhvr9AJ:scholar.google.com/&amp;scioq=wearable+blood+pressure+monitoring+estimation+systolic+diastolic+cuffless&amp;hl=en&amp;as_sdt=2007" TargetMode="External"/><Relationship Id="rId2406" Type="http://schemas.openxmlformats.org/officeDocument/2006/relationships/hyperlink" Target="http://ieeexplore.ieee.org" TargetMode="External"/><Relationship Id="rId3736" Type="http://schemas.openxmlformats.org/officeDocument/2006/relationships/hyperlink" Target="https://scholar.google.com/scholar?output=instlink&amp;q=info:MQ_S1bhvr9AJ:scholar.google.com/&amp;hl=en&amp;as_sdt=2007&amp;scillfp=17659309219074416685&amp;oi=lle" TargetMode="External"/><Relationship Id="rId2407" Type="http://schemas.openxmlformats.org/officeDocument/2006/relationships/hyperlink" Target="https://ieeexplore.ieee.org/abstract/document/9129361/" TargetMode="External"/><Relationship Id="rId3739" Type="http://schemas.openxmlformats.org/officeDocument/2006/relationships/hyperlink" Target="http://dx.doi.org/10.1109/EMBC.2017.8037275" TargetMode="External"/><Relationship Id="rId2408" Type="http://schemas.openxmlformats.org/officeDocument/2006/relationships/hyperlink" Target="https://scholar.google.com/scholar?cites=5708710182792415780&amp;as_sdt=2005&amp;sciodt=2007&amp;hl=en" TargetMode="External"/><Relationship Id="rId3738" Type="http://schemas.openxmlformats.org/officeDocument/2006/relationships/hyperlink" Target="http://dx.doi.org/10.1088/1361-6579/aad902" TargetMode="External"/><Relationship Id="rId2409" Type="http://schemas.openxmlformats.org/officeDocument/2006/relationships/hyperlink" Target="https://ieeexplore.ieee.org/iel7/9123988/9128363/09129361.pdf" TargetMode="External"/><Relationship Id="rId3731" Type="http://schemas.openxmlformats.org/officeDocument/2006/relationships/hyperlink" Target="http://dx.doi.org/10.1016/s0140-6736(63)91510-1" TargetMode="External"/><Relationship Id="rId2400" Type="http://schemas.openxmlformats.org/officeDocument/2006/relationships/hyperlink" Target="https://www.sciencedirect.com/science/article/pii/S0010482518302750" TargetMode="External"/><Relationship Id="rId3730" Type="http://schemas.openxmlformats.org/officeDocument/2006/relationships/hyperlink" Target="http://dx.doi.org/10.1109/HealthCom.2017.8210803" TargetMode="External"/><Relationship Id="rId3722" Type="http://schemas.openxmlformats.org/officeDocument/2006/relationships/hyperlink" Target="https://ieeexplore.ieee.org/iel7/8697340/8700641/08701050.pdf" TargetMode="External"/><Relationship Id="rId3721" Type="http://schemas.openxmlformats.org/officeDocument/2006/relationships/hyperlink" Target="https://scholar.google.com/scholar?cites=4538668053870583883&amp;as_sdt=2005&amp;sciodt=2007&amp;hl=en" TargetMode="External"/><Relationship Id="rId3724" Type="http://schemas.openxmlformats.org/officeDocument/2006/relationships/hyperlink" Target="https://www.sciencedirect.com/science/article/pii/S0003682X20300013" TargetMode="External"/><Relationship Id="rId3723" Type="http://schemas.openxmlformats.org/officeDocument/2006/relationships/hyperlink" Target="https://scholar.google.com/scholar?q=related:S6BeUIyW_D4J:scholar.google.com/&amp;scioq=wearable+blood+pressure+monitoring+estimation+systolic+diastolic+cuffless&amp;hl=en&amp;as_sdt=2007" TargetMode="External"/><Relationship Id="rId3726" Type="http://schemas.openxmlformats.org/officeDocument/2006/relationships/hyperlink" Target="https://scholar.google.com/scholar?output=instlink&amp;q=info:tsr8jMd3ll4J:scholar.google.com/&amp;hl=en&amp;as_sdt=2007&amp;scillfp=1070853476190247815&amp;oi=lle" TargetMode="External"/><Relationship Id="rId3725" Type="http://schemas.openxmlformats.org/officeDocument/2006/relationships/hyperlink" Target="https://scholar.google.com/scholar?cites=6815766785019398838&amp;as_sdt=2005&amp;sciodt=2007&amp;hl=en" TargetMode="External"/><Relationship Id="rId3728" Type="http://schemas.openxmlformats.org/officeDocument/2006/relationships/hyperlink" Target="http://dx.doi.org/10.1186/1753-6561-8-s1-s75" TargetMode="External"/><Relationship Id="rId3727" Type="http://schemas.openxmlformats.org/officeDocument/2006/relationships/hyperlink" Target="https://scholar.google.com/scholar?q=related:tsr8jMd3ll4J:scholar.google.com/&amp;scioq=wearable+blood+pressure+monitoring+estimation+systolic+diastolic+cuffless&amp;hl=en&amp;as_sdt=2007" TargetMode="External"/><Relationship Id="rId3729" Type="http://schemas.openxmlformats.org/officeDocument/2006/relationships/hyperlink" Target="http://link.springer.com/content/pdf/10.1186/1753-6561-8-S1-S75.pdf" TargetMode="External"/><Relationship Id="rId3720" Type="http://schemas.openxmlformats.org/officeDocument/2006/relationships/hyperlink" Target="https://ieeexplore.ieee.org/abstract/document/8701050/" TargetMode="External"/><Relationship Id="rId4206" Type="http://schemas.openxmlformats.org/officeDocument/2006/relationships/hyperlink" Target="https://scholar.google.com/scholar?cites=6112311746232376283&amp;as_sdt=2005&amp;sciodt=2007&amp;hl=en" TargetMode="External"/><Relationship Id="rId5538" Type="http://schemas.openxmlformats.org/officeDocument/2006/relationships/hyperlink" Target="http://dx.doi.org/10.1111/dom.14377/v1/review3" TargetMode="External"/><Relationship Id="rId4205" Type="http://schemas.openxmlformats.org/officeDocument/2006/relationships/hyperlink" Target="https://ieeexplore.ieee.org/abstract/document/8486692/" TargetMode="External"/><Relationship Id="rId5539" Type="http://schemas.openxmlformats.org/officeDocument/2006/relationships/hyperlink" Target="http://dx.doi.org/10.1177/2047487320916672" TargetMode="External"/><Relationship Id="rId4208" Type="http://schemas.openxmlformats.org/officeDocument/2006/relationships/hyperlink" Target="https://scholar.google.com/scholar?q=related:29ugFiZL01QJ:scholar.google.com/&amp;scioq=wearable+blood+pressure+monitoring+estimation+systolic+diastolic+cuffless&amp;hl=en&amp;as_sdt=2007" TargetMode="External"/><Relationship Id="rId5536" Type="http://schemas.openxmlformats.org/officeDocument/2006/relationships/hyperlink" Target="http://dx.doi.org/10.1111/dom.14377/v2/review2" TargetMode="External"/><Relationship Id="rId4207" Type="http://schemas.openxmlformats.org/officeDocument/2006/relationships/hyperlink" Target="https://ieeexplore.ieee.org/iel7/10/4359967/08486692.pdf" TargetMode="External"/><Relationship Id="rId5537" Type="http://schemas.openxmlformats.org/officeDocument/2006/relationships/hyperlink" Target="http://dx.doi.org/10.1111/dom.14377/v3/review1" TargetMode="External"/><Relationship Id="rId590" Type="http://schemas.openxmlformats.org/officeDocument/2006/relationships/hyperlink" Target="https://dspace.mit.edu/bitstream/handle/1721.1/38705/166143503-MIT.pdf?sequence=2&amp;isAllowed=y" TargetMode="External"/><Relationship Id="rId4209" Type="http://schemas.openxmlformats.org/officeDocument/2006/relationships/hyperlink" Target="http://dx.doi.org/10.1109/RWS53089.2022.9719965" TargetMode="External"/><Relationship Id="rId589" Type="http://schemas.openxmlformats.org/officeDocument/2006/relationships/hyperlink" Target="https://scholar.google.com/scholar?cites=4443202868558086780&amp;as_sdt=2005&amp;sciodt=2007&amp;hl=en" TargetMode="External"/><Relationship Id="rId588" Type="http://schemas.openxmlformats.org/officeDocument/2006/relationships/hyperlink" Target="https://dspace.mit.edu/handle/1721.1/38705" TargetMode="External"/><Relationship Id="rId1170" Type="http://schemas.openxmlformats.org/officeDocument/2006/relationships/hyperlink" Target="https://patents.google.com/patent/US10779738B2/en" TargetMode="External"/><Relationship Id="rId1171" Type="http://schemas.openxmlformats.org/officeDocument/2006/relationships/hyperlink" Target="https://scholar.google.com/scholar?cites=13528012639116657663&amp;as_sdt=2005&amp;sciodt=2007&amp;hl=en" TargetMode="External"/><Relationship Id="rId583" Type="http://schemas.openxmlformats.org/officeDocument/2006/relationships/hyperlink" Target="http://ir.hfcas.ac.cn:8080/bitstream/334002/20945/1/A%20NOVEL%20CONTINUOUS%20AND%20NONINVASIVE%20MEASUREMENT%20FOR%20BLOOD%20PRESSURE%20BASED%20ON%20PHOTOPLETHYSMOGRAPHY.pdf" TargetMode="External"/><Relationship Id="rId1172" Type="http://schemas.openxmlformats.org/officeDocument/2006/relationships/hyperlink" Target="https://patentimages.storage.googleapis.com/67/ae/60/393c51e3b144ea/US10779738.pdf" TargetMode="External"/><Relationship Id="rId5530" Type="http://schemas.openxmlformats.org/officeDocument/2006/relationships/hyperlink" Target="https://api.elsevier.com/content/article/PII:S1071916405005993" TargetMode="External"/><Relationship Id="rId582" Type="http://schemas.openxmlformats.org/officeDocument/2006/relationships/hyperlink" Target="https://scholar.google.com/scholar?cites=14480862381802099824&amp;as_sdt=2005&amp;sciodt=2007&amp;hl=en" TargetMode="External"/><Relationship Id="rId1173" Type="http://schemas.openxmlformats.org/officeDocument/2006/relationships/hyperlink" Target="https://scholar.google.com/scholar?q=related:_wOLH9InvbsJ:scholar.google.com/&amp;scioq=wearable+blood+pressure+monitoring+estimation+systolic+diastolic+cuffless&amp;hl=en&amp;as_sdt=2007" TargetMode="External"/><Relationship Id="rId5531" Type="http://schemas.openxmlformats.org/officeDocument/2006/relationships/hyperlink" Target="http://dx.doi.org/10.32388/d4ge6v" TargetMode="External"/><Relationship Id="rId581" Type="http://schemas.openxmlformats.org/officeDocument/2006/relationships/hyperlink" Target="https://www.worldscientific.com/doi/abs/10.1142/S0219519417500440" TargetMode="External"/><Relationship Id="rId1174" Type="http://schemas.openxmlformats.org/officeDocument/2006/relationships/hyperlink" Target="http://dx.doi.org/10.5220/0005203400690074" TargetMode="External"/><Relationship Id="rId4200" Type="http://schemas.openxmlformats.org/officeDocument/2006/relationships/hyperlink" Target="https://scholar.google.com/scholar?cites=12542875900559864122&amp;as_sdt=2005&amp;sciodt=2007&amp;hl=en" TargetMode="External"/><Relationship Id="rId580" Type="http://schemas.openxmlformats.org/officeDocument/2006/relationships/hyperlink" Target="https://scholar.google.com/scholar?q=related:x67FNuRKddkJ:scholar.google.com/&amp;scioq=wearable+blood+pressure+monitoring+estimation+systolic+diastolic+cuffless&amp;hl=en&amp;as_sdt=2007" TargetMode="External"/><Relationship Id="rId1175" Type="http://schemas.openxmlformats.org/officeDocument/2006/relationships/hyperlink" Target="https://patents.google.com/patent/US6599251B2/en" TargetMode="External"/><Relationship Id="rId587" Type="http://schemas.openxmlformats.org/officeDocument/2006/relationships/hyperlink" Target="http://dspace.mit.edu" TargetMode="External"/><Relationship Id="rId1176" Type="http://schemas.openxmlformats.org/officeDocument/2006/relationships/hyperlink" Target="https://scholar.google.com/scholar?cites=9318669827487901507&amp;as_sdt=2005&amp;sciodt=2007&amp;hl=en" TargetMode="External"/><Relationship Id="rId4202" Type="http://schemas.openxmlformats.org/officeDocument/2006/relationships/hyperlink" Target="http://dx.doi.org/10.1109/icaccs.2017.8014669" TargetMode="External"/><Relationship Id="rId5534" Type="http://schemas.openxmlformats.org/officeDocument/2006/relationships/hyperlink" Target="http://dx.doi.org/10.14341/serg12284-4893" TargetMode="External"/><Relationship Id="rId586" Type="http://schemas.openxmlformats.org/officeDocument/2006/relationships/hyperlink" Target="http://journals.lww.com/00126097-200108000-00009" TargetMode="External"/><Relationship Id="rId1177" Type="http://schemas.openxmlformats.org/officeDocument/2006/relationships/hyperlink" Target="https://patentimages.storage.googleapis.com/fe/cb/9f/b080ac21867d8a/US6599251.pdf" TargetMode="External"/><Relationship Id="rId4201" Type="http://schemas.openxmlformats.org/officeDocument/2006/relationships/hyperlink" Target="https://scholar.google.com/scholar?q=related:OrGtMi0_Ea4J:scholar.google.com/&amp;scioq=wearable+blood+pressure+monitoring+estimation+systolic+diastolic+cuffless&amp;hl=en&amp;as_sdt=2007" TargetMode="External"/><Relationship Id="rId5535" Type="http://schemas.openxmlformats.org/officeDocument/2006/relationships/hyperlink" Target="http://dx.doi.org/10.1111/dom.14377/v3/review2" TargetMode="External"/><Relationship Id="rId585" Type="http://schemas.openxmlformats.org/officeDocument/2006/relationships/hyperlink" Target="http://dx.doi.org/10.1097/00126097-200108000-00009" TargetMode="External"/><Relationship Id="rId1178" Type="http://schemas.openxmlformats.org/officeDocument/2006/relationships/hyperlink" Target="https://scholar.google.com/scholar?q=related:QyeR7tWQUoEJ:scholar.google.com/&amp;scioq=wearable+blood+pressure+monitoring+estimation+systolic+diastolic+cuffless&amp;hl=en&amp;as_sdt=2007" TargetMode="External"/><Relationship Id="rId4204" Type="http://schemas.openxmlformats.org/officeDocument/2006/relationships/hyperlink" Target="http://ieeexplore.ieee.org" TargetMode="External"/><Relationship Id="rId5532" Type="http://schemas.openxmlformats.org/officeDocument/2006/relationships/hyperlink" Target="http://dx.doi.org/10.7554/elife.02923.013" TargetMode="External"/><Relationship Id="rId584" Type="http://schemas.openxmlformats.org/officeDocument/2006/relationships/hyperlink" Target="https://scholar.google.com/scholar?q=related:cJShBJ1b9sgJ:scholar.google.com/&amp;scioq=wearable+blood+pressure+monitoring+estimation+systolic+diastolic+cuffless&amp;hl=en&amp;as_sdt=2007" TargetMode="External"/><Relationship Id="rId1179" Type="http://schemas.openxmlformats.org/officeDocument/2006/relationships/hyperlink" Target="http://dx.doi.org/10.1364/ofc.2022.w2a.14" TargetMode="External"/><Relationship Id="rId4203" Type="http://schemas.openxmlformats.org/officeDocument/2006/relationships/hyperlink" Target="http://xplorestaging.ieee.org/ielx7/8010764/8014556/08014669.pdf?arnumber=8014669" TargetMode="External"/><Relationship Id="rId5533" Type="http://schemas.openxmlformats.org/officeDocument/2006/relationships/hyperlink" Target="http://dx.doi.org/10.17816/maj79459-61959" TargetMode="External"/><Relationship Id="rId1169" Type="http://schemas.openxmlformats.org/officeDocument/2006/relationships/hyperlink" Target="http://xplorestaging.ieee.org/ielx7/8169642/8233862/08234028.pdf?arnumber=8234028" TargetMode="External"/><Relationship Id="rId5527" Type="http://schemas.openxmlformats.org/officeDocument/2006/relationships/hyperlink" Target="http://dx.doi.org/10.7717/peerj.2284/supp-5" TargetMode="External"/><Relationship Id="rId5528" Type="http://schemas.openxmlformats.org/officeDocument/2006/relationships/hyperlink" Target="http://dx.doi.org/10.7287/peerj.preprints.1911/supp-5" TargetMode="External"/><Relationship Id="rId5525" Type="http://schemas.openxmlformats.org/officeDocument/2006/relationships/hyperlink" Target="http://dx.doi.org/10.32388/nhrdoc" TargetMode="External"/><Relationship Id="rId5526" Type="http://schemas.openxmlformats.org/officeDocument/2006/relationships/hyperlink" Target="http://dx.doi.org/10.7287/peerj.preprints.1911v1/supp-5" TargetMode="External"/><Relationship Id="rId5529" Type="http://schemas.openxmlformats.org/officeDocument/2006/relationships/hyperlink" Target="http://dx.doi.org/10.1016/j.cardfail.2005.06.353" TargetMode="External"/><Relationship Id="rId579" Type="http://schemas.openxmlformats.org/officeDocument/2006/relationships/hyperlink" Target="https://patentimages.storage.googleapis.com/d0/14/24/a81201097758d9/US10517489.pdf" TargetMode="External"/><Relationship Id="rId578" Type="http://schemas.openxmlformats.org/officeDocument/2006/relationships/hyperlink" Target="https://scholar.google.com/scholar?cites=15669512822537432775&amp;as_sdt=2005&amp;sciodt=2007&amp;hl=en" TargetMode="External"/><Relationship Id="rId577" Type="http://schemas.openxmlformats.org/officeDocument/2006/relationships/hyperlink" Target="https://patents.google.com/patent/US10517489B2/en" TargetMode="External"/><Relationship Id="rId2490" Type="http://schemas.openxmlformats.org/officeDocument/2006/relationships/hyperlink" Target="http://ieeexplore.ieee.org" TargetMode="External"/><Relationship Id="rId1160" Type="http://schemas.openxmlformats.org/officeDocument/2006/relationships/hyperlink" Target="https://www.sciencedirect.com/science/article/pii/S0263224122004638" TargetMode="External"/><Relationship Id="rId2491" Type="http://schemas.openxmlformats.org/officeDocument/2006/relationships/hyperlink" Target="https://ieeexplore.ieee.org/abstract/document/8410775/" TargetMode="External"/><Relationship Id="rId572" Type="http://schemas.openxmlformats.org/officeDocument/2006/relationships/hyperlink" Target="https://scholar.google.com/scholar?q=related:fZlIYWB0jzoJ:scholar.google.com/&amp;scioq=wearable+blood+pressure+monitoring+estimation+systolic+diastolic+cuffless&amp;hl=en&amp;as_sdt=2007" TargetMode="External"/><Relationship Id="rId1161" Type="http://schemas.openxmlformats.org/officeDocument/2006/relationships/hyperlink" Target="http://dx.doi.org/10.1097/mbp.0000000000000339" TargetMode="External"/><Relationship Id="rId2492" Type="http://schemas.openxmlformats.org/officeDocument/2006/relationships/hyperlink" Target="https://scholar.google.com/scholar?cites=15728842411421524983&amp;as_sdt=2005&amp;sciodt=2007&amp;hl=en" TargetMode="External"/><Relationship Id="rId571" Type="http://schemas.openxmlformats.org/officeDocument/2006/relationships/hyperlink" Target="https://ieeexplore.ieee.org/iel7/9424/4389054/08353132.pdf" TargetMode="External"/><Relationship Id="rId1162" Type="http://schemas.openxmlformats.org/officeDocument/2006/relationships/hyperlink" Target="https://journals.lww.com/10.1097/MBP.0000000000000339" TargetMode="External"/><Relationship Id="rId2493" Type="http://schemas.openxmlformats.org/officeDocument/2006/relationships/hyperlink" Target="https://ieeexplore.ieee.org/iel7/10/4359967/08410775.pdf" TargetMode="External"/><Relationship Id="rId5520" Type="http://schemas.openxmlformats.org/officeDocument/2006/relationships/hyperlink" Target="http://dx.doi.org/10.7287/peerj.preprints.1911v1/supp-2" TargetMode="External"/><Relationship Id="rId570" Type="http://schemas.openxmlformats.org/officeDocument/2006/relationships/hyperlink" Target="https://scholar.google.com/scholar?cites=4219719333167274365&amp;as_sdt=2005&amp;sciodt=2007&amp;hl=en" TargetMode="External"/><Relationship Id="rId1163" Type="http://schemas.openxmlformats.org/officeDocument/2006/relationships/hyperlink" Target="http://ieeexplore.ieee.org" TargetMode="External"/><Relationship Id="rId2494" Type="http://schemas.openxmlformats.org/officeDocument/2006/relationships/hyperlink" Target="https://scholar.google.com/scholar?q=related:9-PglNYSSNoJ:scholar.google.com/&amp;scioq=wearable+blood+pressure+monitoring+estimation+systolic+diastolic+cuffless&amp;hl=en&amp;as_sdt=2007" TargetMode="External"/><Relationship Id="rId1164" Type="http://schemas.openxmlformats.org/officeDocument/2006/relationships/hyperlink" Target="https://ieeexplore.ieee.org/abstract/document/9662716/" TargetMode="External"/><Relationship Id="rId2495" Type="http://schemas.openxmlformats.org/officeDocument/2006/relationships/hyperlink" Target="http://dx.doi.org/10.1097/01.hjh.0000548462.72687.30" TargetMode="External"/><Relationship Id="rId576" Type="http://schemas.openxmlformats.org/officeDocument/2006/relationships/hyperlink" Target="https://www.tandfonline.com/doi/pdf/10.1080/07420528.2020.1819114" TargetMode="External"/><Relationship Id="rId1165" Type="http://schemas.openxmlformats.org/officeDocument/2006/relationships/hyperlink" Target="https://scholar.google.com/scholar?cites=16519004952246112639&amp;as_sdt=2005&amp;sciodt=2007&amp;hl=en" TargetMode="External"/><Relationship Id="rId2496" Type="http://schemas.openxmlformats.org/officeDocument/2006/relationships/hyperlink" Target="https://journals.lww.com/10.1097/01.hjh.0000548462.72687.30" TargetMode="External"/><Relationship Id="rId5523" Type="http://schemas.openxmlformats.org/officeDocument/2006/relationships/hyperlink" Target="http://dx.doi.org/10.32388/9k8tqh" TargetMode="External"/><Relationship Id="rId575" Type="http://schemas.openxmlformats.org/officeDocument/2006/relationships/hyperlink" Target="http://dx.doi.org/10.1080/07420528.2020.1819114" TargetMode="External"/><Relationship Id="rId1166" Type="http://schemas.openxmlformats.org/officeDocument/2006/relationships/hyperlink" Target="https://epubl.ktu.edu/object/elaba:117227325/117227325.pdf" TargetMode="External"/><Relationship Id="rId2497" Type="http://schemas.openxmlformats.org/officeDocument/2006/relationships/hyperlink" Target="http://dx.doi.org/10.4103/jmss.JMSS_29_20" TargetMode="External"/><Relationship Id="rId5524" Type="http://schemas.openxmlformats.org/officeDocument/2006/relationships/hyperlink" Target="http://dx.doi.org/10.5220/0003131301560163" TargetMode="External"/><Relationship Id="rId574" Type="http://schemas.openxmlformats.org/officeDocument/2006/relationships/hyperlink" Target="https://api.elsevier.com/content/article/PII:0002870365900633" TargetMode="External"/><Relationship Id="rId1167" Type="http://schemas.openxmlformats.org/officeDocument/2006/relationships/hyperlink" Target="https://scholar.google.com/scholar?q=related:f1GMjXtLP-UJ:scholar.google.com/&amp;scioq=wearable+blood+pressure+monitoring+estimation+systolic+diastolic+cuffless&amp;hl=en&amp;as_sdt=2007" TargetMode="External"/><Relationship Id="rId2498" Type="http://schemas.openxmlformats.org/officeDocument/2006/relationships/hyperlink" Target="https://www.scientific.net/AST.100.159" TargetMode="External"/><Relationship Id="rId5521" Type="http://schemas.openxmlformats.org/officeDocument/2006/relationships/hyperlink" Target="http://dx.doi.org/10.7287/peerj.preprints.1911/supp-2" TargetMode="External"/><Relationship Id="rId573" Type="http://schemas.openxmlformats.org/officeDocument/2006/relationships/hyperlink" Target="http://dx.doi.org/10.1016/0002-8703(65)90063-3" TargetMode="External"/><Relationship Id="rId1168" Type="http://schemas.openxmlformats.org/officeDocument/2006/relationships/hyperlink" Target="http://dx.doi.org/10.1109/icsens.2017.8234028" TargetMode="External"/><Relationship Id="rId2499" Type="http://schemas.openxmlformats.org/officeDocument/2006/relationships/hyperlink" Target="https://scholar.google.com/scholar?cites=2163425457355773743&amp;as_sdt=2005&amp;sciodt=2007&amp;hl=en" TargetMode="External"/><Relationship Id="rId5522" Type="http://schemas.openxmlformats.org/officeDocument/2006/relationships/hyperlink" Target="http://dx.doi.org/10.7717/peerj.2284/supp-2" TargetMode="External"/><Relationship Id="rId4228" Type="http://schemas.openxmlformats.org/officeDocument/2006/relationships/hyperlink" Target="https://ieeexplore.ieee.org/iel7/10/4359967/08486692.pdf" TargetMode="External"/><Relationship Id="rId4227" Type="http://schemas.openxmlformats.org/officeDocument/2006/relationships/hyperlink" Target="https://scholar.google.com/scholar?cites=6112311746232376283&amp;as_sdt=2005&amp;sciodt=2007&amp;hl=en" TargetMode="External"/><Relationship Id="rId5558" Type="http://schemas.openxmlformats.org/officeDocument/2006/relationships/hyperlink" Target="http://dx.doi.org/10.31525/ct1-nct04278001" TargetMode="External"/><Relationship Id="rId4229" Type="http://schemas.openxmlformats.org/officeDocument/2006/relationships/hyperlink" Target="https://scholar.google.com/scholar?q=related:29ugFiZL01QJ:scholar.google.com/&amp;scioq=wearable+blood+pressure+monitoring+estimation+systolic+diastolic+cuffless&amp;hl=en&amp;as_sdt=2007" TargetMode="External"/><Relationship Id="rId5559" Type="http://schemas.openxmlformats.org/officeDocument/2006/relationships/hyperlink" Target="http://dx.doi.org/10.1097/01.mbp.0000341593.38176.9d" TargetMode="External"/><Relationship Id="rId1190" Type="http://schemas.openxmlformats.org/officeDocument/2006/relationships/hyperlink" Target="https://patentimages.storage.googleapis.com/1b/9b/92/80d8cf36e3c055/US20090326386A1.pdf" TargetMode="External"/><Relationship Id="rId1191" Type="http://schemas.openxmlformats.org/officeDocument/2006/relationships/hyperlink" Target="https://scholar.google.com/scholar?q=related:mdvqTgZziSUJ:scholar.google.com/&amp;scioq=wearable+blood+pressure+monitoring+estimation+systolic+diastolic+cuffless&amp;hl=en&amp;as_sdt=2007" TargetMode="External"/><Relationship Id="rId1192" Type="http://schemas.openxmlformats.org/officeDocument/2006/relationships/hyperlink" Target="http://dx.doi.org/10.3390/nu12072130" TargetMode="External"/><Relationship Id="rId1193" Type="http://schemas.openxmlformats.org/officeDocument/2006/relationships/hyperlink" Target="https://www.mdpi.com/2072-6643/12/7/2130/pdf" TargetMode="External"/><Relationship Id="rId1194" Type="http://schemas.openxmlformats.org/officeDocument/2006/relationships/hyperlink" Target="https://link.springer.com/article/10.1186/s12859-019-2667-y" TargetMode="External"/><Relationship Id="rId4220" Type="http://schemas.openxmlformats.org/officeDocument/2006/relationships/hyperlink" Target="https://scholar.google.com/scholar?cites=2813413372597319382&amp;as_sdt=2005&amp;sciodt=2007&amp;hl=en" TargetMode="External"/><Relationship Id="rId5552" Type="http://schemas.openxmlformats.org/officeDocument/2006/relationships/hyperlink" Target="https://journals.lww.com/00126097-199912002-00006" TargetMode="External"/><Relationship Id="rId1195" Type="http://schemas.openxmlformats.org/officeDocument/2006/relationships/hyperlink" Target="https://scholar.google.com/scholar?cites=6029102205986187602&amp;as_sdt=2005&amp;sciodt=2007&amp;hl=en" TargetMode="External"/><Relationship Id="rId5553" Type="http://schemas.openxmlformats.org/officeDocument/2006/relationships/hyperlink" Target="http://dx.doi.org/10.1097/00126097-199900460-00014" TargetMode="External"/><Relationship Id="rId1196" Type="http://schemas.openxmlformats.org/officeDocument/2006/relationships/hyperlink" Target="https://link.springer.com/article/10.1186/s12859-019-2667-y" TargetMode="External"/><Relationship Id="rId4222" Type="http://schemas.openxmlformats.org/officeDocument/2006/relationships/hyperlink" Target="https://scholar.google.com/scholar?q=related:1jb_Z45ACycJ:scholar.google.com/&amp;scioq=wearable+blood+pressure+monitoring+estimation+systolic+diastolic+cuffless&amp;hl=en&amp;as_sdt=2007" TargetMode="External"/><Relationship Id="rId5550" Type="http://schemas.openxmlformats.org/officeDocument/2006/relationships/hyperlink" Target="https://journals.lww.com/00126097-199912001-00007" TargetMode="External"/><Relationship Id="rId1197" Type="http://schemas.openxmlformats.org/officeDocument/2006/relationships/hyperlink" Target="https://scholar.google.com/scholar?q=related:UqlURoOsq1MJ:scholar.google.com/&amp;scioq=wearable+blood+pressure+monitoring+estimation+systolic+diastolic+cuffless&amp;hl=en&amp;as_sdt=2007" TargetMode="External"/><Relationship Id="rId4221" Type="http://schemas.openxmlformats.org/officeDocument/2006/relationships/hyperlink" Target="https://www.mdpi.com/1424-8220/20/11/3127/pdf" TargetMode="External"/><Relationship Id="rId5551" Type="http://schemas.openxmlformats.org/officeDocument/2006/relationships/hyperlink" Target="http://dx.doi.org/10.1097/00126097-199912002-00006" TargetMode="External"/><Relationship Id="rId1198" Type="http://schemas.openxmlformats.org/officeDocument/2006/relationships/hyperlink" Target="http://dx.doi.org/10.1371/journal.pone.0250653" TargetMode="External"/><Relationship Id="rId4224" Type="http://schemas.openxmlformats.org/officeDocument/2006/relationships/hyperlink" Target="http://link.springer.com/content/pdf/10.1007/978-3-030-24701-0_5" TargetMode="External"/><Relationship Id="rId5556" Type="http://schemas.openxmlformats.org/officeDocument/2006/relationships/hyperlink" Target="http://dx.doi.org/10.7717/peerj.9331/table-6" TargetMode="External"/><Relationship Id="rId1199" Type="http://schemas.openxmlformats.org/officeDocument/2006/relationships/hyperlink" Target="https://dx.plos.org/10.1371/journal.pone.0250653" TargetMode="External"/><Relationship Id="rId4223" Type="http://schemas.openxmlformats.org/officeDocument/2006/relationships/hyperlink" Target="http://dx.doi.org/10.1007/978-3-030-24701-0_5" TargetMode="External"/><Relationship Id="rId5557" Type="http://schemas.openxmlformats.org/officeDocument/2006/relationships/hyperlink" Target="http://dx.doi.org/10.7717/peerj.6945/supp-14" TargetMode="External"/><Relationship Id="rId4226" Type="http://schemas.openxmlformats.org/officeDocument/2006/relationships/hyperlink" Target="https://ieeexplore.ieee.org/abstract/document/8486692/" TargetMode="External"/><Relationship Id="rId5554" Type="http://schemas.openxmlformats.org/officeDocument/2006/relationships/hyperlink" Target="https://journals.lww.com/00126097-199900460-00014" TargetMode="External"/><Relationship Id="rId4225" Type="http://schemas.openxmlformats.org/officeDocument/2006/relationships/hyperlink" Target="http://ieeexplore.ieee.org" TargetMode="External"/><Relationship Id="rId5555" Type="http://schemas.openxmlformats.org/officeDocument/2006/relationships/hyperlink" Target="http://dx.doi.org/10.7176/jnsr/10-4-05" TargetMode="External"/><Relationship Id="rId4217" Type="http://schemas.openxmlformats.org/officeDocument/2006/relationships/hyperlink" Target="http://downloads.hindawi.com/journals/cmmm/2017/1803485.pdf" TargetMode="External"/><Relationship Id="rId5549" Type="http://schemas.openxmlformats.org/officeDocument/2006/relationships/hyperlink" Target="http://dx.doi.org/10.1097/00126097-199912001-00007" TargetMode="External"/><Relationship Id="rId4216" Type="http://schemas.openxmlformats.org/officeDocument/2006/relationships/hyperlink" Target="http://dx.doi.org/10.1155/2017/1803485" TargetMode="External"/><Relationship Id="rId4219" Type="http://schemas.openxmlformats.org/officeDocument/2006/relationships/hyperlink" Target="https://www.mdpi.com/731806" TargetMode="External"/><Relationship Id="rId5547" Type="http://schemas.openxmlformats.org/officeDocument/2006/relationships/hyperlink" Target="https://joooo.org/journal-article-file/7052" TargetMode="External"/><Relationship Id="rId4218" Type="http://schemas.openxmlformats.org/officeDocument/2006/relationships/hyperlink" Target="http://mdpi.com" TargetMode="External"/><Relationship Id="rId5548" Type="http://schemas.openxmlformats.org/officeDocument/2006/relationships/hyperlink" Target="http://dx.doi.org/10.5220/0004192600100013" TargetMode="External"/><Relationship Id="rId599" Type="http://schemas.openxmlformats.org/officeDocument/2006/relationships/hyperlink" Target="https://www.mdpi.com/1424-8220/19/24/5543/pdf" TargetMode="External"/><Relationship Id="rId1180" Type="http://schemas.openxmlformats.org/officeDocument/2006/relationships/hyperlink" Target="https://opg.optica.org/viewmedia.cfm?URI=OFC-2022-W2A.14&amp;seq=0" TargetMode="External"/><Relationship Id="rId1181" Type="http://schemas.openxmlformats.org/officeDocument/2006/relationships/hyperlink" Target="https://link.springer.com/chapter/10.1007/978-3-030-30636-6_45" TargetMode="External"/><Relationship Id="rId1182" Type="http://schemas.openxmlformats.org/officeDocument/2006/relationships/hyperlink" Target="https://scholar.google.com/scholar?output=instlink&amp;q=info:J0wRMmEO2lQJ:scholar.google.com/&amp;hl=en&amp;as_sdt=2007&amp;scillfp=16784210188900334801&amp;oi=lle" TargetMode="External"/><Relationship Id="rId594" Type="http://schemas.openxmlformats.org/officeDocument/2006/relationships/hyperlink" Target="https://doi.org/10.1007/s11432-018-9719-9" TargetMode="External"/><Relationship Id="rId1183" Type="http://schemas.openxmlformats.org/officeDocument/2006/relationships/hyperlink" Target="https://scholar.google.com/scholar?q=related:J0wRMmEO2lQJ:scholar.google.com/&amp;scioq=wearable+blood+pressure+monitoring+estimation+systolic+diastolic+cuffless&amp;hl=en&amp;as_sdt=2007" TargetMode="External"/><Relationship Id="rId5541" Type="http://schemas.openxmlformats.org/officeDocument/2006/relationships/hyperlink" Target="http://dx.doi.org/10.1111/dom.14377/v1/review2" TargetMode="External"/><Relationship Id="rId593" Type="http://schemas.openxmlformats.org/officeDocument/2006/relationships/hyperlink" Target="https://journals.lww.com/00126097-200006000-00003" TargetMode="External"/><Relationship Id="rId1184" Type="http://schemas.openxmlformats.org/officeDocument/2006/relationships/hyperlink" Target="http://dx.doi.org/10.1109/icsens.2018.8589785" TargetMode="External"/><Relationship Id="rId5542" Type="http://schemas.openxmlformats.org/officeDocument/2006/relationships/hyperlink" Target="http://dx.doi.org/10.1111/dom.14377/v2/review1" TargetMode="External"/><Relationship Id="rId592" Type="http://schemas.openxmlformats.org/officeDocument/2006/relationships/hyperlink" Target="http://dx.doi.org/10.1097/00126097-200006000-00003" TargetMode="External"/><Relationship Id="rId1185" Type="http://schemas.openxmlformats.org/officeDocument/2006/relationships/hyperlink" Target="http://xplorestaging.ieee.org/ielx7/8572682/8589503/08589785.pdf?arnumber=8589785" TargetMode="External"/><Relationship Id="rId4211" Type="http://schemas.openxmlformats.org/officeDocument/2006/relationships/hyperlink" Target="https://ieeexplore.ieee.org/abstract/document/9406011/" TargetMode="External"/><Relationship Id="rId591" Type="http://schemas.openxmlformats.org/officeDocument/2006/relationships/hyperlink" Target="https://scholar.google.com/scholar?q=related:fMJmxXdtqT0J:scholar.google.com/&amp;scioq=wearable+blood+pressure+monitoring+estimation+systolic+diastolic+cuffless&amp;hl=en&amp;as_sdt=2007" TargetMode="External"/><Relationship Id="rId1186" Type="http://schemas.openxmlformats.org/officeDocument/2006/relationships/hyperlink" Target="http://dx.doi.org/10.1038/s41371-019-0264-1" TargetMode="External"/><Relationship Id="rId4210" Type="http://schemas.openxmlformats.org/officeDocument/2006/relationships/hyperlink" Target="http://ieeexplore.ieee.org" TargetMode="External"/><Relationship Id="rId5540" Type="http://schemas.openxmlformats.org/officeDocument/2006/relationships/hyperlink" Target="http://journals.sagepub.com/doi/pdf/10.1177/2047487320916672" TargetMode="External"/><Relationship Id="rId598" Type="http://schemas.openxmlformats.org/officeDocument/2006/relationships/hyperlink" Target="https://scholar.google.com/scholar?cites=17247554428318441040&amp;as_sdt=2005&amp;sciodt=2007&amp;hl=en" TargetMode="External"/><Relationship Id="rId1187" Type="http://schemas.openxmlformats.org/officeDocument/2006/relationships/hyperlink" Target="http://www.nature.com/articles/s41371-019-0264-1.pdf" TargetMode="External"/><Relationship Id="rId4213" Type="http://schemas.openxmlformats.org/officeDocument/2006/relationships/hyperlink" Target="https://ieeexplore.ieee.org/iel7/7361/4427201/09406011.pdf" TargetMode="External"/><Relationship Id="rId5545" Type="http://schemas.openxmlformats.org/officeDocument/2006/relationships/hyperlink" Target="https://api.wiley.com/onlinelibrary/tdm/v1/articles/10.1111%2Fj.0954-6820.1941.tb17703.x" TargetMode="External"/><Relationship Id="rId597" Type="http://schemas.openxmlformats.org/officeDocument/2006/relationships/hyperlink" Target="https://www.mdpi.com/596414" TargetMode="External"/><Relationship Id="rId1188" Type="http://schemas.openxmlformats.org/officeDocument/2006/relationships/hyperlink" Target="https://patents.google.com/patent/US20090326386A1/en" TargetMode="External"/><Relationship Id="rId4212" Type="http://schemas.openxmlformats.org/officeDocument/2006/relationships/hyperlink" Target="https://scholar.google.com/scholar?cites=16056187381407170936&amp;as_sdt=2005&amp;sciodt=2007&amp;hl=en" TargetMode="External"/><Relationship Id="rId5546" Type="http://schemas.openxmlformats.org/officeDocument/2006/relationships/hyperlink" Target="http://dx.doi.org/10.18231/2395-6194.2018.0019" TargetMode="External"/><Relationship Id="rId596" Type="http://schemas.openxmlformats.org/officeDocument/2006/relationships/hyperlink" Target="http://mdpi.com" TargetMode="External"/><Relationship Id="rId1189" Type="http://schemas.openxmlformats.org/officeDocument/2006/relationships/hyperlink" Target="https://scholar.google.com/scholar?cites=2704819522143706009&amp;as_sdt=2005&amp;sciodt=2007&amp;hl=en" TargetMode="External"/><Relationship Id="rId4215" Type="http://schemas.openxmlformats.org/officeDocument/2006/relationships/hyperlink" Target="http://dx.doi.org/10.1007/S12553-016-0149-Z" TargetMode="External"/><Relationship Id="rId5543" Type="http://schemas.openxmlformats.org/officeDocument/2006/relationships/hyperlink" Target="http://dx.doi.org/10.1111/dom.14377/v1/review1" TargetMode="External"/><Relationship Id="rId595" Type="http://schemas.openxmlformats.org/officeDocument/2006/relationships/hyperlink" Target="http://link.springer.com/content/pdf/10.1007/s11432-018-9719-9.pdf" TargetMode="External"/><Relationship Id="rId4214" Type="http://schemas.openxmlformats.org/officeDocument/2006/relationships/hyperlink" Target="https://scholar.google.com/scholar?q=related:eEHio1oJ094J:scholar.google.com/&amp;scioq=wearable+blood+pressure+monitoring+estimation+systolic+diastolic+cuffless&amp;hl=en&amp;as_sdt=2007" TargetMode="External"/><Relationship Id="rId5544" Type="http://schemas.openxmlformats.org/officeDocument/2006/relationships/hyperlink" Target="http://dx.doi.org/10.1111/j.0954-6820.1941.tb17703.x" TargetMode="External"/><Relationship Id="rId1136" Type="http://schemas.openxmlformats.org/officeDocument/2006/relationships/hyperlink" Target="https://scholar.google.com/scholar?cites=9400596023129891073&amp;as_sdt=2005&amp;sciodt=2007&amp;hl=en" TargetMode="External"/><Relationship Id="rId2467" Type="http://schemas.openxmlformats.org/officeDocument/2006/relationships/hyperlink" Target="http://dx.doi.org/10.1109/ACCESS.2020.2993994" TargetMode="External"/><Relationship Id="rId3799" Type="http://schemas.openxmlformats.org/officeDocument/2006/relationships/hyperlink" Target="https://ieeexplore.ieee.org/iel7/8844528/8856280/08856332.pdf" TargetMode="External"/><Relationship Id="rId1137" Type="http://schemas.openxmlformats.org/officeDocument/2006/relationships/hyperlink" Target="https://ieeexplore.ieee.org/iel7/8114151/8121172/08121530.pdf" TargetMode="External"/><Relationship Id="rId2468" Type="http://schemas.openxmlformats.org/officeDocument/2006/relationships/hyperlink" Target="http://dx.doi.org/10.1016/s1567-5688(08)70352-0" TargetMode="External"/><Relationship Id="rId3798" Type="http://schemas.openxmlformats.org/officeDocument/2006/relationships/hyperlink" Target="https://scholar.google.com/scholar?cites=3237140436418635876&amp;as_sdt=2005&amp;sciodt=2007&amp;hl=en" TargetMode="External"/><Relationship Id="rId1138" Type="http://schemas.openxmlformats.org/officeDocument/2006/relationships/hyperlink" Target="https://scholar.google.com/scholar?q=related:AWGby0agdYIJ:scholar.google.com/&amp;scioq=wearable+blood+pressure+monitoring+estimation+systolic+diastolic+cuffless&amp;hl=en&amp;as_sdt=2007" TargetMode="External"/><Relationship Id="rId2469" Type="http://schemas.openxmlformats.org/officeDocument/2006/relationships/hyperlink" Target="https://api.elsevier.com/content/article/PII:S1567568808703520" TargetMode="External"/><Relationship Id="rId1139" Type="http://schemas.openxmlformats.org/officeDocument/2006/relationships/hyperlink" Target="http://dx.doi.org/10.1007/bf02442787" TargetMode="External"/><Relationship Id="rId547" Type="http://schemas.openxmlformats.org/officeDocument/2006/relationships/hyperlink" Target="http://jacc.org" TargetMode="External"/><Relationship Id="rId546" Type="http://schemas.openxmlformats.org/officeDocument/2006/relationships/hyperlink" Target="http://journals.lww.com/00126097-201502000-00001" TargetMode="External"/><Relationship Id="rId545" Type="http://schemas.openxmlformats.org/officeDocument/2006/relationships/hyperlink" Target="http://dx.doi.org/10.1097/mbp.0000000000000102" TargetMode="External"/><Relationship Id="rId544" Type="http://schemas.openxmlformats.org/officeDocument/2006/relationships/hyperlink" Target="https://scholar.google.com/scholar?q=related:UsPGOzgFxkwJ:scholar.google.com/&amp;scioq=wearable+blood+pressure+monitoring+estimation+systolic+diastolic+cuffless&amp;hl=en&amp;as_sdt=2007" TargetMode="External"/><Relationship Id="rId549" Type="http://schemas.openxmlformats.org/officeDocument/2006/relationships/hyperlink" Target="https://scholar.google.com/scholar?cites=2163687585340547618&amp;as_sdt=2005&amp;sciodt=2007&amp;hl=en" TargetMode="External"/><Relationship Id="rId548" Type="http://schemas.openxmlformats.org/officeDocument/2006/relationships/hyperlink" Target="https://www.jacc.org/doi/abs/10.1016/j.jacc.2008.03.031" TargetMode="External"/><Relationship Id="rId3791" Type="http://schemas.openxmlformats.org/officeDocument/2006/relationships/hyperlink" Target="https://scholar.google.com/scholar?cites=14937323341013042691&amp;as_sdt=2005&amp;sciodt=2007&amp;hl=en" TargetMode="External"/><Relationship Id="rId2460" Type="http://schemas.openxmlformats.org/officeDocument/2006/relationships/hyperlink" Target="http://dx.doi.org/10.4314/njbas.v18i1.56855" TargetMode="External"/><Relationship Id="rId3790" Type="http://schemas.openxmlformats.org/officeDocument/2006/relationships/hyperlink" Target="https://ieeexplore.ieee.org/abstract/document/7813389/" TargetMode="External"/><Relationship Id="rId1130" Type="http://schemas.openxmlformats.org/officeDocument/2006/relationships/hyperlink" Target="https://scholar.google.com/scholar?cites=13605498573726089113&amp;as_sdt=2005&amp;sciodt=2007&amp;hl=en" TargetMode="External"/><Relationship Id="rId2461" Type="http://schemas.openxmlformats.org/officeDocument/2006/relationships/hyperlink" Target="http://dx.doi.org/10.1081/CBI-120002913" TargetMode="External"/><Relationship Id="rId3793" Type="http://schemas.openxmlformats.org/officeDocument/2006/relationships/hyperlink" Target="https://scholar.google.com/scholar?q=related:A8Y79G8ITM8J:scholar.google.com/&amp;scioq=wearable+blood+pressure+monitoring+estimation+systolic+diastolic+cuffless&amp;hl=en&amp;as_sdt=2007" TargetMode="External"/><Relationship Id="rId1131" Type="http://schemas.openxmlformats.org/officeDocument/2006/relationships/hyperlink" Target="https://scholar.google.com/scholar?q=related:mf8GJ95w0LwJ:scholar.google.com/&amp;scioq=wearable+blood+pressure+monitoring+estimation+systolic+diastolic+cuffless&amp;hl=en&amp;as_sdt=2007" TargetMode="External"/><Relationship Id="rId2462" Type="http://schemas.openxmlformats.org/officeDocument/2006/relationships/hyperlink" Target="http://ieeexplore.ieee.org" TargetMode="External"/><Relationship Id="rId3792" Type="http://schemas.openxmlformats.org/officeDocument/2006/relationships/hyperlink" Target="https://ieeexplore.ieee.org/iel7/7802353/7813332/07813389.pdf" TargetMode="External"/><Relationship Id="rId543" Type="http://schemas.openxmlformats.org/officeDocument/2006/relationships/hyperlink" Target="https://patentimages.storage.googleapis.com/1e/20/2d/2ce51d384f767c/US6443906.pdf" TargetMode="External"/><Relationship Id="rId1132" Type="http://schemas.openxmlformats.org/officeDocument/2006/relationships/hyperlink" Target="http://dx.doi.org/10.1161/hy1201.097199" TargetMode="External"/><Relationship Id="rId2463" Type="http://schemas.openxmlformats.org/officeDocument/2006/relationships/hyperlink" Target="https://ieeexplore.ieee.org/abstract/document/9745229/" TargetMode="External"/><Relationship Id="rId3795" Type="http://schemas.openxmlformats.org/officeDocument/2006/relationships/hyperlink" Target="https://www.mdpi.com/2073-8994/13/4/686/pdf" TargetMode="External"/><Relationship Id="rId542" Type="http://schemas.openxmlformats.org/officeDocument/2006/relationships/hyperlink" Target="https://scholar.google.com/scholar?cites=5532114931350422354&amp;as_sdt=2005&amp;sciodt=2007&amp;hl=en" TargetMode="External"/><Relationship Id="rId1133" Type="http://schemas.openxmlformats.org/officeDocument/2006/relationships/hyperlink" Target="https://www.ahajournals.org/doi/full/10.1161/hy1201.097199" TargetMode="External"/><Relationship Id="rId2464" Type="http://schemas.openxmlformats.org/officeDocument/2006/relationships/hyperlink" Target="https://ieeexplore.ieee.org/iel7/9745197/9745198/09745229.pdf" TargetMode="External"/><Relationship Id="rId3794" Type="http://schemas.openxmlformats.org/officeDocument/2006/relationships/hyperlink" Target="http://dx.doi.org/10.3390/sym13040686" TargetMode="External"/><Relationship Id="rId541" Type="http://schemas.openxmlformats.org/officeDocument/2006/relationships/hyperlink" Target="https://patents.google.com/patent/US6443906B1/en" TargetMode="External"/><Relationship Id="rId1134" Type="http://schemas.openxmlformats.org/officeDocument/2006/relationships/hyperlink" Target="http://ieeexplore.ieee.org" TargetMode="External"/><Relationship Id="rId2465" Type="http://schemas.openxmlformats.org/officeDocument/2006/relationships/hyperlink" Target="http://dx.doi.org/10.1001/archpedi.1912.04100190049009" TargetMode="External"/><Relationship Id="rId3797" Type="http://schemas.openxmlformats.org/officeDocument/2006/relationships/hyperlink" Target="https://ieeexplore.ieee.org/abstract/document/8856332/" TargetMode="External"/><Relationship Id="rId540" Type="http://schemas.openxmlformats.org/officeDocument/2006/relationships/hyperlink" Target="https://scholar.google.com/scholar?q=related:C4QqFtmhuQ0J:scholar.google.com/&amp;scioq=wearable+blood+pressure+monitoring+estimation+systolic+diastolic+cuffless&amp;hl=en&amp;as_sdt=2007" TargetMode="External"/><Relationship Id="rId1135" Type="http://schemas.openxmlformats.org/officeDocument/2006/relationships/hyperlink" Target="https://ieeexplore.ieee.org/abstract/document/8121530/" TargetMode="External"/><Relationship Id="rId2466" Type="http://schemas.openxmlformats.org/officeDocument/2006/relationships/hyperlink" Target="http://jamanetwork.com/journals/jamapediatrics/fullarticle/1181316" TargetMode="External"/><Relationship Id="rId3796" Type="http://schemas.openxmlformats.org/officeDocument/2006/relationships/hyperlink" Target="http://ieeexplore.ieee.org" TargetMode="External"/><Relationship Id="rId1125" Type="http://schemas.openxmlformats.org/officeDocument/2006/relationships/hyperlink" Target="https://scholar.google.com/scholar?q=related:hwRSrQdvCtsJ:scholar.google.com/&amp;scioq=wearable+blood+pressure+monitoring+estimation+systolic+diastolic+cuffless&amp;hl=en&amp;as_sdt=2007" TargetMode="External"/><Relationship Id="rId2456" Type="http://schemas.openxmlformats.org/officeDocument/2006/relationships/hyperlink" Target="http://ieeexplore.ieee.org" TargetMode="External"/><Relationship Id="rId3788" Type="http://schemas.openxmlformats.org/officeDocument/2006/relationships/hyperlink" Target="http://dx.doi.org/10.1001/archneurpsyc.1936.02260060098008" TargetMode="External"/><Relationship Id="rId1126" Type="http://schemas.openxmlformats.org/officeDocument/2006/relationships/hyperlink" Target="http://dx.doi.org/10.1097/00126097-199910000-00012" TargetMode="External"/><Relationship Id="rId2457" Type="http://schemas.openxmlformats.org/officeDocument/2006/relationships/hyperlink" Target="https://ieeexplore.ieee.org/abstract/document/9579535/" TargetMode="External"/><Relationship Id="rId3787" Type="http://schemas.openxmlformats.org/officeDocument/2006/relationships/hyperlink" Target="https://scholar.google.com/scholar?q=related:I66dRWGfO8kJ:scholar.google.com/&amp;scioq=wearable+blood+pressure+monitoring+estimation+systolic+diastolic+cuffless&amp;hl=en&amp;as_sdt=2007" TargetMode="External"/><Relationship Id="rId1127" Type="http://schemas.openxmlformats.org/officeDocument/2006/relationships/hyperlink" Target="http://journals.lww.com/00126097-199900450-00012" TargetMode="External"/><Relationship Id="rId2458" Type="http://schemas.openxmlformats.org/officeDocument/2006/relationships/hyperlink" Target="https://scholar.google.com/scholar?output=instlink&amp;q=info:IhbDTpwwbL0J:scholar.google.com/&amp;hl=en&amp;as_sdt=2007&amp;scillfp=15131540889750804407&amp;oi=lle" TargetMode="External"/><Relationship Id="rId1128" Type="http://schemas.openxmlformats.org/officeDocument/2006/relationships/hyperlink" Target="http://ieeexplore.ieee.org" TargetMode="External"/><Relationship Id="rId2459" Type="http://schemas.openxmlformats.org/officeDocument/2006/relationships/hyperlink" Target="https://scholar.google.com/scholar?q=related:IhbDTpwwbL0J:scholar.google.com/&amp;scioq=wearable+blood+pressure+monitoring+estimation+systolic+diastolic+cuffless&amp;hl=en&amp;as_sdt=2007" TargetMode="External"/><Relationship Id="rId3789" Type="http://schemas.openxmlformats.org/officeDocument/2006/relationships/hyperlink" Target="http://ieeexplore.ieee.org" TargetMode="External"/><Relationship Id="rId1129" Type="http://schemas.openxmlformats.org/officeDocument/2006/relationships/hyperlink" Target="https://ieeexplore.ieee.org/abstract/document/9398823/" TargetMode="External"/><Relationship Id="rId536" Type="http://schemas.openxmlformats.org/officeDocument/2006/relationships/hyperlink" Target="https://journals.lww.com/00126097-200006000-00004" TargetMode="External"/><Relationship Id="rId535" Type="http://schemas.openxmlformats.org/officeDocument/2006/relationships/hyperlink" Target="http://dx.doi.org/10.1097/00126097-200006000-00004" TargetMode="External"/><Relationship Id="rId534" Type="http://schemas.openxmlformats.org/officeDocument/2006/relationships/hyperlink" Target="https://www.karger.com/Article/Pdf/499867" TargetMode="External"/><Relationship Id="rId533" Type="http://schemas.openxmlformats.org/officeDocument/2006/relationships/hyperlink" Target="http://dx.doi.org/10.1159/000499867" TargetMode="External"/><Relationship Id="rId539" Type="http://schemas.openxmlformats.org/officeDocument/2006/relationships/hyperlink" Target="https://scholar.google.com/scholar?cites=988999546936394763&amp;as_sdt=2005&amp;sciodt=2007&amp;hl=en" TargetMode="External"/><Relationship Id="rId538" Type="http://schemas.openxmlformats.org/officeDocument/2006/relationships/hyperlink" Target="https://jamanetwork.com/journals/jama/article-abstract/376454" TargetMode="External"/><Relationship Id="rId537" Type="http://schemas.openxmlformats.org/officeDocument/2006/relationships/hyperlink" Target="http://jamanetwork.com" TargetMode="External"/><Relationship Id="rId3780" Type="http://schemas.openxmlformats.org/officeDocument/2006/relationships/hyperlink" Target="https://iopscience.iop.org/article/10.1088/2057-1976/ab7a55/pdf" TargetMode="External"/><Relationship Id="rId2450" Type="http://schemas.openxmlformats.org/officeDocument/2006/relationships/hyperlink" Target="http://ieeexplore.ieee.org" TargetMode="External"/><Relationship Id="rId3782" Type="http://schemas.openxmlformats.org/officeDocument/2006/relationships/hyperlink" Target="http://dx.doi.org/10.1001/archinte.152.10.1969" TargetMode="External"/><Relationship Id="rId1120" Type="http://schemas.openxmlformats.org/officeDocument/2006/relationships/hyperlink" Target="http://dx.doi.org/10.1097/00126097-200002000-00006" TargetMode="External"/><Relationship Id="rId2451" Type="http://schemas.openxmlformats.org/officeDocument/2006/relationships/hyperlink" Target="https://ieeexplore.ieee.org/abstract/document/8663139/" TargetMode="External"/><Relationship Id="rId3781" Type="http://schemas.openxmlformats.org/officeDocument/2006/relationships/hyperlink" Target="https://scholar.google.com/scholar?q=related:UpSLZ5lk4DAJ:scholar.google.com/&amp;scioq=wearable+blood+pressure+monitoring+estimation+systolic+diastolic+cuffless&amp;hl=en&amp;as_sdt=2007" TargetMode="External"/><Relationship Id="rId532" Type="http://schemas.openxmlformats.org/officeDocument/2006/relationships/hyperlink" Target="https://scholar.google.com/scholar?q=related:EodA6uyaxbQJ:scholar.google.com/&amp;scioq=wearable+blood+pressure+monitoring+estimation+systolic+diastolic+cuffless&amp;hl=en&amp;as_sdt=2007" TargetMode="External"/><Relationship Id="rId1121" Type="http://schemas.openxmlformats.org/officeDocument/2006/relationships/hyperlink" Target="https://journals.lww.com/00126097-200002000-00006" TargetMode="External"/><Relationship Id="rId2452" Type="http://schemas.openxmlformats.org/officeDocument/2006/relationships/hyperlink" Target="https://scholar.google.com/scholar?cites=4378108054291663875&amp;as_sdt=2005&amp;sciodt=2007&amp;hl=en" TargetMode="External"/><Relationship Id="rId3784"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531" Type="http://schemas.openxmlformats.org/officeDocument/2006/relationships/hyperlink" Target="https://www.sciencedirect.com/science/article/pii/S0010482520304947" TargetMode="External"/><Relationship Id="rId1122" Type="http://schemas.openxmlformats.org/officeDocument/2006/relationships/hyperlink" Target="https://patents.google.com/patent/US10537254B2/en" TargetMode="External"/><Relationship Id="rId2453" Type="http://schemas.openxmlformats.org/officeDocument/2006/relationships/hyperlink" Target="https://ieeexplore.ieee.org/iel7/8651405/8662829/08663139.pdf" TargetMode="External"/><Relationship Id="rId3783" Type="http://schemas.openxmlformats.org/officeDocument/2006/relationships/hyperlink" Target="http://researchgate.net" TargetMode="External"/><Relationship Id="rId530" Type="http://schemas.openxmlformats.org/officeDocument/2006/relationships/hyperlink" Target="https://scholar.google.com/scholar?cites=13025987839572084498&amp;as_sdt=2005&amp;sciodt=2007&amp;hl=en" TargetMode="External"/><Relationship Id="rId1123" Type="http://schemas.openxmlformats.org/officeDocument/2006/relationships/hyperlink" Target="https://scholar.google.com/scholar?cites=15783549922836612231&amp;as_sdt=2005&amp;sciodt=2007&amp;hl=en" TargetMode="External"/><Relationship Id="rId2454" Type="http://schemas.openxmlformats.org/officeDocument/2006/relationships/hyperlink" Target="https://scholar.google.com/scholar?q=related:A8xURBQqwjwJ:scholar.google.com/&amp;scioq=wearable+blood+pressure+monitoring+estimation+systolic+diastolic+cuffless&amp;hl=en&amp;as_sdt=2007" TargetMode="External"/><Relationship Id="rId3786"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1124" Type="http://schemas.openxmlformats.org/officeDocument/2006/relationships/hyperlink" Target="https://patentimages.storage.googleapis.com/80/99/35/ca7f1c256aec7e/US10537254.pdf" TargetMode="External"/><Relationship Id="rId2455" Type="http://schemas.openxmlformats.org/officeDocument/2006/relationships/hyperlink" Target="http://dx.doi.org/10.1161/01.STR.0000087788.65566.AC" TargetMode="External"/><Relationship Id="rId3785" Type="http://schemas.openxmlformats.org/officeDocument/2006/relationships/hyperlink" Target="https://scholar.google.com/scholar?cites=14500358665378049571&amp;as_sdt=2005&amp;sciodt=2007&amp;hl=en" TargetMode="External"/><Relationship Id="rId1158" Type="http://schemas.openxmlformats.org/officeDocument/2006/relationships/hyperlink" Target="https://www.mdpi.com/1424-8220/19/11/2557/pdf" TargetMode="External"/><Relationship Id="rId2489" Type="http://schemas.openxmlformats.org/officeDocument/2006/relationships/hyperlink" Target="https://www.ahajournals.org/doi/full/10.1161/HYPERTENSIONAHA.120.14742" TargetMode="External"/><Relationship Id="rId5516" Type="http://schemas.openxmlformats.org/officeDocument/2006/relationships/hyperlink" Target="http://dx.doi.org/10.7717/peerj.2284/supp-1" TargetMode="External"/><Relationship Id="rId1159" Type="http://schemas.openxmlformats.org/officeDocument/2006/relationships/hyperlink" Target="https://www.sciencedirect.com/science/article/pii/S0263224122004638" TargetMode="External"/><Relationship Id="rId5517" Type="http://schemas.openxmlformats.org/officeDocument/2006/relationships/hyperlink" Target="http://dx.doi.org/10.7287/peerj.preprints.1911/supp-1" TargetMode="External"/><Relationship Id="rId5514" Type="http://schemas.openxmlformats.org/officeDocument/2006/relationships/hyperlink" Target="http://dx.doi.org/10.7717/peerj.5471/fig-2" TargetMode="External"/><Relationship Id="rId5515" Type="http://schemas.openxmlformats.org/officeDocument/2006/relationships/hyperlink" Target="http://dx.doi.org/10.7717/peerj.2284/fig-1" TargetMode="External"/><Relationship Id="rId5518" Type="http://schemas.openxmlformats.org/officeDocument/2006/relationships/hyperlink" Target="http://dx.doi.org/10.7717/peerj.3289/table-4" TargetMode="External"/><Relationship Id="rId5519" Type="http://schemas.openxmlformats.org/officeDocument/2006/relationships/hyperlink" Target="http://dx.doi.org/10.37506/ijphrd.v11i11.11409" TargetMode="External"/><Relationship Id="rId569" Type="http://schemas.openxmlformats.org/officeDocument/2006/relationships/hyperlink" Target="https://ieeexplore.ieee.org/abstract/document/8353132/" TargetMode="External"/><Relationship Id="rId568" Type="http://schemas.openxmlformats.org/officeDocument/2006/relationships/hyperlink" Target="http://ieeexplore.ieee.org" TargetMode="External"/><Relationship Id="rId567" Type="http://schemas.openxmlformats.org/officeDocument/2006/relationships/hyperlink" Target="https://scholar.google.com/scholar?q=related:KQ4PHTmsKegJ:scholar.google.com/&amp;scioq=wearable+blood+pressure+monitoring+estimation+systolic+diastolic+cuffless&amp;hl=en&amp;as_sdt=2007" TargetMode="External"/><Relationship Id="rId566" Type="http://schemas.openxmlformats.org/officeDocument/2006/relationships/hyperlink" Target="https://scholar.google.com/scholar?output=instlink&amp;q=info:KQ4PHTmsKegJ:scholar.google.com/&amp;hl=en&amp;as_sdt=2007&amp;scillfp=429391547011949818&amp;oi=lle" TargetMode="External"/><Relationship Id="rId2480" Type="http://schemas.openxmlformats.org/officeDocument/2006/relationships/hyperlink" Target="http://mdpi.com" TargetMode="External"/><Relationship Id="rId561" Type="http://schemas.openxmlformats.org/officeDocument/2006/relationships/hyperlink" Target="https://www.mdpi.com/1424-8220/20/22/6593/htm" TargetMode="External"/><Relationship Id="rId1150" Type="http://schemas.openxmlformats.org/officeDocument/2006/relationships/hyperlink" Target="http://dx.doi.org/10.1161/circ.132.suppl_3.16891" TargetMode="External"/><Relationship Id="rId2481" Type="http://schemas.openxmlformats.org/officeDocument/2006/relationships/hyperlink" Target="https://www.mdpi.com/310692" TargetMode="External"/><Relationship Id="rId560" Type="http://schemas.openxmlformats.org/officeDocument/2006/relationships/hyperlink" Target="https://scholar.google.com/scholar?cites=1577339098087160842&amp;as_sdt=2005&amp;sciodt=2007&amp;hl=en" TargetMode="External"/><Relationship Id="rId1151" Type="http://schemas.openxmlformats.org/officeDocument/2006/relationships/hyperlink" Target="https://link.springer.com/article/10.1007/s13239-016-0281-y" TargetMode="External"/><Relationship Id="rId2482" Type="http://schemas.openxmlformats.org/officeDocument/2006/relationships/hyperlink" Target="https://scholar.google.com/scholar?cites=4055604636583582162&amp;as_sdt=2005&amp;sciodt=2007&amp;hl=en" TargetMode="External"/><Relationship Id="rId1152" Type="http://schemas.openxmlformats.org/officeDocument/2006/relationships/hyperlink" Target="https://scholar.google.com/scholar?cites=15696707286708509500&amp;as_sdt=2005&amp;sciodt=2007&amp;hl=en" TargetMode="External"/><Relationship Id="rId2483" Type="http://schemas.openxmlformats.org/officeDocument/2006/relationships/hyperlink" Target="https://www.mdpi.com/1424-8220/18/7/2095/pdf" TargetMode="External"/><Relationship Id="rId1153" Type="http://schemas.openxmlformats.org/officeDocument/2006/relationships/hyperlink" Target="https://www.researchgate.net/profile/Alexander-Liberson/publication/309023289_Improved_Blood_Pressure_Prediction_Using_Systolic_Flow_Correction_of_Pulse_Wave_Velocity/links/5a0f220b0f7e9bd1b2bdbdd5/Improved-Blood-Pressure-Prediction-Using-Systolic-Flow-Correction-of-Pulse-Wave-Velocity.pdf" TargetMode="External"/><Relationship Id="rId2484" Type="http://schemas.openxmlformats.org/officeDocument/2006/relationships/hyperlink" Target="https://scholar.google.com/scholar?q=related:0tn98O1mSDgJ:scholar.google.com/&amp;scioq=wearable+blood+pressure+monitoring+estimation+systolic+diastolic+cuffless&amp;hl=en&amp;as_sdt=2007" TargetMode="External"/><Relationship Id="rId565" Type="http://schemas.openxmlformats.org/officeDocument/2006/relationships/hyperlink" Target="https://scholar.google.com/scholar?cites=16729091652145057321&amp;as_sdt=2005&amp;sciodt=2007&amp;hl=en" TargetMode="External"/><Relationship Id="rId1154" Type="http://schemas.openxmlformats.org/officeDocument/2006/relationships/hyperlink" Target="https://scholar.google.com/scholar?q=related:PNuLzxzo1dkJ:scholar.google.com/&amp;scioq=wearable+blood+pressure+monitoring+estimation+systolic+diastolic+cuffless&amp;hl=en&amp;as_sdt=2007" TargetMode="External"/><Relationship Id="rId2485" Type="http://schemas.openxmlformats.org/officeDocument/2006/relationships/hyperlink" Target="http://dx.doi.org/10.2196/preprints.10089" TargetMode="External"/><Relationship Id="rId5512" Type="http://schemas.openxmlformats.org/officeDocument/2006/relationships/hyperlink" Target="http://dx.doi.org/10.7717/peerj.5471/fig-1" TargetMode="External"/><Relationship Id="rId564" Type="http://schemas.openxmlformats.org/officeDocument/2006/relationships/hyperlink" Target="https://ieeexplore.ieee.org/abstract/document/5687003/" TargetMode="External"/><Relationship Id="rId1155" Type="http://schemas.openxmlformats.org/officeDocument/2006/relationships/hyperlink" Target="http://dx.doi.org/10.1016/j.amjhyper.2003.12.011" TargetMode="External"/><Relationship Id="rId2486" Type="http://schemas.openxmlformats.org/officeDocument/2006/relationships/hyperlink" Target="http://dx.doi.org/10.1109/ultsym.2017.8091990" TargetMode="External"/><Relationship Id="rId5513" Type="http://schemas.openxmlformats.org/officeDocument/2006/relationships/hyperlink" Target="http://dx.doi.org/10.7287/peerj.preprints.1911v1/supp-1" TargetMode="External"/><Relationship Id="rId563" Type="http://schemas.openxmlformats.org/officeDocument/2006/relationships/hyperlink" Target="http://ieeexplore.ieee.org" TargetMode="External"/><Relationship Id="rId1156" Type="http://schemas.openxmlformats.org/officeDocument/2006/relationships/hyperlink" Target="http://academic.oup.com/ajh/article-pdf/17/4/321/540664/17_4_321.pdf" TargetMode="External"/><Relationship Id="rId2487" Type="http://schemas.openxmlformats.org/officeDocument/2006/relationships/hyperlink" Target="http://dx.doi.org/nan" TargetMode="External"/><Relationship Id="rId5510" Type="http://schemas.openxmlformats.org/officeDocument/2006/relationships/hyperlink" Target="http://dx.doi.org/10.1056/nejm199108083250618" TargetMode="External"/><Relationship Id="rId562" Type="http://schemas.openxmlformats.org/officeDocument/2006/relationships/hyperlink" Target="https://scholar.google.com/scholar?q=related:CvzRd43V4xUJ:scholar.google.com/&amp;scioq=wearable+blood+pressure+monitoring+estimation+systolic+diastolic+cuffless&amp;hl=en&amp;as_sdt=2007" TargetMode="External"/><Relationship Id="rId1157" Type="http://schemas.openxmlformats.org/officeDocument/2006/relationships/hyperlink" Target="http://dx.doi.org/10.3390/s19112557" TargetMode="External"/><Relationship Id="rId2488" Type="http://schemas.openxmlformats.org/officeDocument/2006/relationships/hyperlink" Target="http://dx.doi.org/10.1161/hypertensionaha.120.14742" TargetMode="External"/><Relationship Id="rId5511" Type="http://schemas.openxmlformats.org/officeDocument/2006/relationships/hyperlink" Target="http://www.nejm.org/doi/pdf/10.1056/NEJM199108083250618" TargetMode="External"/><Relationship Id="rId1147" Type="http://schemas.openxmlformats.org/officeDocument/2006/relationships/hyperlink" Target="http://dx.doi.org/10.1109/bhi.2016.7455885" TargetMode="External"/><Relationship Id="rId2478" Type="http://schemas.openxmlformats.org/officeDocument/2006/relationships/hyperlink" Target="http://dx.doi.org/10.1097/00043764-197112000-00020" TargetMode="External"/><Relationship Id="rId5505" Type="http://schemas.openxmlformats.org/officeDocument/2006/relationships/hyperlink" Target="http://dx.doi.org/10.31525/ct1-nct04218032" TargetMode="External"/><Relationship Id="rId1148" Type="http://schemas.openxmlformats.org/officeDocument/2006/relationships/hyperlink" Target="http://dx.doi.org/10.1097/01.hjh.0000500281.35638.eb" TargetMode="External"/><Relationship Id="rId2479" Type="http://schemas.openxmlformats.org/officeDocument/2006/relationships/hyperlink" Target="http://journals.lww.com/00043764-197112000-00020" TargetMode="External"/><Relationship Id="rId5506" Type="http://schemas.openxmlformats.org/officeDocument/2006/relationships/hyperlink" Target="http://dx.doi.org/10.1016/s0002-8703(26)90451-1" TargetMode="External"/><Relationship Id="rId1149" Type="http://schemas.openxmlformats.org/officeDocument/2006/relationships/hyperlink" Target="https://journals.lww.com/10.1097/01.hjh.0000500281.35638.eb" TargetMode="External"/><Relationship Id="rId5503" Type="http://schemas.openxmlformats.org/officeDocument/2006/relationships/hyperlink" Target="http://dx.doi.org/10.1016/s0140-6736(00)97977-7" TargetMode="External"/><Relationship Id="rId5504" Type="http://schemas.openxmlformats.org/officeDocument/2006/relationships/hyperlink" Target="https://api.elsevier.com/content/article/PII:S0140673600979777" TargetMode="External"/><Relationship Id="rId5509" Type="http://schemas.openxmlformats.org/officeDocument/2006/relationships/hyperlink" Target="http://www.nejm.org/doi/pdf/10.1056/NEJMc1911059" TargetMode="External"/><Relationship Id="rId5507" Type="http://schemas.openxmlformats.org/officeDocument/2006/relationships/hyperlink" Target="https://api.elsevier.com/content/article/PII:S0002870326904511" TargetMode="External"/><Relationship Id="rId5508" Type="http://schemas.openxmlformats.org/officeDocument/2006/relationships/hyperlink" Target="http://dx.doi.org/10.1056/nejmc1911059" TargetMode="External"/><Relationship Id="rId558" Type="http://schemas.openxmlformats.org/officeDocument/2006/relationships/hyperlink" Target="http://mdpi.com" TargetMode="External"/><Relationship Id="rId557" Type="http://schemas.openxmlformats.org/officeDocument/2006/relationships/hyperlink" Target="https://scholar.google.com/scholar?q=related:LhfChgc_lIQJ:scholar.google.com/&amp;scioq=wearable+blood+pressure+monitoring+estimation+systolic+diastolic+cuffless&amp;hl=en&amp;as_sdt=2007" TargetMode="External"/><Relationship Id="rId556" Type="http://schemas.openxmlformats.org/officeDocument/2006/relationships/hyperlink" Target="https://patentimages.storage.googleapis.com/96/21/c3/a4d575e9987dd0/US10531797.pdf" TargetMode="External"/><Relationship Id="rId555" Type="http://schemas.openxmlformats.org/officeDocument/2006/relationships/hyperlink" Target="https://scholar.google.com/scholar?cites=9553330011117852462&amp;as_sdt=2005&amp;sciodt=2007&amp;hl=en" TargetMode="External"/><Relationship Id="rId559" Type="http://schemas.openxmlformats.org/officeDocument/2006/relationships/hyperlink" Target="https://www.mdpi.com/894112" TargetMode="External"/><Relationship Id="rId550" Type="http://schemas.openxmlformats.org/officeDocument/2006/relationships/hyperlink" Target="https://www.sciencedirect.com/science/article/pii/S0735109708012631" TargetMode="External"/><Relationship Id="rId2470" Type="http://schemas.openxmlformats.org/officeDocument/2006/relationships/hyperlink" Target="http://dx.doi.org/10.1038/ajh.2012.116" TargetMode="External"/><Relationship Id="rId1140" Type="http://schemas.openxmlformats.org/officeDocument/2006/relationships/hyperlink" Target="http://link.springer.com/content/pdf/10.1007/BF02442787.pdf" TargetMode="External"/><Relationship Id="rId2471" Type="http://schemas.openxmlformats.org/officeDocument/2006/relationships/hyperlink" Target="http://dx.doi.org/10.1097/00004872-200006001-00289" TargetMode="External"/><Relationship Id="rId1141" Type="http://schemas.openxmlformats.org/officeDocument/2006/relationships/hyperlink" Target="https://www.sciencedirect.com/science/article/pii/S092442471530279X" TargetMode="External"/><Relationship Id="rId2472" Type="http://schemas.openxmlformats.org/officeDocument/2006/relationships/hyperlink" Target="http://ieeexplore.ieee.org" TargetMode="External"/><Relationship Id="rId1142" Type="http://schemas.openxmlformats.org/officeDocument/2006/relationships/hyperlink" Target="https://scholar.google.com/scholar?cites=17819230933276760407&amp;as_sdt=2005&amp;sciodt=2007&amp;hl=en" TargetMode="External"/><Relationship Id="rId2473" Type="http://schemas.openxmlformats.org/officeDocument/2006/relationships/hyperlink" Target="https://ieeexplore.ieee.org/abstract/document/4570615/" TargetMode="External"/><Relationship Id="rId554" Type="http://schemas.openxmlformats.org/officeDocument/2006/relationships/hyperlink" Target="https://patents.google.com/patent/US10531797B2/en" TargetMode="External"/><Relationship Id="rId1143" Type="http://schemas.openxmlformats.org/officeDocument/2006/relationships/hyperlink" Target="https://www.sciencedirect.com/science/article/pii/S092442471530279X" TargetMode="External"/><Relationship Id="rId2474" Type="http://schemas.openxmlformats.org/officeDocument/2006/relationships/hyperlink" Target="https://scholar.google.com/scholar?cites=70599411626481517&amp;as_sdt=2005&amp;sciodt=2007&amp;hl=en" TargetMode="External"/><Relationship Id="rId5501" Type="http://schemas.openxmlformats.org/officeDocument/2006/relationships/hyperlink" Target="http://dx.doi.org/10.35802/215841" TargetMode="External"/><Relationship Id="rId553" Type="http://schemas.openxmlformats.org/officeDocument/2006/relationships/hyperlink" Target="http://journals.lww.com/00126097-199900450-00002" TargetMode="External"/><Relationship Id="rId1144" Type="http://schemas.openxmlformats.org/officeDocument/2006/relationships/hyperlink" Target="https://scholar.google.com/scholar?q=related:VxmdnB-gSvcJ:scholar.google.com/&amp;scioq=wearable+blood+pressure+monitoring+estimation+systolic+diastolic+cuffless&amp;hl=en&amp;as_sdt=2007" TargetMode="External"/><Relationship Id="rId2475" Type="http://schemas.openxmlformats.org/officeDocument/2006/relationships/hyperlink" Target="https://ieeexplore.ieee.org/iel5/4562568/4570483/04570615.pdf" TargetMode="External"/><Relationship Id="rId5502" Type="http://schemas.openxmlformats.org/officeDocument/2006/relationships/hyperlink" Target="http://dx.doi.org/10.37506/mlu.v20i4.1988" TargetMode="External"/><Relationship Id="rId552" Type="http://schemas.openxmlformats.org/officeDocument/2006/relationships/hyperlink" Target="http://dx.doi.org/10.1097/00126097-199904000-00002" TargetMode="External"/><Relationship Id="rId1145" Type="http://schemas.openxmlformats.org/officeDocument/2006/relationships/hyperlink" Target="http://dx.doi.org/10.1093/ajh/hpx126" TargetMode="External"/><Relationship Id="rId2476" Type="http://schemas.openxmlformats.org/officeDocument/2006/relationships/hyperlink" Target="https://scholar.google.com/scholar?q=related:bRdZc8rR-gAJ:scholar.google.com/&amp;scioq=wearable+blood+pressure+monitoring+estimation+systolic+diastolic+cuffless&amp;hl=en&amp;as_sdt=2007" TargetMode="External"/><Relationship Id="rId551" Type="http://schemas.openxmlformats.org/officeDocument/2006/relationships/hyperlink" Target="https://scholar.google.com/scholar?q=related:ImIlKWX2Bh4J:scholar.google.com/&amp;scioq=wearable+blood+pressure+monitoring+estimation+systolic+diastolic+cuffless&amp;hl=en&amp;as_sdt=2007" TargetMode="External"/><Relationship Id="rId1146" Type="http://schemas.openxmlformats.org/officeDocument/2006/relationships/hyperlink" Target="http://academic.oup.com/ajh/article-pdf/31/1/35/23650914/hpx126.pdf" TargetMode="External"/><Relationship Id="rId2477" Type="http://schemas.openxmlformats.org/officeDocument/2006/relationships/hyperlink" Target="http://dx.doi.org/nan" TargetMode="External"/><Relationship Id="rId5500" Type="http://schemas.openxmlformats.org/officeDocument/2006/relationships/hyperlink" Target="https://api.elsevier.com/content/article/PII:S1361261103000253" TargetMode="External"/><Relationship Id="rId4280" Type="http://schemas.openxmlformats.org/officeDocument/2006/relationships/hyperlink" Target="http://xplorestaging.ieee.org/ielx7/9184803/9190635/09190990.pdf?arnumber=9190990" TargetMode="External"/><Relationship Id="rId4282" Type="http://schemas.openxmlformats.org/officeDocument/2006/relationships/hyperlink" Target="https://patents.google.com/patent/US20050228300A1/en" TargetMode="External"/><Relationship Id="rId4281" Type="http://schemas.openxmlformats.org/officeDocument/2006/relationships/hyperlink" Target="http://dx.doi.org/10.1007/s11517-022-02509-z" TargetMode="External"/><Relationship Id="rId4284" Type="http://schemas.openxmlformats.org/officeDocument/2006/relationships/hyperlink" Target="https://patentimages.storage.googleapis.com/36/0e/d8/1801799f96cb71/US20050228300A1.pdf" TargetMode="External"/><Relationship Id="rId4283" Type="http://schemas.openxmlformats.org/officeDocument/2006/relationships/hyperlink" Target="https://scholar.google.com/scholar?cites=17499344760270635046&amp;as_sdt=2005&amp;sciodt=2007&amp;hl=en" TargetMode="External"/><Relationship Id="rId4286" Type="http://schemas.openxmlformats.org/officeDocument/2006/relationships/hyperlink" Target="http://dx.doi.org/10.1016/0002-8703(82)90403-3" TargetMode="External"/><Relationship Id="rId4285" Type="http://schemas.openxmlformats.org/officeDocument/2006/relationships/hyperlink" Target="https://scholar.google.com/scholar?q=related:JkAGDlgp2vIJ:scholar.google.com/&amp;scioq=wearable+blood+pressure+monitoring+estimation+systolic+diastolic+cuffless&amp;hl=en&amp;as_sdt=2007" TargetMode="External"/><Relationship Id="rId4288" Type="http://schemas.openxmlformats.org/officeDocument/2006/relationships/hyperlink" Target="http://ieeexplore.ieee.org" TargetMode="External"/><Relationship Id="rId4287" Type="http://schemas.openxmlformats.org/officeDocument/2006/relationships/hyperlink" Target="https://api.elsevier.com/content/article/PII:0002870382904033" TargetMode="External"/><Relationship Id="rId4289" Type="http://schemas.openxmlformats.org/officeDocument/2006/relationships/hyperlink" Target="https://ieeexplore.ieee.org/abstract/document/9747661/" TargetMode="External"/><Relationship Id="rId4271" Type="http://schemas.openxmlformats.org/officeDocument/2006/relationships/hyperlink" Target="http://ieeexplore.ieee.org" TargetMode="External"/><Relationship Id="rId4270" Type="http://schemas.openxmlformats.org/officeDocument/2006/relationships/hyperlink" Target="http://academic.oup.com/ajh/article-pdf/13/S2/327A/469580/13_S2_327A.pdf" TargetMode="External"/><Relationship Id="rId4273" Type="http://schemas.openxmlformats.org/officeDocument/2006/relationships/hyperlink" Target="https://scholar.google.com/scholar?cites=12764260942631531659&amp;as_sdt=2005&amp;sciodt=2007&amp;hl=en" TargetMode="External"/><Relationship Id="rId4272" Type="http://schemas.openxmlformats.org/officeDocument/2006/relationships/hyperlink" Target="https://ieeexplore.ieee.org/abstract/document/8050240/" TargetMode="External"/><Relationship Id="rId4275" Type="http://schemas.openxmlformats.org/officeDocument/2006/relationships/hyperlink" Target="https://scholar.google.com/scholar?q=related:i_TxCbPDI7EJ:scholar.google.com/&amp;scioq=wearable+blood+pressure+monitoring+estimation+systolic+diastolic+cuffless&amp;hl=en&amp;as_sdt=2007" TargetMode="External"/><Relationship Id="rId4274" Type="http://schemas.openxmlformats.org/officeDocument/2006/relationships/hyperlink" Target="https://ieeexplore.ieee.org/iel7/8014728/8049747/08050240.pdf" TargetMode="External"/><Relationship Id="rId4277" Type="http://schemas.openxmlformats.org/officeDocument/2006/relationships/hyperlink" Target="http://dx.doi.org/10.1109/elconrusnw.2014.6839189" TargetMode="External"/><Relationship Id="rId4276" Type="http://schemas.openxmlformats.org/officeDocument/2006/relationships/hyperlink" Target="http://dx.doi.org/10.1109/EMBC46164.2021.9630319" TargetMode="External"/><Relationship Id="rId4279" Type="http://schemas.openxmlformats.org/officeDocument/2006/relationships/hyperlink" Target="http://dx.doi.org/10.1109/icip40778.2020.9190990" TargetMode="External"/><Relationship Id="rId4278" Type="http://schemas.openxmlformats.org/officeDocument/2006/relationships/hyperlink" Target="http://xplorestaging.ieee.org/ielx7/6830958/6839184/06839189.pdf?arnumber=6839189" TargetMode="External"/><Relationship Id="rId4291" Type="http://schemas.openxmlformats.org/officeDocument/2006/relationships/hyperlink" Target="http://dx.doi.org/10.15373/22778179/oct2013/150" TargetMode="External"/><Relationship Id="rId4290" Type="http://schemas.openxmlformats.org/officeDocument/2006/relationships/hyperlink" Target="https://ieeexplore.ieee.org/iel7/9745891/9746004/09747661.pdf" TargetMode="External"/><Relationship Id="rId4293" Type="http://schemas.openxmlformats.org/officeDocument/2006/relationships/hyperlink" Target="https://ieeexplore.ieee.org/abstract/document/8857840/" TargetMode="External"/><Relationship Id="rId4292" Type="http://schemas.openxmlformats.org/officeDocument/2006/relationships/hyperlink" Target="http://ieeexplore.ieee.org" TargetMode="External"/><Relationship Id="rId4295" Type="http://schemas.openxmlformats.org/officeDocument/2006/relationships/hyperlink" Target="https://ieeexplore.ieee.org/iel7/8844528/8856280/08857840.pdf" TargetMode="External"/><Relationship Id="rId4294" Type="http://schemas.openxmlformats.org/officeDocument/2006/relationships/hyperlink" Target="https://scholar.google.com/scholar?cites=15914087917421341924&amp;as_sdt=2005&amp;sciodt=2007&amp;hl=en" TargetMode="External"/><Relationship Id="rId4297" Type="http://schemas.openxmlformats.org/officeDocument/2006/relationships/hyperlink" Target="http://ieeexplore.ieee.org" TargetMode="External"/><Relationship Id="rId4296" Type="http://schemas.openxmlformats.org/officeDocument/2006/relationships/hyperlink" Target="https://scholar.google.com/scholar?q=related:5Cw8-qQy2twJ:scholar.google.com/&amp;scioq=wearable+blood+pressure+monitoring+estimation+systolic+diastolic+cuffless&amp;hl=en&amp;as_sdt=2007" TargetMode="External"/><Relationship Id="rId4299" Type="http://schemas.openxmlformats.org/officeDocument/2006/relationships/hyperlink" Target="https://ieeexplore.ieee.org/iel7/9745891/9746004/09747661.pdf" TargetMode="External"/><Relationship Id="rId4298" Type="http://schemas.openxmlformats.org/officeDocument/2006/relationships/hyperlink" Target="https://ieeexplore.ieee.org/abstract/document/9747661/" TargetMode="External"/><Relationship Id="rId4249" Type="http://schemas.openxmlformats.org/officeDocument/2006/relationships/hyperlink" Target="http://s-space.snu.ac.kr" TargetMode="External"/><Relationship Id="rId5570" Type="http://schemas.openxmlformats.org/officeDocument/2006/relationships/hyperlink" Target="http://journals.lww.com/00126097-200612000-00010" TargetMode="External"/><Relationship Id="rId5571" Type="http://schemas.openxmlformats.org/officeDocument/2006/relationships/hyperlink" Target="http://dx.doi.org/10.7717/peerj.11291/fig-8" TargetMode="External"/><Relationship Id="rId4240" Type="http://schemas.openxmlformats.org/officeDocument/2006/relationships/hyperlink" Target="https://synapse.koreamed.org/pdf/10.4070/kcj.2019.0197" TargetMode="External"/><Relationship Id="rId4242" Type="http://schemas.openxmlformats.org/officeDocument/2006/relationships/hyperlink" Target="https://ieeexplore.ieee.org/abstract/document/9175976/" TargetMode="External"/><Relationship Id="rId5574" Type="http://schemas.openxmlformats.org/officeDocument/2006/relationships/hyperlink" Target="http://dx.doi.org/10.1038/ajh.2012.34" TargetMode="External"/><Relationship Id="rId4241" Type="http://schemas.openxmlformats.org/officeDocument/2006/relationships/hyperlink" Target="http://ieeexplore.ieee.org" TargetMode="External"/><Relationship Id="rId5575" Type="http://schemas.openxmlformats.org/officeDocument/2006/relationships/hyperlink" Target="http://academic.oup.com/ajh/article-pdf/25/5/513/8580239/25_5_513.pdf" TargetMode="External"/><Relationship Id="rId4244" Type="http://schemas.openxmlformats.org/officeDocument/2006/relationships/hyperlink" Target="https://ieeexplore.ieee.org/iel7/9167168/9175149/09175976.pdf" TargetMode="External"/><Relationship Id="rId5572" Type="http://schemas.openxmlformats.org/officeDocument/2006/relationships/hyperlink" Target="http://dx.doi.org/10.1097/01.mbp.0000341592.30552.eb" TargetMode="External"/><Relationship Id="rId4243" Type="http://schemas.openxmlformats.org/officeDocument/2006/relationships/hyperlink" Target="https://scholar.google.com/scholar?cites=9624773333664383019&amp;as_sdt=2005&amp;sciodt=2007&amp;hl=en" TargetMode="External"/><Relationship Id="rId5573" Type="http://schemas.openxmlformats.org/officeDocument/2006/relationships/hyperlink" Target="https://journals.lww.com/10.1097/01.mbp.0000341592.30552.eb" TargetMode="External"/><Relationship Id="rId4246" Type="http://schemas.openxmlformats.org/officeDocument/2006/relationships/hyperlink" Target="http://dx.doi.org/10.3390/s18041160" TargetMode="External"/><Relationship Id="rId5578" Type="http://schemas.openxmlformats.org/officeDocument/2006/relationships/hyperlink" Target="http://dx.doi.org/10.7717/peerj.11307/fig-3" TargetMode="External"/><Relationship Id="rId4245" Type="http://schemas.openxmlformats.org/officeDocument/2006/relationships/hyperlink" Target="https://scholar.google.com/scholar?q=related:K8C3TFoQkoUJ:scholar.google.com/&amp;scioq=wearable+blood+pressure+monitoring+estimation+systolic+diastolic+cuffless&amp;hl=en&amp;as_sdt=2007" TargetMode="External"/><Relationship Id="rId5579" Type="http://schemas.openxmlformats.org/officeDocument/2006/relationships/hyperlink" Target="http://dx.doi.org/10.7717/peerj.9331/table-8" TargetMode="External"/><Relationship Id="rId4248" Type="http://schemas.openxmlformats.org/officeDocument/2006/relationships/hyperlink" Target="https://api.wiley.com/onlinelibrary/tdm/v1/articles/10.1002%2Foby.22221" TargetMode="External"/><Relationship Id="rId5576" Type="http://schemas.openxmlformats.org/officeDocument/2006/relationships/hyperlink" Target="http://dx.doi.org/10.14341/serg10279-4413" TargetMode="External"/><Relationship Id="rId4247" Type="http://schemas.openxmlformats.org/officeDocument/2006/relationships/hyperlink" Target="http://dx.doi.org/10.1002/oby.22221" TargetMode="External"/><Relationship Id="rId5577" Type="http://schemas.openxmlformats.org/officeDocument/2006/relationships/hyperlink" Target="http://dx.doi.org/10.7717/peerj.6945/supp-13" TargetMode="External"/><Relationship Id="rId4239" Type="http://schemas.openxmlformats.org/officeDocument/2006/relationships/hyperlink" Target="http://dx.doi.org/10.4070/kcj.2019.0197" TargetMode="External"/><Relationship Id="rId4238" Type="http://schemas.openxmlformats.org/officeDocument/2006/relationships/hyperlink" Target="https://scholar.google.com/scholar?q=related:jHWz64KonEcJ:scholar.google.com/&amp;scioq=wearable+blood+pressure+monitoring+estimation+systolic+diastolic+cuffless&amp;hl=en&amp;as_sdt=2007" TargetMode="External"/><Relationship Id="rId5569" Type="http://schemas.openxmlformats.org/officeDocument/2006/relationships/hyperlink" Target="http://dx.doi.org/10.1097/01.mbp.0000218011.88451.32" TargetMode="External"/><Relationship Id="rId5560" Type="http://schemas.openxmlformats.org/officeDocument/2006/relationships/hyperlink" Target="https://journals.lww.com/10.1097/01.mbp.0000341593.38176.9d" TargetMode="External"/><Relationship Id="rId495" Type="http://schemas.openxmlformats.org/officeDocument/2006/relationships/hyperlink" Target="http://ieeexplore.ieee.org" TargetMode="External"/><Relationship Id="rId4231" Type="http://schemas.openxmlformats.org/officeDocument/2006/relationships/hyperlink" Target="https://www.sciencedirect.com/science/article/pii/S0956566320304760" TargetMode="External"/><Relationship Id="rId5563" Type="http://schemas.openxmlformats.org/officeDocument/2006/relationships/hyperlink" Target="http://dx.doi.org/10.1049/el.2014.0197" TargetMode="External"/><Relationship Id="rId494" Type="http://schemas.openxmlformats.org/officeDocument/2006/relationships/hyperlink" Target="http://journals.lww.com/00126097-200010000-00009" TargetMode="External"/><Relationship Id="rId4230" Type="http://schemas.openxmlformats.org/officeDocument/2006/relationships/hyperlink" Target="http://dx.doi.org/10.3390/computation6030046" TargetMode="External"/><Relationship Id="rId5564" Type="http://schemas.openxmlformats.org/officeDocument/2006/relationships/hyperlink" Target="https://onlinelibrary.wiley.com/doi/pdf/10.1049/el.2014.0197" TargetMode="External"/><Relationship Id="rId493" Type="http://schemas.openxmlformats.org/officeDocument/2006/relationships/hyperlink" Target="http://dx.doi.org/10.1097/00126097-200010000-00009" TargetMode="External"/><Relationship Id="rId4233" Type="http://schemas.openxmlformats.org/officeDocument/2006/relationships/hyperlink" Target="https://www.sciencedirect.com/science/article/pii/S0956566320304760" TargetMode="External"/><Relationship Id="rId5561" Type="http://schemas.openxmlformats.org/officeDocument/2006/relationships/hyperlink" Target="http://dx.doi.org/10.1097/00126097-199900460-00002" TargetMode="External"/><Relationship Id="rId492" Type="http://schemas.openxmlformats.org/officeDocument/2006/relationships/hyperlink" Target="http://journals.lww.com/00126097-200310000-00003" TargetMode="External"/><Relationship Id="rId4232" Type="http://schemas.openxmlformats.org/officeDocument/2006/relationships/hyperlink" Target="https://scholar.google.com/scholar?cites=4108817453650516835&amp;as_sdt=2005&amp;sciodt=2007&amp;hl=en" TargetMode="External"/><Relationship Id="rId5562" Type="http://schemas.openxmlformats.org/officeDocument/2006/relationships/hyperlink" Target="https://journals.lww.com/00126097-199900460-00002" TargetMode="External"/><Relationship Id="rId499" Type="http://schemas.openxmlformats.org/officeDocument/2006/relationships/hyperlink" Target="https://onlinelibrary.wiley.com/doi/abs/10.1002/adma.201700975" TargetMode="External"/><Relationship Id="rId4235" Type="http://schemas.openxmlformats.org/officeDocument/2006/relationships/hyperlink" Target="https://link.springer.com/article/10.1007/s10916-018-1138-8" TargetMode="External"/><Relationship Id="rId5567" Type="http://schemas.openxmlformats.org/officeDocument/2006/relationships/hyperlink" Target="http://dx.doi.org/10.1097/00126097-199900460-00013" TargetMode="External"/><Relationship Id="rId498" Type="http://schemas.openxmlformats.org/officeDocument/2006/relationships/hyperlink" Target="https://scholar.google.com/scholar?q=related:UT08Q7XolyoJ:scholar.google.com/&amp;scioq=wearable+blood+pressure+monitoring+estimation+systolic+diastolic+cuffless&amp;hl=en&amp;as_sdt=2007" TargetMode="External"/><Relationship Id="rId4234" Type="http://schemas.openxmlformats.org/officeDocument/2006/relationships/hyperlink" Target="https://scholar.google.com/scholar?q=related:Y5vDY7RzBTkJ:scholar.google.com/&amp;scioq=wearable+blood+pressure+monitoring+estimation+systolic+diastolic+cuffless&amp;hl=en&amp;as_sdt=2007" TargetMode="External"/><Relationship Id="rId5568" Type="http://schemas.openxmlformats.org/officeDocument/2006/relationships/hyperlink" Target="https://journals.lww.com/00126097-199900460-00013" TargetMode="External"/><Relationship Id="rId497" Type="http://schemas.openxmlformats.org/officeDocument/2006/relationships/hyperlink" Target="https://ieeexplore.ieee.org/iel7/7361/4427201/09646921.pdf" TargetMode="External"/><Relationship Id="rId4237" Type="http://schemas.openxmlformats.org/officeDocument/2006/relationships/hyperlink" Target="https://search.proquest.com/openview/40ba48cc9f500b5439f7e28453989dbc/1.pdf?pq-origsite=gscholar&amp;cbl=54050" TargetMode="External"/><Relationship Id="rId5565" Type="http://schemas.openxmlformats.org/officeDocument/2006/relationships/hyperlink" Target="http://dx.doi.org/10.1049/el.2014.0195" TargetMode="External"/><Relationship Id="rId496" Type="http://schemas.openxmlformats.org/officeDocument/2006/relationships/hyperlink" Target="https://ieeexplore.ieee.org/abstract/document/9646921/" TargetMode="External"/><Relationship Id="rId4236" Type="http://schemas.openxmlformats.org/officeDocument/2006/relationships/hyperlink" Target="https://scholar.google.com/scholar?cites=5160184553313367436&amp;as_sdt=2005&amp;sciodt=2007&amp;hl=en" TargetMode="External"/><Relationship Id="rId5566" Type="http://schemas.openxmlformats.org/officeDocument/2006/relationships/hyperlink" Target="https://onlinelibrary.wiley.com/doi/pdf/10.1049/el.2014.0195" TargetMode="External"/><Relationship Id="rId4260" Type="http://schemas.openxmlformats.org/officeDocument/2006/relationships/hyperlink" Target="https://www.cureus.com/articles/68683-intraoperative-invasive-blood-pressure-monitoring-and-the-potential-pitfalls-of-invasively-measured-systolic-blood-pressure" TargetMode="External"/><Relationship Id="rId4262" Type="http://schemas.openxmlformats.org/officeDocument/2006/relationships/hyperlink" Target="http://dx.doi.org/10.3390/s20195606" TargetMode="External"/><Relationship Id="rId5590" Type="http://schemas.openxmlformats.org/officeDocument/2006/relationships/hyperlink" Target="http://dx.doi.org/nan" TargetMode="External"/><Relationship Id="rId4261" Type="http://schemas.openxmlformats.org/officeDocument/2006/relationships/hyperlink" Target="http://dx.doi.org/10.1038/s43856-022-00090-y" TargetMode="External"/><Relationship Id="rId5591" Type="http://schemas.openxmlformats.org/officeDocument/2006/relationships/drawing" Target="../drawings/drawing2.xml"/><Relationship Id="rId4264" Type="http://schemas.openxmlformats.org/officeDocument/2006/relationships/hyperlink" Target="http://ieeexplore.ieee.org" TargetMode="External"/><Relationship Id="rId4263" Type="http://schemas.openxmlformats.org/officeDocument/2006/relationships/hyperlink" Target="https://www.mdpi.com/1424-8220/20/19/5606/pdf" TargetMode="External"/><Relationship Id="rId4266" Type="http://schemas.openxmlformats.org/officeDocument/2006/relationships/hyperlink" Target="https://scholar.google.com/scholar?cites=4589975937309536728&amp;as_sdt=2005&amp;sciodt=2007&amp;hl=en" TargetMode="External"/><Relationship Id="rId4265" Type="http://schemas.openxmlformats.org/officeDocument/2006/relationships/hyperlink" Target="https://ieeexplore.ieee.org/abstract/document/1612920/" TargetMode="External"/><Relationship Id="rId4268" Type="http://schemas.openxmlformats.org/officeDocument/2006/relationships/hyperlink" Target="https://scholar.google.com/scholar?q=related:2PHs1svesj8J:scholar.google.com/&amp;scioq=wearable+blood+pressure+monitoring+estimation+systolic+diastolic+cuffless&amp;hl=en&amp;as_sdt=2007" TargetMode="External"/><Relationship Id="rId4267" Type="http://schemas.openxmlformats.org/officeDocument/2006/relationships/hyperlink" Target="https://ieeexplore.ieee.org/iel5/10737/33861/01612920.pdf" TargetMode="External"/><Relationship Id="rId4269" Type="http://schemas.openxmlformats.org/officeDocument/2006/relationships/hyperlink" Target="http://dx.doi.org/10.1016/s0895-7061(00)00877-3" TargetMode="External"/><Relationship Id="rId5581" Type="http://schemas.openxmlformats.org/officeDocument/2006/relationships/hyperlink" Target="https://syndication.highwire.org/content/doi/10.1136/bmj.2.2602.1556" TargetMode="External"/><Relationship Id="rId5582" Type="http://schemas.openxmlformats.org/officeDocument/2006/relationships/hyperlink" Target="http://dx.doi.org/10.7717/peerj.9331/table-5" TargetMode="External"/><Relationship Id="rId4251" Type="http://schemas.openxmlformats.org/officeDocument/2006/relationships/hyperlink" Target="https://s-space.snu.ac.kr/bitstream/10371/152021/3/000000155486.pdf" TargetMode="External"/><Relationship Id="rId4250" Type="http://schemas.openxmlformats.org/officeDocument/2006/relationships/hyperlink" Target="https://s-space.snu.ac.kr/handle/10371/152021" TargetMode="External"/><Relationship Id="rId5580" Type="http://schemas.openxmlformats.org/officeDocument/2006/relationships/hyperlink" Target="http://dx.doi.org/10.1136/bmj.2.2602.1556" TargetMode="External"/><Relationship Id="rId4253" Type="http://schemas.openxmlformats.org/officeDocument/2006/relationships/hyperlink" Target="http://dx.doi.org/10.47093/2218-7332.2021.12.1.39-49" TargetMode="External"/><Relationship Id="rId5585" Type="http://schemas.openxmlformats.org/officeDocument/2006/relationships/hyperlink" Target="http://dx.doi.org/10.7554/elife.49374.015" TargetMode="External"/><Relationship Id="rId4252" Type="http://schemas.openxmlformats.org/officeDocument/2006/relationships/hyperlink" Target="https://scholar.google.com/scholar?q=related:xr7OKIBbhZ8J:scholar.google.com/&amp;scioq=wearable+blood+pressure+monitoring+estimation+systolic+diastolic+cuffless&amp;hl=en&amp;as_sdt=2007" TargetMode="External"/><Relationship Id="rId5586" Type="http://schemas.openxmlformats.org/officeDocument/2006/relationships/hyperlink" Target="http://dx.doi.org/10.7717/peerj.5471/table-2" TargetMode="External"/><Relationship Id="rId4255" Type="http://schemas.openxmlformats.org/officeDocument/2006/relationships/hyperlink" Target="https://ieeexplore.ieee.org/abstract/document/6688343/" TargetMode="External"/><Relationship Id="rId5583" Type="http://schemas.openxmlformats.org/officeDocument/2006/relationships/hyperlink" Target="http://dx.doi.org/10.7717/peerj.11291/fig-7" TargetMode="External"/><Relationship Id="rId4254" Type="http://schemas.openxmlformats.org/officeDocument/2006/relationships/hyperlink" Target="http://ieeexplore.ieee.org" TargetMode="External"/><Relationship Id="rId5584" Type="http://schemas.openxmlformats.org/officeDocument/2006/relationships/hyperlink" Target="http://dx.doi.org/10.7717/peerj.11307/fig-2" TargetMode="External"/><Relationship Id="rId4257" Type="http://schemas.openxmlformats.org/officeDocument/2006/relationships/hyperlink" Target="https://ieeexplore.ieee.org/iel7/6679330/6688115/06688343.pdf" TargetMode="External"/><Relationship Id="rId5589" Type="http://schemas.openxmlformats.org/officeDocument/2006/relationships/hyperlink" Target="http://dx.doi.org/10.1136/adc.55.4.317" TargetMode="External"/><Relationship Id="rId4256" Type="http://schemas.openxmlformats.org/officeDocument/2006/relationships/hyperlink" Target="https://scholar.google.com/scholar?cites=15161258202374567556&amp;as_sdt=2005&amp;sciodt=2007&amp;hl=en" TargetMode="External"/><Relationship Id="rId4259" Type="http://schemas.openxmlformats.org/officeDocument/2006/relationships/hyperlink" Target="http://dx.doi.org/10.7759/cureus.17610" TargetMode="External"/><Relationship Id="rId5587" Type="http://schemas.openxmlformats.org/officeDocument/2006/relationships/hyperlink" Target="http://dx.doi.org/nan" TargetMode="External"/><Relationship Id="rId4258" Type="http://schemas.openxmlformats.org/officeDocument/2006/relationships/hyperlink" Target="https://scholar.google.com/scholar?q=related:hHaD3AGcZ9IJ:scholar.google.com/&amp;scioq=wearable+blood+pressure+monitoring+estimation+systolic+diastolic+cuffless&amp;hl=en&amp;as_sdt=2007" TargetMode="External"/><Relationship Id="rId5588" Type="http://schemas.openxmlformats.org/officeDocument/2006/relationships/hyperlink" Target="http://dx.doi.org/nan" TargetMode="External"/><Relationship Id="rId3810" Type="http://schemas.openxmlformats.org/officeDocument/2006/relationships/hyperlink" Target="https://journals.lww.com/10.1097/MBP.0000000000000224" TargetMode="External"/><Relationship Id="rId3812" Type="http://schemas.openxmlformats.org/officeDocument/2006/relationships/hyperlink" Target="https://ieeexplore.ieee.org/abstract/document/8268843/" TargetMode="External"/><Relationship Id="rId3811" Type="http://schemas.openxmlformats.org/officeDocument/2006/relationships/hyperlink" Target="http://ieeexplore.ieee.org" TargetMode="External"/><Relationship Id="rId3814" Type="http://schemas.openxmlformats.org/officeDocument/2006/relationships/hyperlink" Target="https://ieeexplore.ieee.org/iel7/8255703/8268805/08268843.pdf" TargetMode="External"/><Relationship Id="rId3813" Type="http://schemas.openxmlformats.org/officeDocument/2006/relationships/hyperlink" Target="https://scholar.google.com/scholar?cites=14949137070814737467&amp;as_sdt=2005&amp;sciodt=2007&amp;hl=en" TargetMode="External"/><Relationship Id="rId3816" Type="http://schemas.openxmlformats.org/officeDocument/2006/relationships/hyperlink" Target="http://dx.doi.org/10.1109/EMBC.2018.8513211" TargetMode="External"/><Relationship Id="rId3815" Type="http://schemas.openxmlformats.org/officeDocument/2006/relationships/hyperlink" Target="https://scholar.google.com/scholar?q=related:OzSJRPYAds8J:scholar.google.com/&amp;scioq=wearable+blood+pressure+monitoring+estimation+systolic+diastolic+cuffless&amp;hl=en&amp;as_sdt=2007" TargetMode="External"/><Relationship Id="rId3818" Type="http://schemas.openxmlformats.org/officeDocument/2006/relationships/hyperlink" Target="http://gtusitecirculars.s3.amazonaws.com/uploads/PhDThesis_149997117002_TD_374601.pdf" TargetMode="External"/><Relationship Id="rId3817" Type="http://schemas.openxmlformats.org/officeDocument/2006/relationships/hyperlink" Target="http://gtusitecirculars.s3.amazonaws.com" TargetMode="External"/><Relationship Id="rId3819" Type="http://schemas.openxmlformats.org/officeDocument/2006/relationships/hyperlink" Target="http://gtusitecirculars.s3.amazonaws.com/uploads/PhDThesis_149997117002_TD_374601.pdf" TargetMode="External"/><Relationship Id="rId3801" Type="http://schemas.openxmlformats.org/officeDocument/2006/relationships/hyperlink" Target="http://dx.doi.org/10.3390/s20143829" TargetMode="External"/><Relationship Id="rId3800" Type="http://schemas.openxmlformats.org/officeDocument/2006/relationships/hyperlink" Target="https://scholar.google.com/scholar?q=related:ZCjJaBOi7CwJ:scholar.google.com/&amp;scioq=wearable+blood+pressure+monitoring+estimation+systolic+diastolic+cuffless&amp;hl=en&amp;as_sdt=2007" TargetMode="External"/><Relationship Id="rId3803" Type="http://schemas.openxmlformats.org/officeDocument/2006/relationships/hyperlink" Target="https://api.elsevier.com/content/article/PII:S1746809421005814" TargetMode="External"/><Relationship Id="rId3802" Type="http://schemas.openxmlformats.org/officeDocument/2006/relationships/hyperlink" Target="http://dx.doi.org/10.1016/j.bspc.2021.102984" TargetMode="External"/><Relationship Id="rId3805" Type="http://schemas.openxmlformats.org/officeDocument/2006/relationships/hyperlink" Target="http://nature.com" TargetMode="External"/><Relationship Id="rId3804" Type="http://schemas.openxmlformats.org/officeDocument/2006/relationships/hyperlink" Target="http://dx.doi.org/10.1109/EMBC.2016.7591325" TargetMode="External"/><Relationship Id="rId3807" Type="http://schemas.openxmlformats.org/officeDocument/2006/relationships/hyperlink" Target="https://www.nature.com/articles/s41371-022-00675-z" TargetMode="External"/><Relationship Id="rId3806" Type="http://schemas.openxmlformats.org/officeDocument/2006/relationships/hyperlink" Target="https://www.nature.com/articles/s41371-022-00675-z" TargetMode="External"/><Relationship Id="rId3809" Type="http://schemas.openxmlformats.org/officeDocument/2006/relationships/hyperlink" Target="http://dx.doi.org/10.1097/mbp.0000000000000224" TargetMode="External"/><Relationship Id="rId3808" Type="http://schemas.openxmlformats.org/officeDocument/2006/relationships/hyperlink" Target="http://dx.doi.org/10.1109/EMBC.2016.7590775" TargetMode="External"/><Relationship Id="rId1213" Type="http://schemas.openxmlformats.org/officeDocument/2006/relationships/hyperlink" Target="http://dx.doi.org/10.1007/s11606-011-1660-6" TargetMode="External"/><Relationship Id="rId2544" Type="http://schemas.openxmlformats.org/officeDocument/2006/relationships/hyperlink" Target="http://dx.doi.org/10.1155/2021/5078799" TargetMode="External"/><Relationship Id="rId3876" Type="http://schemas.openxmlformats.org/officeDocument/2006/relationships/hyperlink" Target="http://dx.doi.org/10.1097/00041552-200305000-00011" TargetMode="External"/><Relationship Id="rId1214" Type="http://schemas.openxmlformats.org/officeDocument/2006/relationships/hyperlink" Target="http://link.springer.com/content/pdf/10.1007/s11606-011-1660-6.pdf" TargetMode="External"/><Relationship Id="rId2545" Type="http://schemas.openxmlformats.org/officeDocument/2006/relationships/hyperlink" Target="http://dx.doi.org/10.1001/archinte.163.1.121" TargetMode="External"/><Relationship Id="rId3875" Type="http://schemas.openxmlformats.org/officeDocument/2006/relationships/hyperlink" Target="http://dx.doi.org/10.4108/EAI.20-5-2019.2283509" TargetMode="External"/><Relationship Id="rId1215" Type="http://schemas.openxmlformats.org/officeDocument/2006/relationships/hyperlink" Target="https://patents.google.com/patent/US8795185B2/en" TargetMode="External"/><Relationship Id="rId2546" Type="http://schemas.openxmlformats.org/officeDocument/2006/relationships/hyperlink" Target="http://jamanetwork.com/journals/jamainternalmedicine/fullarticle/214895" TargetMode="External"/><Relationship Id="rId3878" Type="http://schemas.openxmlformats.org/officeDocument/2006/relationships/hyperlink" Target="http://dx.doi.org/10.1109/tbme.1972.324069" TargetMode="External"/><Relationship Id="rId1216" Type="http://schemas.openxmlformats.org/officeDocument/2006/relationships/hyperlink" Target="https://scholar.google.com/scholar?cites=11488611506264555462&amp;as_sdt=2005&amp;sciodt=2007&amp;hl=en" TargetMode="External"/><Relationship Id="rId2547" Type="http://schemas.openxmlformats.org/officeDocument/2006/relationships/hyperlink" Target="http://nature.com" TargetMode="External"/><Relationship Id="rId3877" Type="http://schemas.openxmlformats.org/officeDocument/2006/relationships/hyperlink" Target="https://journals.lww.com/00041552-200305000-00011" TargetMode="External"/><Relationship Id="rId1217" Type="http://schemas.openxmlformats.org/officeDocument/2006/relationships/hyperlink" Target="https://patentimages.storage.googleapis.com/f2/34/eb/4901c0addea965/US8795185.pdf" TargetMode="External"/><Relationship Id="rId2548" Type="http://schemas.openxmlformats.org/officeDocument/2006/relationships/hyperlink" Target="https://www.nature.com/articles/s41569-022-00690-0" TargetMode="External"/><Relationship Id="rId1218" Type="http://schemas.openxmlformats.org/officeDocument/2006/relationships/hyperlink" Target="https://scholar.google.com/scholar?q=related:xj9dsUu_b58J:scholar.google.com/&amp;scioq=wearable+blood+pressure+monitoring+estimation+systolic+diastolic+cuffless&amp;hl=en&amp;as_sdt=2007" TargetMode="External"/><Relationship Id="rId2549" Type="http://schemas.openxmlformats.org/officeDocument/2006/relationships/hyperlink" Target="https://www.nature.com/articles/s41569-022-00690-0" TargetMode="External"/><Relationship Id="rId3879" Type="http://schemas.openxmlformats.org/officeDocument/2006/relationships/hyperlink" Target="http://xplorestaging.ieee.org/ielx5/10/4120526/04120530.pdf?arnumber=4120530" TargetMode="External"/><Relationship Id="rId1219" Type="http://schemas.openxmlformats.org/officeDocument/2006/relationships/hyperlink" Target="http://dx.doi.org/10.1097/01.hjh.0000492224.43634.c4" TargetMode="External"/><Relationship Id="rId3870" Type="http://schemas.openxmlformats.org/officeDocument/2006/relationships/hyperlink" Target="https://patents.google.com/patent/US5865755A/en" TargetMode="External"/><Relationship Id="rId2540" Type="http://schemas.openxmlformats.org/officeDocument/2006/relationships/hyperlink" Target="https://ieeexplore.ieee.org/abstract/document/8471889/" TargetMode="External"/><Relationship Id="rId3872" Type="http://schemas.openxmlformats.org/officeDocument/2006/relationships/hyperlink" Target="https://patentimages.storage.googleapis.com/a1/71/18/86bec6f82af9a5/US5865755.pdf" TargetMode="External"/><Relationship Id="rId1210" Type="http://schemas.openxmlformats.org/officeDocument/2006/relationships/hyperlink" Target="http://link.springer.com/content/pdf/10.1186/1753-6561-8-S1-S30.pdf" TargetMode="External"/><Relationship Id="rId2541" Type="http://schemas.openxmlformats.org/officeDocument/2006/relationships/hyperlink" Target="https://scholar.google.com/scholar?cites=16538139124843109730&amp;as_sdt=2005&amp;sciodt=2007&amp;hl=en" TargetMode="External"/><Relationship Id="rId3871" Type="http://schemas.openxmlformats.org/officeDocument/2006/relationships/hyperlink" Target="https://scholar.google.com/scholar?cites=5882987205473592649&amp;as_sdt=2005&amp;sciodt=2007&amp;hl=en" TargetMode="External"/><Relationship Id="rId1211" Type="http://schemas.openxmlformats.org/officeDocument/2006/relationships/hyperlink" Target="http://dx.doi.org/10.1016/j.amjhyper.2005.03.428" TargetMode="External"/><Relationship Id="rId2542" Type="http://schemas.openxmlformats.org/officeDocument/2006/relationships/hyperlink" Target="https://ieeexplore.ieee.org/iel7/8443162/8471747/08471889.pdf" TargetMode="External"/><Relationship Id="rId3874" Type="http://schemas.openxmlformats.org/officeDocument/2006/relationships/hyperlink" Target="http://dx.doi.org/10.33180/infmidem2020.202" TargetMode="External"/><Relationship Id="rId1212" Type="http://schemas.openxmlformats.org/officeDocument/2006/relationships/hyperlink" Target="http://academic.oup.com/ajh/article-pdf/18/S4/154A/311292/18_S4_154Aa.pdf" TargetMode="External"/><Relationship Id="rId2543" Type="http://schemas.openxmlformats.org/officeDocument/2006/relationships/hyperlink" Target="https://scholar.google.com/scholar?q=related:Yl1DRulFg-UJ:scholar.google.com/&amp;scioq=wearable+blood+pressure+monitoring+estimation+systolic+diastolic+cuffless&amp;hl=en&amp;as_sdt=2007" TargetMode="External"/><Relationship Id="rId3873" Type="http://schemas.openxmlformats.org/officeDocument/2006/relationships/hyperlink" Target="https://scholar.google.com/scholar?q=related:SeVrqLGRpFEJ:scholar.google.com/&amp;scioq=wearable+blood+pressure+monitoring+estimation+systolic+diastolic+cuffless&amp;hl=en&amp;as_sdt=2007" TargetMode="External"/><Relationship Id="rId1202" Type="http://schemas.openxmlformats.org/officeDocument/2006/relationships/hyperlink" Target="https://scholar.google.com/scholar?output=instlink&amp;q=info:hcike947KJEJ:scholar.google.com/&amp;hl=en&amp;as_sdt=2007&amp;scillfp=13890403992000264399&amp;oi=lle" TargetMode="External"/><Relationship Id="rId2533" Type="http://schemas.openxmlformats.org/officeDocument/2006/relationships/hyperlink" Target="https://scholar.google.com/scholar?q=related:V8zZ6x8gPkMJ:scholar.google.com/&amp;scioq=wearable+blood+pressure+monitoring+estimation+systolic+diastolic+cuffless&amp;hl=en&amp;as_sdt=2007" TargetMode="External"/><Relationship Id="rId3865" Type="http://schemas.openxmlformats.org/officeDocument/2006/relationships/hyperlink" Target="http://ieeexplore.ieee.org" TargetMode="External"/><Relationship Id="rId1203" Type="http://schemas.openxmlformats.org/officeDocument/2006/relationships/hyperlink" Target="https://patents.google.com/patent/US20070167844A1/en" TargetMode="External"/><Relationship Id="rId2534" Type="http://schemas.openxmlformats.org/officeDocument/2006/relationships/hyperlink" Target="http://dx.doi.org/10.1097/MBP.0b013e3280b083e2" TargetMode="External"/><Relationship Id="rId3864" Type="http://schemas.openxmlformats.org/officeDocument/2006/relationships/hyperlink" Target="https://academic.oup.com/eurheartj/article-pdf/42/Supplement_1/ehab724.2348/41058539/ehab724.2348.pdf" TargetMode="External"/><Relationship Id="rId1204" Type="http://schemas.openxmlformats.org/officeDocument/2006/relationships/hyperlink" Target="https://scholar.google.com/scholar?cites=17973152151130085695&amp;as_sdt=2005&amp;sciodt=2007&amp;hl=en" TargetMode="External"/><Relationship Id="rId2535" Type="http://schemas.openxmlformats.org/officeDocument/2006/relationships/hyperlink" Target="http://dx.doi.org/10.1097/mbp.0b013e328337b4a2" TargetMode="External"/><Relationship Id="rId3867" Type="http://schemas.openxmlformats.org/officeDocument/2006/relationships/hyperlink" Target="https://scholar.google.com/scholar?cites=12543466889626682608&amp;as_sdt=2005&amp;sciodt=2007&amp;hl=en" TargetMode="External"/><Relationship Id="rId1205" Type="http://schemas.openxmlformats.org/officeDocument/2006/relationships/hyperlink" Target="https://patentimages.storage.googleapis.com/cc/e5/17/6407ced17794a5/US20070167844A1.pdf" TargetMode="External"/><Relationship Id="rId2536" Type="http://schemas.openxmlformats.org/officeDocument/2006/relationships/hyperlink" Target="http://journals.lww.com/00126097-201008000-00002" TargetMode="External"/><Relationship Id="rId3866" Type="http://schemas.openxmlformats.org/officeDocument/2006/relationships/hyperlink" Target="https://ieeexplore.ieee.org/abstract/document/7118672/" TargetMode="External"/><Relationship Id="rId1206" Type="http://schemas.openxmlformats.org/officeDocument/2006/relationships/hyperlink" Target="https://scholar.google.com/scholar?q=related:Pxko1qd2bfkJ:scholar.google.com/&amp;scioq=wearable+blood+pressure+monitoring+estimation+systolic+diastolic+cuffless&amp;hl=en&amp;as_sdt=2007" TargetMode="External"/><Relationship Id="rId2537" Type="http://schemas.openxmlformats.org/officeDocument/2006/relationships/hyperlink" Target="http://dx.doi.org/10.5220/0005701401790186" TargetMode="External"/><Relationship Id="rId3869" Type="http://schemas.openxmlformats.org/officeDocument/2006/relationships/hyperlink" Target="https://scholar.google.com/scholar?q=related:8IQSkK1YE64J:scholar.google.com/&amp;scioq=wearable+blood+pressure+monitoring+estimation+systolic+diastolic+cuffless&amp;hl=en&amp;as_sdt=2007" TargetMode="External"/><Relationship Id="rId1207" Type="http://schemas.openxmlformats.org/officeDocument/2006/relationships/hyperlink" Target="http://dx.doi.org/10.1097/00004872-201106001-01352" TargetMode="External"/><Relationship Id="rId2538" Type="http://schemas.openxmlformats.org/officeDocument/2006/relationships/hyperlink" Target="http://dx.doi.org/10.3760/CMA.J.ISSN.1673-4904.2020.01.007" TargetMode="External"/><Relationship Id="rId3868" Type="http://schemas.openxmlformats.org/officeDocument/2006/relationships/hyperlink" Target="https://ieeexplore.ieee.org/iel7/10/7159005/07118672.pdf" TargetMode="External"/><Relationship Id="rId1208" Type="http://schemas.openxmlformats.org/officeDocument/2006/relationships/hyperlink" Target="https://journals.lww.com/00004872-201106001-01352" TargetMode="External"/><Relationship Id="rId2539" Type="http://schemas.openxmlformats.org/officeDocument/2006/relationships/hyperlink" Target="http://ieeexplore.ieee.org" TargetMode="External"/><Relationship Id="rId1209" Type="http://schemas.openxmlformats.org/officeDocument/2006/relationships/hyperlink" Target="http://dx.doi.org/10.1186/1753-6561-8-s1-s30" TargetMode="External"/><Relationship Id="rId3861" Type="http://schemas.openxmlformats.org/officeDocument/2006/relationships/hyperlink" Target="https://scholar.google.com/scholar?q=related:rIvS2zK43cEJ:scholar.google.com/&amp;scioq=wearable+blood+pressure+monitoring+estimation+systolic+diastolic+cuffless&amp;hl=en&amp;as_sdt=2007" TargetMode="External"/><Relationship Id="rId2530" Type="http://schemas.openxmlformats.org/officeDocument/2006/relationships/hyperlink" Target="https://onlinelibrary.wiley.com/doi/abs/10.1111/jch.13799" TargetMode="External"/><Relationship Id="rId3860" Type="http://schemas.openxmlformats.org/officeDocument/2006/relationships/hyperlink" Target="https://patentimages.storage.googleapis.com/24/f6/df/37c5e35dd1e2b4/US8086301.pdf" TargetMode="External"/><Relationship Id="rId1200" Type="http://schemas.openxmlformats.org/officeDocument/2006/relationships/hyperlink" Target="http://ieeexplore.ieee.org" TargetMode="External"/><Relationship Id="rId2531" Type="http://schemas.openxmlformats.org/officeDocument/2006/relationships/hyperlink" Target="https://scholar.google.com/scholar?cites=4845345570570226775&amp;as_sdt=2005&amp;sciodt=2007&amp;hl=en" TargetMode="External"/><Relationship Id="rId3863" Type="http://schemas.openxmlformats.org/officeDocument/2006/relationships/hyperlink" Target="http://dx.doi.org/10.1093/eurheartj/ehab724.2348" TargetMode="External"/><Relationship Id="rId1201" Type="http://schemas.openxmlformats.org/officeDocument/2006/relationships/hyperlink" Target="https://ieeexplore.ieee.org/abstract/document/6846264/" TargetMode="External"/><Relationship Id="rId2532" Type="http://schemas.openxmlformats.org/officeDocument/2006/relationships/hyperlink" Target="https://onlinelibrary.wiley.com/doi/pdfdirect/10.1111/jch.13799" TargetMode="External"/><Relationship Id="rId3862" Type="http://schemas.openxmlformats.org/officeDocument/2006/relationships/hyperlink" Target="http://dx.doi.org/10.3389/fphys.2020.575407" TargetMode="External"/><Relationship Id="rId1235" Type="http://schemas.openxmlformats.org/officeDocument/2006/relationships/hyperlink" Target="https://scholar.google.com/scholar?q=related:pVfj4oKC6g8J:scholar.google.com/&amp;scioq=wearable+blood+pressure+monitoring+estimation+systolic+diastolic+cuffless&amp;hl=en&amp;as_sdt=2007" TargetMode="External"/><Relationship Id="rId2566" Type="http://schemas.openxmlformats.org/officeDocument/2006/relationships/hyperlink" Target="http://dx.doi.org/10.3390/s19153420" TargetMode="External"/><Relationship Id="rId3898" Type="http://schemas.openxmlformats.org/officeDocument/2006/relationships/hyperlink" Target="http://ieeexplore.ieee.org" TargetMode="External"/><Relationship Id="rId1236" Type="http://schemas.openxmlformats.org/officeDocument/2006/relationships/hyperlink" Target="http://dx.doi.org/10.1097/01.hjh.0000548427.82096.2f" TargetMode="External"/><Relationship Id="rId2567" Type="http://schemas.openxmlformats.org/officeDocument/2006/relationships/hyperlink" Target="http://dx.doi.org/10.1097/00004872-199609002-00019" TargetMode="External"/><Relationship Id="rId3897" Type="http://schemas.openxmlformats.org/officeDocument/2006/relationships/hyperlink" Target="http://xplorestaging.ieee.org/ielx7/9167168/9175149/09175699.pdf?arnumber=9175699" TargetMode="External"/><Relationship Id="rId1237" Type="http://schemas.openxmlformats.org/officeDocument/2006/relationships/hyperlink" Target="https://journals.lww.com/10.1097/01.hjh.0000548427.82096.2f" TargetMode="External"/><Relationship Id="rId2568" Type="http://schemas.openxmlformats.org/officeDocument/2006/relationships/hyperlink" Target="http://journals.lww.com/00004872-199609002-00019" TargetMode="External"/><Relationship Id="rId1238" Type="http://schemas.openxmlformats.org/officeDocument/2006/relationships/hyperlink" Target="https://onlinelibrary.wiley.com/doi/abs/10.1111/jch.13730" TargetMode="External"/><Relationship Id="rId2569" Type="http://schemas.openxmlformats.org/officeDocument/2006/relationships/hyperlink" Target="http://ieeexplore.ieee.org" TargetMode="External"/><Relationship Id="rId3899" Type="http://schemas.openxmlformats.org/officeDocument/2006/relationships/hyperlink" Target="https://ieeexplore.ieee.org/abstract/document/8763976/" TargetMode="External"/><Relationship Id="rId1239" Type="http://schemas.openxmlformats.org/officeDocument/2006/relationships/hyperlink" Target="https://scholar.google.com/scholar?cites=12827995902498546849&amp;as_sdt=2005&amp;sciodt=2007&amp;hl=en" TargetMode="External"/><Relationship Id="rId409" Type="http://schemas.openxmlformats.org/officeDocument/2006/relationships/hyperlink" Target="http://stacks.iop.org/1757-899X/452/i=4/a=042018/pdf" TargetMode="External"/><Relationship Id="rId404" Type="http://schemas.openxmlformats.org/officeDocument/2006/relationships/hyperlink" Target="https://ieeexplore.ieee.org/abstract/document/9721156/" TargetMode="External"/><Relationship Id="rId403" Type="http://schemas.openxmlformats.org/officeDocument/2006/relationships/hyperlink" Target="http://ieeexplore.ieee.org" TargetMode="External"/><Relationship Id="rId402" Type="http://schemas.openxmlformats.org/officeDocument/2006/relationships/hyperlink" Target="https://github.com/microsoft/aurorabp-sample-data" TargetMode="External"/><Relationship Id="rId401" Type="http://schemas.openxmlformats.org/officeDocument/2006/relationships/hyperlink" Target="https://github.com/microsoft/aurorabp-sample-data" TargetMode="External"/><Relationship Id="rId408" Type="http://schemas.openxmlformats.org/officeDocument/2006/relationships/hyperlink" Target="http://dx.doi.org/10.1088/1757-899x/452/4/042018" TargetMode="External"/><Relationship Id="rId407" Type="http://schemas.openxmlformats.org/officeDocument/2006/relationships/hyperlink" Target="https://github.com/microsoft/aurorabp-sample-data" TargetMode="External"/><Relationship Id="rId406" Type="http://schemas.openxmlformats.org/officeDocument/2006/relationships/hyperlink" Target="https://github.com/microsoft/aurorabp-sample-data" TargetMode="External"/><Relationship Id="rId405" Type="http://schemas.openxmlformats.org/officeDocument/2006/relationships/hyperlink" Target="https://ieeexplore.ieee.org/iel7/6221020/6363502/09721156.pdf" TargetMode="External"/><Relationship Id="rId3890" Type="http://schemas.openxmlformats.org/officeDocument/2006/relationships/hyperlink" Target="http://dx.doi.org/10.1097/mbp.0000000000000531" TargetMode="External"/><Relationship Id="rId2560" Type="http://schemas.openxmlformats.org/officeDocument/2006/relationships/hyperlink" Target="http://dx.doi.org/10.1097/MBP.0b013e32832db4c2" TargetMode="External"/><Relationship Id="rId3892" Type="http://schemas.openxmlformats.org/officeDocument/2006/relationships/hyperlink" Target="https://www.sciencedirect.com/science/article/pii/S2667102621001194" TargetMode="External"/><Relationship Id="rId1230" Type="http://schemas.openxmlformats.org/officeDocument/2006/relationships/hyperlink" Target="http://www.tandfonline.com/doi/pdf/10.3109/00365517109080198" TargetMode="External"/><Relationship Id="rId2561" Type="http://schemas.openxmlformats.org/officeDocument/2006/relationships/hyperlink" Target="http://dx.doi.org/10.5334/IJIC.2284" TargetMode="External"/><Relationship Id="rId3891" Type="http://schemas.openxmlformats.org/officeDocument/2006/relationships/hyperlink" Target="https://journals.lww.com/10.1097/MBP.0000000000000531" TargetMode="External"/><Relationship Id="rId400" Type="http://schemas.openxmlformats.org/officeDocument/2006/relationships/hyperlink" Target="https://ieeexplore.ieee.org/iel7/6221020/6363502/09721156.pdf" TargetMode="External"/><Relationship Id="rId1231" Type="http://schemas.openxmlformats.org/officeDocument/2006/relationships/hyperlink" Target="http://ieeexplore.ieee.org" TargetMode="External"/><Relationship Id="rId2562" Type="http://schemas.openxmlformats.org/officeDocument/2006/relationships/hyperlink" Target="https://link.springer.com/chapter/10.1007/978-3-030-24701-0_10" TargetMode="External"/><Relationship Id="rId3894" Type="http://schemas.openxmlformats.org/officeDocument/2006/relationships/hyperlink" Target="https://scholar.google.com/scholar?q=related:ehCNC3kNl2cJ:scholar.google.com/&amp;scioq=wearable+blood+pressure+monitoring+estimation+systolic+diastolic+cuffless&amp;hl=en&amp;as_sdt=2007" TargetMode="External"/><Relationship Id="rId1232" Type="http://schemas.openxmlformats.org/officeDocument/2006/relationships/hyperlink" Target="https://ieeexplore.ieee.org/abstract/document/9629687/" TargetMode="External"/><Relationship Id="rId2563" Type="http://schemas.openxmlformats.org/officeDocument/2006/relationships/hyperlink" Target="https://scholar.google.com/scholar?cites=10111928629269877650&amp;as_sdt=2005&amp;sciodt=2007&amp;hl=en" TargetMode="External"/><Relationship Id="rId3893" Type="http://schemas.openxmlformats.org/officeDocument/2006/relationships/hyperlink" Target="https://www.sciencedirect.com/science/article/pii/S2667102621001194" TargetMode="External"/><Relationship Id="rId1233" Type="http://schemas.openxmlformats.org/officeDocument/2006/relationships/hyperlink" Target="https://scholar.google.com/scholar?cites=1146872553783121829&amp;as_sdt=2005&amp;sciodt=2007&amp;hl=en" TargetMode="External"/><Relationship Id="rId2564" Type="http://schemas.openxmlformats.org/officeDocument/2006/relationships/hyperlink" Target="https://scholar.google.com/scholar?q=related:ktO7VYPJVIwJ:scholar.google.com/&amp;scioq=wearable+blood+pressure+monitoring+estimation+systolic+diastolic+cuffless&amp;hl=en&amp;as_sdt=2007" TargetMode="External"/><Relationship Id="rId3896" Type="http://schemas.openxmlformats.org/officeDocument/2006/relationships/hyperlink" Target="http://dx.doi.org/10.1109/embc44109.2020.9175699" TargetMode="External"/><Relationship Id="rId1234" Type="http://schemas.openxmlformats.org/officeDocument/2006/relationships/hyperlink" Target="https://ieeexplore.ieee.org/iel7/9629355/9629471/09629687.pdf" TargetMode="External"/><Relationship Id="rId2565" Type="http://schemas.openxmlformats.org/officeDocument/2006/relationships/hyperlink" Target="http://dx.doi.org/10.1038/s41598-020-58367-y" TargetMode="External"/><Relationship Id="rId3895" Type="http://schemas.openxmlformats.org/officeDocument/2006/relationships/hyperlink" Target="http://dx.doi.org/10.1007/978-3-030-02819-0_6" TargetMode="External"/><Relationship Id="rId1224" Type="http://schemas.openxmlformats.org/officeDocument/2006/relationships/hyperlink" Target="http://dx.doi.org/10.1097/00004872-200406002-00955" TargetMode="External"/><Relationship Id="rId2555" Type="http://schemas.openxmlformats.org/officeDocument/2006/relationships/hyperlink" Target="http://iopscience.iop.org" TargetMode="External"/><Relationship Id="rId3887" Type="http://schemas.openxmlformats.org/officeDocument/2006/relationships/hyperlink" Target="https://patentimages.storage.googleapis.com/8f/d7/60/6d37fc54719c49/US5857975.pdf" TargetMode="External"/><Relationship Id="rId1225" Type="http://schemas.openxmlformats.org/officeDocument/2006/relationships/hyperlink" Target="https://patents.google.com/patent/US20090118628A1/en" TargetMode="External"/><Relationship Id="rId2556" Type="http://schemas.openxmlformats.org/officeDocument/2006/relationships/hyperlink" Target="https://iopscience.iop.org/article/10.1088/1361-6579/ab7d78/meta" TargetMode="External"/><Relationship Id="rId3886" Type="http://schemas.openxmlformats.org/officeDocument/2006/relationships/hyperlink" Target="https://scholar.google.com/scholar?cites=10064743007591416776&amp;as_sdt=2005&amp;sciodt=2007&amp;hl=en" TargetMode="External"/><Relationship Id="rId1226" Type="http://schemas.openxmlformats.org/officeDocument/2006/relationships/hyperlink" Target="https://scholar.google.com/scholar?cites=1643370466544176013&amp;as_sdt=2005&amp;sciodt=2007&amp;hl=en" TargetMode="External"/><Relationship Id="rId2557" Type="http://schemas.openxmlformats.org/officeDocument/2006/relationships/hyperlink" Target="https://scholar.google.com/scholar?cites=8196296389546412198&amp;as_sdt=2005&amp;sciodt=2007&amp;hl=en" TargetMode="External"/><Relationship Id="rId3889" Type="http://schemas.openxmlformats.org/officeDocument/2006/relationships/hyperlink" Target="http://dx.doi.org/10.1109/EMBC.2019.8856583" TargetMode="External"/><Relationship Id="rId1227" Type="http://schemas.openxmlformats.org/officeDocument/2006/relationships/hyperlink" Target="https://patentimages.storage.googleapis.com/pdfs/US20090118628.pdf" TargetMode="External"/><Relationship Id="rId2558" Type="http://schemas.openxmlformats.org/officeDocument/2006/relationships/hyperlink" Target="https://iopscience.iop.org/article/10.1088/1361-6579/ab7d78/pdf" TargetMode="External"/><Relationship Id="rId3888" Type="http://schemas.openxmlformats.org/officeDocument/2006/relationships/hyperlink" Target="https://scholar.google.com/scholar?q=related:yEMVq3AmrYsJ:scholar.google.com/&amp;scioq=wearable+blood+pressure+monitoring+estimation+systolic+diastolic+cuffless&amp;hl=en&amp;as_sdt=2007" TargetMode="External"/><Relationship Id="rId1228" Type="http://schemas.openxmlformats.org/officeDocument/2006/relationships/hyperlink" Target="https://scholar.google.com/scholar?q=related:jcu7fLtszhYJ:scholar.google.com/&amp;scioq=wearable+blood+pressure+monitoring+estimation+systolic+diastolic+cuffless&amp;hl=en&amp;as_sdt=2007" TargetMode="External"/><Relationship Id="rId2559" Type="http://schemas.openxmlformats.org/officeDocument/2006/relationships/hyperlink" Target="https://scholar.google.com/scholar?q=related:pgi79CMYv3EJ:scholar.google.com/&amp;scioq=wearable+blood+pressure+monitoring+estimation+systolic+diastolic+cuffless&amp;hl=en&amp;as_sdt=2007" TargetMode="External"/><Relationship Id="rId1229" Type="http://schemas.openxmlformats.org/officeDocument/2006/relationships/hyperlink" Target="http://dx.doi.org/10.3109/00365517109080198" TargetMode="External"/><Relationship Id="rId3881" Type="http://schemas.openxmlformats.org/officeDocument/2006/relationships/hyperlink" Target="http://cs229.stanford.edu/proj2016/poster/Stirn-ImprovementsInIndirectBloodPressureEstimationViaElectrocardiographyAndPhotoplethysmography-poster.pdf" TargetMode="External"/><Relationship Id="rId2550" Type="http://schemas.openxmlformats.org/officeDocument/2006/relationships/hyperlink" Target="http://dx.doi.org/10.31729/jnma.658" TargetMode="External"/><Relationship Id="rId3880" Type="http://schemas.openxmlformats.org/officeDocument/2006/relationships/hyperlink" Target="http://dx.doi.org/10.1088/0967-3334/37/2/227" TargetMode="External"/><Relationship Id="rId1220" Type="http://schemas.openxmlformats.org/officeDocument/2006/relationships/hyperlink" Target="https://journals.lww.com/10.1097/01.hjh.0000492224.43634.c4" TargetMode="External"/><Relationship Id="rId2551" Type="http://schemas.openxmlformats.org/officeDocument/2006/relationships/hyperlink" Target="https://www.jnma.com.np/jnma/index.php/jnma/article/download/658/1371" TargetMode="External"/><Relationship Id="rId3883" Type="http://schemas.openxmlformats.org/officeDocument/2006/relationships/hyperlink" Target="http://dx.doi.org/10.1109/icitbs49701.2020.00196" TargetMode="External"/><Relationship Id="rId1221" Type="http://schemas.openxmlformats.org/officeDocument/2006/relationships/hyperlink" Target="https://link.springer.com/chapter/10.1007/978-3-030-02819-0_6" TargetMode="External"/><Relationship Id="rId2552" Type="http://schemas.openxmlformats.org/officeDocument/2006/relationships/hyperlink" Target="http://dx.doi.org/10.1161/01.HYP.32.1.52" TargetMode="External"/><Relationship Id="rId3882" Type="http://schemas.openxmlformats.org/officeDocument/2006/relationships/hyperlink" Target="http://dx.doi.org/10.1145/3366174.3366188" TargetMode="External"/><Relationship Id="rId1222" Type="http://schemas.openxmlformats.org/officeDocument/2006/relationships/hyperlink" Target="https://scholar.google.com/scholar?cites=1184215329679224871&amp;as_sdt=2005&amp;sciodt=2007&amp;hl=en" TargetMode="External"/><Relationship Id="rId2553" Type="http://schemas.openxmlformats.org/officeDocument/2006/relationships/hyperlink" Target="http://dx.doi.org/10.1097/hjh.0000000000002179" TargetMode="External"/><Relationship Id="rId3885" Type="http://schemas.openxmlformats.org/officeDocument/2006/relationships/hyperlink" Target="https://patents.google.com/patent/US5857975A/en" TargetMode="External"/><Relationship Id="rId1223" Type="http://schemas.openxmlformats.org/officeDocument/2006/relationships/hyperlink" Target="https://scholar.google.com/scholar?q=related:JzAab5EtbxAJ:scholar.google.com/&amp;scioq=wearable+blood+pressure+monitoring+estimation+systolic+diastolic+cuffless&amp;hl=en&amp;as_sdt=2007" TargetMode="External"/><Relationship Id="rId2554" Type="http://schemas.openxmlformats.org/officeDocument/2006/relationships/hyperlink" Target="https://journals.lww.com/00004872-201908000-00025" TargetMode="External"/><Relationship Id="rId3884" Type="http://schemas.openxmlformats.org/officeDocument/2006/relationships/hyperlink" Target="http://xplorestaging.ieee.org/ielx7/9102988/9109803/09110221.pdf?arnumber=9110221" TargetMode="External"/><Relationship Id="rId2500" Type="http://schemas.openxmlformats.org/officeDocument/2006/relationships/hyperlink" Target="https://www.researchgate.net/profile/Toshiyo-Tamura/publication/309600892_The_Role_of_Wearable_Monitor_for_Healthcare/links/589a50864585158bf6f8b095/The-Role-of-Wearable-Monitor-for-Healthcare.pdf" TargetMode="External"/><Relationship Id="rId3832" Type="http://schemas.openxmlformats.org/officeDocument/2006/relationships/hyperlink" Target="http://dx.doi.org/10.1097/00004872-200406002-00425" TargetMode="External"/><Relationship Id="rId2501" Type="http://schemas.openxmlformats.org/officeDocument/2006/relationships/hyperlink" Target="https://scholar.google.com/scholar?q=related:L1e6u_0HBh4J:scholar.google.com/&amp;scioq=wearable+blood+pressure+monitoring+estimation+systolic+diastolic+cuffless&amp;hl=en&amp;as_sdt=2007" TargetMode="External"/><Relationship Id="rId3831" Type="http://schemas.openxmlformats.org/officeDocument/2006/relationships/hyperlink" Target="http://dx.doi.org/10.1101/2020.05.27.20107243" TargetMode="External"/><Relationship Id="rId2502" Type="http://schemas.openxmlformats.org/officeDocument/2006/relationships/hyperlink" Target="http://dx.doi.org/10.1097/01.hjh.0000745804.63924.5a" TargetMode="External"/><Relationship Id="rId3834" Type="http://schemas.openxmlformats.org/officeDocument/2006/relationships/hyperlink" Target="https://journals.lww.com/10.1097/01.hjh.0000523042.19396.33" TargetMode="External"/><Relationship Id="rId2503" Type="http://schemas.openxmlformats.org/officeDocument/2006/relationships/hyperlink" Target="https://journals.lww.com/10.1097/01.hjh.0000745804.63924.5a" TargetMode="External"/><Relationship Id="rId3833" Type="http://schemas.openxmlformats.org/officeDocument/2006/relationships/hyperlink" Target="http://dx.doi.org/10.1097/01.hjh.0000523042.19396.33" TargetMode="External"/><Relationship Id="rId2504" Type="http://schemas.openxmlformats.org/officeDocument/2006/relationships/hyperlink" Target="http://dx.doi.org/10.2298/SARH0210306P" TargetMode="External"/><Relationship Id="rId3836" Type="http://schemas.openxmlformats.org/officeDocument/2006/relationships/hyperlink" Target="http://dx.doi.org/10.1109/vlsi-dat.2018.8373251" TargetMode="External"/><Relationship Id="rId2505" Type="http://schemas.openxmlformats.org/officeDocument/2006/relationships/hyperlink" Target="https://link.springer.com/article/10.1007/s10916-008-9186-0" TargetMode="External"/><Relationship Id="rId3835" Type="http://schemas.openxmlformats.org/officeDocument/2006/relationships/hyperlink" Target="http://dx.doi.org/10.21203/rs.2.19293/v1" TargetMode="External"/><Relationship Id="rId2506" Type="http://schemas.openxmlformats.org/officeDocument/2006/relationships/hyperlink" Target="https://scholar.google.com/scholar?cites=9041466769128466759&amp;as_sdt=2005&amp;sciodt=2007&amp;hl=en" TargetMode="External"/><Relationship Id="rId3838" Type="http://schemas.openxmlformats.org/officeDocument/2006/relationships/hyperlink" Target="http://dx.doi.org/10.1109/EMBC.2016.7591325" TargetMode="External"/><Relationship Id="rId2507" Type="http://schemas.openxmlformats.org/officeDocument/2006/relationships/hyperlink" Target="https://search.proquest.com/openview/04746a0a2ed23ec7f069defd0c282749/1.pdf?pq-origsite=gscholar&amp;cbl=54050" TargetMode="External"/><Relationship Id="rId3837" Type="http://schemas.openxmlformats.org/officeDocument/2006/relationships/hyperlink" Target="http://xplorestaging.ieee.org/ielx7/8370612/8373223/08373251.pdf?arnumber=8373251" TargetMode="External"/><Relationship Id="rId2508" Type="http://schemas.openxmlformats.org/officeDocument/2006/relationships/hyperlink" Target="https://scholar.google.com/scholar?q=related:R6lmbh--eX0J:scholar.google.com/&amp;scioq=wearable+blood+pressure+monitoring+estimation+systolic+diastolic+cuffless&amp;hl=en&amp;as_sdt=2007" TargetMode="External"/><Relationship Id="rId2509" Type="http://schemas.openxmlformats.org/officeDocument/2006/relationships/hyperlink" Target="http://ieeexplore.ieee.org" TargetMode="External"/><Relationship Id="rId3839" Type="http://schemas.openxmlformats.org/officeDocument/2006/relationships/hyperlink" Target="http://dx.doi.org/10.1007/978-981-15-0187-6_30" TargetMode="External"/><Relationship Id="rId3830" Type="http://schemas.openxmlformats.org/officeDocument/2006/relationships/hyperlink" Target="http://dx.doi.org/10.1101/2020.05.27.20107243" TargetMode="External"/><Relationship Id="rId3821" Type="http://schemas.openxmlformats.org/officeDocument/2006/relationships/hyperlink" Target="http://dx.doi.org/10.1109/EMBC.2018.8513065" TargetMode="External"/><Relationship Id="rId3820" Type="http://schemas.openxmlformats.org/officeDocument/2006/relationships/hyperlink" Target="https://scholar.google.com/scholar?q=related:3AIcibaSazkJ:scholar.google.com/&amp;scioq=wearable+blood+pressure+monitoring+estimation+systolic+diastolic+cuffless&amp;hl=en&amp;as_sdt=2007" TargetMode="External"/><Relationship Id="rId3823" Type="http://schemas.openxmlformats.org/officeDocument/2006/relationships/hyperlink" Target="https://ieeexplore.ieee.org/abstract/document/8943989/" TargetMode="External"/><Relationship Id="rId3822" Type="http://schemas.openxmlformats.org/officeDocument/2006/relationships/hyperlink" Target="http://ieeexplore.ieee.org" TargetMode="External"/><Relationship Id="rId3825" Type="http://schemas.openxmlformats.org/officeDocument/2006/relationships/hyperlink" Target="https://ieeexplore.ieee.org/iel7/9424/4389054/08943989.pdf" TargetMode="External"/><Relationship Id="rId3824" Type="http://schemas.openxmlformats.org/officeDocument/2006/relationships/hyperlink" Target="https://scholar.google.com/scholar?cites=15566685657296033999&amp;as_sdt=2005&amp;sciodt=2007&amp;hl=en" TargetMode="External"/><Relationship Id="rId3827" Type="http://schemas.openxmlformats.org/officeDocument/2006/relationships/hyperlink" Target="http://dx.doi.org/10.1101/2020.05.27.20107243" TargetMode="External"/><Relationship Id="rId3826" Type="http://schemas.openxmlformats.org/officeDocument/2006/relationships/hyperlink" Target="https://scholar.google.com/scholar?q=related:z1hMJSH6B9gJ:scholar.google.com/&amp;scioq=wearable+blood+pressure+monitoring+estimation+systolic+diastolic+cuffless&amp;hl=en&amp;as_sdt=2007" TargetMode="External"/><Relationship Id="rId3829" Type="http://schemas.openxmlformats.org/officeDocument/2006/relationships/hyperlink" Target="https://github.com/arianesasso/aime-2020" TargetMode="External"/><Relationship Id="rId3828" Type="http://schemas.openxmlformats.org/officeDocument/2006/relationships/hyperlink" Target="https://github.com/arianesasso/aime-2020" TargetMode="External"/><Relationship Id="rId2522" Type="http://schemas.openxmlformats.org/officeDocument/2006/relationships/hyperlink" Target="https://www.mdpi.com/1024862" TargetMode="External"/><Relationship Id="rId3854" Type="http://schemas.openxmlformats.org/officeDocument/2006/relationships/hyperlink" Target="http://journals.lww.com/00126097-201106000-00006" TargetMode="External"/><Relationship Id="rId2523" Type="http://schemas.openxmlformats.org/officeDocument/2006/relationships/hyperlink" Target="https://scholar.google.com/scholar?cites=6328630003530269644&amp;as_sdt=2005&amp;sciodt=2007&amp;hl=en" TargetMode="External"/><Relationship Id="rId3853" Type="http://schemas.openxmlformats.org/officeDocument/2006/relationships/hyperlink" Target="http://dx.doi.org/10.1097/mbp.0b013e328346a81e" TargetMode="External"/><Relationship Id="rId2524" Type="http://schemas.openxmlformats.org/officeDocument/2006/relationships/hyperlink" Target="https://www.mdpi.com/1424-8220/21/5/1867/pdf" TargetMode="External"/><Relationship Id="rId3856" Type="http://schemas.openxmlformats.org/officeDocument/2006/relationships/hyperlink" Target="http://dx.doi.org/10.1161/hypertensionaha.121.18172" TargetMode="External"/><Relationship Id="rId2525" Type="http://schemas.openxmlformats.org/officeDocument/2006/relationships/hyperlink" Target="https://scholar.google.com/scholar?q=related:zANNK3XP01cJ:scholar.google.com/&amp;scioq=wearable+blood+pressure+monitoring+estimation+systolic+diastolic+cuffless&amp;hl=en&amp;as_sdt=2007" TargetMode="External"/><Relationship Id="rId3855" Type="http://schemas.openxmlformats.org/officeDocument/2006/relationships/hyperlink" Target="http://dx.doi.org/10.1109/TBME.2018.2866332" TargetMode="External"/><Relationship Id="rId2526" Type="http://schemas.openxmlformats.org/officeDocument/2006/relationships/hyperlink" Target="http://dx.doi.org/10.1109/BIOCAS.2018.8584776" TargetMode="External"/><Relationship Id="rId3858" Type="http://schemas.openxmlformats.org/officeDocument/2006/relationships/hyperlink" Target="https://patents.google.com/patent/US8086301B2/en" TargetMode="External"/><Relationship Id="rId2527" Type="http://schemas.openxmlformats.org/officeDocument/2006/relationships/hyperlink" Target="http://dx.doi.org/10.1097/01.hjh.0000745628.17305.69" TargetMode="External"/><Relationship Id="rId3857" Type="http://schemas.openxmlformats.org/officeDocument/2006/relationships/hyperlink" Target="https://www.ahajournals.org/doi/full/10.1161/HYPERTENSIONAHA.121.18172" TargetMode="External"/><Relationship Id="rId2528" Type="http://schemas.openxmlformats.org/officeDocument/2006/relationships/hyperlink" Target="https://journals.lww.com/10.1097/01.hjh.0000745628.17305.69" TargetMode="External"/><Relationship Id="rId2529" Type="http://schemas.openxmlformats.org/officeDocument/2006/relationships/hyperlink" Target="http://dx.doi.org/10.1097/01.hjh.0000408008.64786.10" TargetMode="External"/><Relationship Id="rId3859" Type="http://schemas.openxmlformats.org/officeDocument/2006/relationships/hyperlink" Target="https://scholar.google.com/scholar?cites=13969524147749030828&amp;as_sdt=2005&amp;sciodt=2007&amp;hl=en" TargetMode="External"/><Relationship Id="rId3850" Type="http://schemas.openxmlformats.org/officeDocument/2006/relationships/hyperlink" Target="https://www.hindawi.com/journals/cmmm/2017/1803485/" TargetMode="External"/><Relationship Id="rId2520" Type="http://schemas.openxmlformats.org/officeDocument/2006/relationships/hyperlink" Target="http://dx.doi.org/10.1038/s41598-020-58367-y" TargetMode="External"/><Relationship Id="rId3852" Type="http://schemas.openxmlformats.org/officeDocument/2006/relationships/hyperlink" Target="http://dx.doi.org/10.1097/CCE.0000000000000095" TargetMode="External"/><Relationship Id="rId2521" Type="http://schemas.openxmlformats.org/officeDocument/2006/relationships/hyperlink" Target="http://mdpi.com" TargetMode="External"/><Relationship Id="rId3851" Type="http://schemas.openxmlformats.org/officeDocument/2006/relationships/hyperlink" Target="https://scholar.google.com/scholar?q=related:p6qESfwfuoMJ:scholar.google.com/&amp;scioq=wearable+blood+pressure+monitoring+estimation+systolic+diastolic+cuffless&amp;hl=en&amp;as_sdt=2007" TargetMode="External"/><Relationship Id="rId2511" Type="http://schemas.openxmlformats.org/officeDocument/2006/relationships/hyperlink" Target="https://scholar.google.com/scholar?cites=2073119299718341609&amp;as_sdt=2005&amp;sciodt=2007&amp;hl=en" TargetMode="External"/><Relationship Id="rId3843" Type="http://schemas.openxmlformats.org/officeDocument/2006/relationships/hyperlink" Target="https://ieeexplore.ieee.org/iel7/8572002/8584657/08584776.pdf" TargetMode="External"/><Relationship Id="rId2512" Type="http://schemas.openxmlformats.org/officeDocument/2006/relationships/hyperlink" Target="https://ieeexplore.ieee.org/iel7/7031547/7047414/07047423.pdf" TargetMode="External"/><Relationship Id="rId3842" Type="http://schemas.openxmlformats.org/officeDocument/2006/relationships/hyperlink" Target="https://scholar.google.com/scholar?cites=6652876617534693247&amp;as_sdt=2005&amp;sciodt=2007&amp;hl=en" TargetMode="External"/><Relationship Id="rId2513" Type="http://schemas.openxmlformats.org/officeDocument/2006/relationships/hyperlink" Target="https://scholar.google.com/scholar?q=related:6eO37AQzxRwJ:scholar.google.com/&amp;scioq=wearable+blood+pressure+monitoring+estimation+systolic+diastolic+cuffless&amp;hl=en&amp;as_sdt=2007" TargetMode="External"/><Relationship Id="rId3845" Type="http://schemas.openxmlformats.org/officeDocument/2006/relationships/hyperlink" Target="http://dx.doi.org/10.1109/embc.2017.8037605" TargetMode="External"/><Relationship Id="rId2514" Type="http://schemas.openxmlformats.org/officeDocument/2006/relationships/hyperlink" Target="http://dx.doi.org/10.33762/mjbu.2018.145030" TargetMode="External"/><Relationship Id="rId3844" Type="http://schemas.openxmlformats.org/officeDocument/2006/relationships/hyperlink" Target="https://scholar.google.com/scholar?q=related:f1-oAgnEU1wJ:scholar.google.com/&amp;scioq=wearable+blood+pressure+monitoring+estimation+systolic+diastolic+cuffless&amp;hl=en&amp;as_sdt=2007" TargetMode="External"/><Relationship Id="rId2515" Type="http://schemas.openxmlformats.org/officeDocument/2006/relationships/hyperlink" Target="http://iopscience.iop.org" TargetMode="External"/><Relationship Id="rId3847" Type="http://schemas.openxmlformats.org/officeDocument/2006/relationships/hyperlink" Target="http://hindawi.com" TargetMode="External"/><Relationship Id="rId2516" Type="http://schemas.openxmlformats.org/officeDocument/2006/relationships/hyperlink" Target="https://iopscience.iop.org/article/10.1088/1361-6579/ac2a71/meta" TargetMode="External"/><Relationship Id="rId3846" Type="http://schemas.openxmlformats.org/officeDocument/2006/relationships/hyperlink" Target="http://xplorestaging.ieee.org/ielx7/8026122/8036736/08037605.pdf?arnumber=8037605" TargetMode="External"/><Relationship Id="rId2517" Type="http://schemas.openxmlformats.org/officeDocument/2006/relationships/hyperlink" Target="http://dx.doi.org/10.3390/s19030595" TargetMode="External"/><Relationship Id="rId3849" Type="http://schemas.openxmlformats.org/officeDocument/2006/relationships/hyperlink" Target="https://scholar.google.com/scholar?cites=9491934333062392487&amp;as_sdt=2005&amp;sciodt=2007&amp;hl=en" TargetMode="External"/><Relationship Id="rId2518" Type="http://schemas.openxmlformats.org/officeDocument/2006/relationships/hyperlink" Target="http://www.mdpi.com/1424-8220/19/3/595/pdf" TargetMode="External"/><Relationship Id="rId3848" Type="http://schemas.openxmlformats.org/officeDocument/2006/relationships/hyperlink" Target="https://www.hindawi.com/journals/cmmm/2017/1803485/" TargetMode="External"/><Relationship Id="rId2519" Type="http://schemas.openxmlformats.org/officeDocument/2006/relationships/hyperlink" Target="http://dx.doi.org/10.1111/jch.12905" TargetMode="External"/><Relationship Id="rId3841" Type="http://schemas.openxmlformats.org/officeDocument/2006/relationships/hyperlink" Target="https://ieeexplore.ieee.org/abstract/document/8584776/" TargetMode="External"/><Relationship Id="rId2510" Type="http://schemas.openxmlformats.org/officeDocument/2006/relationships/hyperlink" Target="https://ieeexplore.ieee.org/abstract/document/7047423/" TargetMode="External"/><Relationship Id="rId3840" Type="http://schemas.openxmlformats.org/officeDocument/2006/relationships/hyperlink" Target="http://ieeexplore.ieee.org" TargetMode="External"/><Relationship Id="rId4327" Type="http://schemas.openxmlformats.org/officeDocument/2006/relationships/hyperlink" Target="http://ingentaconnect.com" TargetMode="External"/><Relationship Id="rId4326" Type="http://schemas.openxmlformats.org/officeDocument/2006/relationships/hyperlink" Target="https://scholar.google.com/scholar?q=related:zF6WXsiwCUcJ:scholar.google.com/&amp;scioq=wearable+blood+pressure+monitoring+estimation+systolic+diastolic+cuffless&amp;hl=en&amp;as_sdt=2007" TargetMode="External"/><Relationship Id="rId4329" Type="http://schemas.openxmlformats.org/officeDocument/2006/relationships/hyperlink" Target="https://scholar.google.com/scholar?cites=4105048143671242020&amp;as_sdt=2005&amp;sciodt=2007&amp;hl=en" TargetMode="External"/><Relationship Id="rId4328" Type="http://schemas.openxmlformats.org/officeDocument/2006/relationships/hyperlink" Target="https://www.ingentaconnect.com/content/wk/mbp/2021/00000026/00000004/art00012" TargetMode="External"/><Relationship Id="rId469" Type="http://schemas.openxmlformats.org/officeDocument/2006/relationships/hyperlink" Target="https://ieeexplore.ieee.org/abstract/document/9512680/" TargetMode="External"/><Relationship Id="rId468" Type="http://schemas.openxmlformats.org/officeDocument/2006/relationships/hyperlink" Target="http://ieeexplore.ieee.org" TargetMode="External"/><Relationship Id="rId467" Type="http://schemas.openxmlformats.org/officeDocument/2006/relationships/hyperlink" Target="https://scholar.google.com/scholar?q=related:8Up78bH3OBIJ:scholar.google.com/&amp;scioq=wearable+blood+pressure+monitoring+estimation+systolic+diastolic+cuffless&amp;hl=en&amp;as_sdt=2007" TargetMode="External"/><Relationship Id="rId1290" Type="http://schemas.openxmlformats.org/officeDocument/2006/relationships/hyperlink" Target="https://asiapharmaceutics.info/index.php/ajp/article/view/2621" TargetMode="External"/><Relationship Id="rId1291" Type="http://schemas.openxmlformats.org/officeDocument/2006/relationships/hyperlink" Target="https://scholar.google.com/scholar?cites=13263426403656295296&amp;as_sdt=2005&amp;sciodt=2007&amp;hl=en" TargetMode="External"/><Relationship Id="rId1292" Type="http://schemas.openxmlformats.org/officeDocument/2006/relationships/hyperlink" Target="https://asiapharmaceutics.info/index.php/ajp/article/download/2621/986" TargetMode="External"/><Relationship Id="rId462" Type="http://schemas.openxmlformats.org/officeDocument/2006/relationships/hyperlink" Target="http://www.mdpi.com/1424-8220/11/7/6760/pdf" TargetMode="External"/><Relationship Id="rId1293" Type="http://schemas.openxmlformats.org/officeDocument/2006/relationships/hyperlink" Target="https://scholar.google.com/scholar?q=related:gGN4ngooEbgJ:scholar.google.com/&amp;scioq=wearable+blood+pressure+monitoring+estimation+systolic+diastolic+cuffless&amp;hl=en&amp;as_sdt=2007" TargetMode="External"/><Relationship Id="rId461" Type="http://schemas.openxmlformats.org/officeDocument/2006/relationships/hyperlink" Target="http://dx.doi.org/10.3390/s110706760" TargetMode="External"/><Relationship Id="rId1294" Type="http://schemas.openxmlformats.org/officeDocument/2006/relationships/hyperlink" Target="https://dl.acm.org/doi/10.5555/2209450.2209499" TargetMode="External"/><Relationship Id="rId460" Type="http://schemas.openxmlformats.org/officeDocument/2006/relationships/hyperlink" Target="https://scholar.google.com/scholar?q=related:SeGYZi6vJGcJ:scholar.google.com/&amp;scioq=wearable+blood+pressure+monitoring+estimation+systolic+diastolic+cuffless&amp;hl=en&amp;as_sdt=2007" TargetMode="External"/><Relationship Id="rId1295" Type="http://schemas.openxmlformats.org/officeDocument/2006/relationships/hyperlink" Target="https://scholar.google.com/scholar?cites=14331840512344356421&amp;as_sdt=2005&amp;sciodt=2007&amp;hl=en" TargetMode="External"/><Relationship Id="rId4321" Type="http://schemas.openxmlformats.org/officeDocument/2006/relationships/hyperlink" Target="http://dx.doi.org/10.1109/issmdbs.2006.360109" TargetMode="External"/><Relationship Id="rId1296" Type="http://schemas.openxmlformats.org/officeDocument/2006/relationships/hyperlink" Target="https://scholar.google.com/scholar?output=instlink&amp;q=info:RXbWOwPt5MYJ:scholar.google.com/&amp;hl=en&amp;as_sdt=2007&amp;scillfp=9349952044165569817&amp;oi=lle" TargetMode="External"/><Relationship Id="rId4320" Type="http://schemas.openxmlformats.org/officeDocument/2006/relationships/hyperlink" Target="http://dx.doi.org/10.1155/2020/7360702" TargetMode="External"/><Relationship Id="rId466" Type="http://schemas.openxmlformats.org/officeDocument/2006/relationships/hyperlink" Target="https://patentimages.storage.googleapis.com/03/31/dc/d8534195019d9b/US20160270668A1.pdf" TargetMode="External"/><Relationship Id="rId1297" Type="http://schemas.openxmlformats.org/officeDocument/2006/relationships/hyperlink" Target="https://scholar.google.com/scholar?q=related:RXbWOwPt5MYJ:scholar.google.com/&amp;scioq=wearable+blood+pressure+monitoring+estimation+systolic+diastolic+cuffless&amp;hl=en&amp;as_sdt=2007" TargetMode="External"/><Relationship Id="rId4323" Type="http://schemas.openxmlformats.org/officeDocument/2006/relationships/hyperlink" Target="https://link.springer.com/article/10.1007/s11082-020-02667-0" TargetMode="External"/><Relationship Id="rId465" Type="http://schemas.openxmlformats.org/officeDocument/2006/relationships/hyperlink" Target="https://scholar.google.com/scholar?cites=1313071635011160817&amp;as_sdt=2005&amp;sciodt=2007&amp;hl=en" TargetMode="External"/><Relationship Id="rId1298" Type="http://schemas.openxmlformats.org/officeDocument/2006/relationships/hyperlink" Target="http://dx.doi.org/10.1097/00126097-200112000-00003" TargetMode="External"/><Relationship Id="rId4322" Type="http://schemas.openxmlformats.org/officeDocument/2006/relationships/hyperlink" Target="http://xplorestaging.ieee.org/ielx5/4201240/4201241/04201278.pdf?arnumber=4201278" TargetMode="External"/><Relationship Id="rId464" Type="http://schemas.openxmlformats.org/officeDocument/2006/relationships/hyperlink" Target="https://patents.google.com/patent/US20160270668A1/en" TargetMode="External"/><Relationship Id="rId1299" Type="http://schemas.openxmlformats.org/officeDocument/2006/relationships/hyperlink" Target="http://journals.lww.com/00126097-200112000-00003" TargetMode="External"/><Relationship Id="rId4325" Type="http://schemas.openxmlformats.org/officeDocument/2006/relationships/hyperlink" Target="https://link.springer.com/article/10.1007/s11082-020-02667-0" TargetMode="External"/><Relationship Id="rId463" Type="http://schemas.openxmlformats.org/officeDocument/2006/relationships/hyperlink" Target="http://dx.doi.org/10.1111/dom.14377/v3/decision1" TargetMode="External"/><Relationship Id="rId4324" Type="http://schemas.openxmlformats.org/officeDocument/2006/relationships/hyperlink" Target="https://scholar.google.com/scholar?cites=5118816826110140108&amp;as_sdt=2005&amp;sciodt=2007&amp;hl=en" TargetMode="External"/><Relationship Id="rId4316" Type="http://schemas.openxmlformats.org/officeDocument/2006/relationships/hyperlink" Target="https://ieeexplore.ieee.org/abstract/document/4201278/" TargetMode="External"/><Relationship Id="rId4315" Type="http://schemas.openxmlformats.org/officeDocument/2006/relationships/hyperlink" Target="http://ieeexplore.ieee.org" TargetMode="External"/><Relationship Id="rId4318" Type="http://schemas.openxmlformats.org/officeDocument/2006/relationships/hyperlink" Target="https://scholar.google.com/scholar?output=instlink&amp;q=info:SB2q7WwGpkAJ:scholar.google.com/&amp;hl=en&amp;as_sdt=2007&amp;scillfp=12973924626657831546&amp;oi=lle" TargetMode="External"/><Relationship Id="rId4317" Type="http://schemas.openxmlformats.org/officeDocument/2006/relationships/hyperlink" Target="https://scholar.google.com/scholar?cites=4658417929474940232&amp;as_sdt=2005&amp;sciodt=2007&amp;hl=en" TargetMode="External"/><Relationship Id="rId4319" Type="http://schemas.openxmlformats.org/officeDocument/2006/relationships/hyperlink" Target="https://scholar.google.com/scholar?q=related:SB2q7WwGpkAJ:scholar.google.com/&amp;scioq=wearable+blood+pressure+monitoring+estimation+systolic+diastolic+cuffless&amp;hl=en&amp;as_sdt=2007" TargetMode="External"/><Relationship Id="rId459" Type="http://schemas.openxmlformats.org/officeDocument/2006/relationships/hyperlink" Target="https://ieeexplore.ieee.org/iel7/7361/4427201/08531733.pdf" TargetMode="External"/><Relationship Id="rId458" Type="http://schemas.openxmlformats.org/officeDocument/2006/relationships/hyperlink" Target="https://scholar.google.com/scholar?cites=7432257898892812617&amp;as_sdt=2005&amp;sciodt=2007&amp;hl=en" TargetMode="External"/><Relationship Id="rId457" Type="http://schemas.openxmlformats.org/officeDocument/2006/relationships/hyperlink" Target="https://ieeexplore.ieee.org/abstract/document/8531733/" TargetMode="External"/><Relationship Id="rId456" Type="http://schemas.openxmlformats.org/officeDocument/2006/relationships/hyperlink" Target="http://ieeexplore.ieee.org" TargetMode="External"/><Relationship Id="rId1280" Type="http://schemas.openxmlformats.org/officeDocument/2006/relationships/hyperlink" Target="https://scholar.google.com/scholar?q=related:7rvpIRfUDowJ:scholar.google.com/&amp;scioq=wearable+blood+pressure+monitoring+estimation+systolic+diastolic+cuffless&amp;hl=en&amp;as_sdt=2007" TargetMode="External"/><Relationship Id="rId1281" Type="http://schemas.openxmlformats.org/officeDocument/2006/relationships/hyperlink" Target="https://patents.google.com/patent/US20100130875A1/en" TargetMode="External"/><Relationship Id="rId451" Type="http://schemas.openxmlformats.org/officeDocument/2006/relationships/hyperlink" Target="http://ieeexplore.ieee.org" TargetMode="External"/><Relationship Id="rId1282" Type="http://schemas.openxmlformats.org/officeDocument/2006/relationships/hyperlink" Target="https://scholar.google.com/scholar?cites=1243778915463809764&amp;as_sdt=2005&amp;sciodt=2007&amp;hl=en" TargetMode="External"/><Relationship Id="rId450" Type="http://schemas.openxmlformats.org/officeDocument/2006/relationships/hyperlink" Target="https://syndication.highwire.org/content/doi/10.1136/jech.24.4.201" TargetMode="External"/><Relationship Id="rId1283" Type="http://schemas.openxmlformats.org/officeDocument/2006/relationships/hyperlink" Target="https://patentimages.storage.googleapis.com/ec/13/13/3b61eb458c3ec0/US20100130875A1.pdf" TargetMode="External"/><Relationship Id="rId1284" Type="http://schemas.openxmlformats.org/officeDocument/2006/relationships/hyperlink" Target="https://scholar.google.com/scholar?q=related:5EpXc1XKQhEJ:scholar.google.com/&amp;scioq=wearable+blood+pressure+monitoring+estimation+systolic+diastolic+cuffless&amp;hl=en&amp;as_sdt=2007" TargetMode="External"/><Relationship Id="rId4310" Type="http://schemas.openxmlformats.org/officeDocument/2006/relationships/hyperlink" Target="https://scholar.google.com/scholar?q=related:TPzB3lWntmcJ:scholar.google.com/&amp;scioq=wearable+blood+pressure+monitoring+estimation+systolic+diastolic+cuffless&amp;hl=en&amp;as_sdt=2007" TargetMode="External"/><Relationship Id="rId1285" Type="http://schemas.openxmlformats.org/officeDocument/2006/relationships/hyperlink" Target="http://dx.doi.org/10.1097/00126097-199912000-00003" TargetMode="External"/><Relationship Id="rId455" Type="http://schemas.openxmlformats.org/officeDocument/2006/relationships/hyperlink" Target="https://scholar.google.com/scholar?q=related:ap8grSuVR4cJ:scholar.google.com/&amp;scioq=wearable+blood+pressure+monitoring+estimation+systolic+diastolic+cuffless&amp;hl=en&amp;as_sdt=2007" TargetMode="External"/><Relationship Id="rId1286" Type="http://schemas.openxmlformats.org/officeDocument/2006/relationships/hyperlink" Target="http://journals.lww.com/00126097-199900460-00003" TargetMode="External"/><Relationship Id="rId4312" Type="http://schemas.openxmlformats.org/officeDocument/2006/relationships/hyperlink" Target="http://dx.doi.org/10.14744/anatoljcardiol.2020.11823" TargetMode="External"/><Relationship Id="rId454" Type="http://schemas.openxmlformats.org/officeDocument/2006/relationships/hyperlink" Target="https://ieeexplore.ieee.org/iel7/6708576/6718436/06719021.pdf" TargetMode="External"/><Relationship Id="rId1287" Type="http://schemas.openxmlformats.org/officeDocument/2006/relationships/hyperlink" Target="http://dx.doi.org/10.1097/00126097-200006000-00001" TargetMode="External"/><Relationship Id="rId4311" Type="http://schemas.openxmlformats.org/officeDocument/2006/relationships/hyperlink" Target="http://dx.doi.org/10.1155/2018/7804243" TargetMode="External"/><Relationship Id="rId453" Type="http://schemas.openxmlformats.org/officeDocument/2006/relationships/hyperlink" Target="https://scholar.google.com/scholar?cites=9747923933287456618&amp;as_sdt=2005&amp;sciodt=2007&amp;hl=en" TargetMode="External"/><Relationship Id="rId1288" Type="http://schemas.openxmlformats.org/officeDocument/2006/relationships/hyperlink" Target="https://journals.lww.com/00126097-200006000-00001" TargetMode="External"/><Relationship Id="rId4314" Type="http://schemas.openxmlformats.org/officeDocument/2006/relationships/hyperlink" Target="https://api.elsevier.com/content/article/PII:S0003682X20306381" TargetMode="External"/><Relationship Id="rId452" Type="http://schemas.openxmlformats.org/officeDocument/2006/relationships/hyperlink" Target="https://ieeexplore.ieee.org/abstract/document/6719021/" TargetMode="External"/><Relationship Id="rId1289" Type="http://schemas.openxmlformats.org/officeDocument/2006/relationships/hyperlink" Target="http://asiapharmaceutics.info" TargetMode="External"/><Relationship Id="rId4313" Type="http://schemas.openxmlformats.org/officeDocument/2006/relationships/hyperlink" Target="http://dx.doi.org/10.1016/j.apacoust.2020.107534" TargetMode="External"/><Relationship Id="rId3018" Type="http://schemas.openxmlformats.org/officeDocument/2006/relationships/hyperlink" Target="http://dx.doi.org/10.1109/TIC-STH.2009.5444353" TargetMode="External"/><Relationship Id="rId4349" Type="http://schemas.openxmlformats.org/officeDocument/2006/relationships/hyperlink" Target="https://scholar.google.com/scholar?q=related:Jg8EYYvTz9QJ:scholar.google.com/&amp;scioq=wearable+blood+pressure+monitoring+estimation+systolic+diastolic+cuffless&amp;hl=en&amp;as_sdt=2007" TargetMode="External"/><Relationship Id="rId3017" Type="http://schemas.openxmlformats.org/officeDocument/2006/relationships/hyperlink" Target="https://scholar.google.com/scholar?q=related:A9wgy-EohRAJ:scholar.google.com/&amp;scioq=wearable+blood+pressure+monitoring+estimation+systolic+diastolic+cuffless&amp;hl=en&amp;as_sdt=2007" TargetMode="External"/><Relationship Id="rId4348" Type="http://schemas.openxmlformats.org/officeDocument/2006/relationships/hyperlink" Target="https://www.hindawi.com/journals/jhe/2020/1078251/" TargetMode="External"/><Relationship Id="rId3019" Type="http://schemas.openxmlformats.org/officeDocument/2006/relationships/hyperlink" Target="http://dx.doi.org/10.1016/s0895-7061(03)00150-x" TargetMode="External"/><Relationship Id="rId491" Type="http://schemas.openxmlformats.org/officeDocument/2006/relationships/hyperlink" Target="http://dx.doi.org/10.1097/00126097-200310000-00003" TargetMode="External"/><Relationship Id="rId490" Type="http://schemas.openxmlformats.org/officeDocument/2006/relationships/hyperlink" Target="https://scholar.google.com/scholar?q=related:sx-zmhkrfdUJ:scholar.google.com/&amp;scioq=wearable+blood+pressure+monitoring+estimation+systolic+diastolic+cuffless&amp;hl=en&amp;as_sdt=2007" TargetMode="External"/><Relationship Id="rId489" Type="http://schemas.openxmlformats.org/officeDocument/2006/relationships/hyperlink" Target="https://www.mdpi.com/1424-8220/19/11/2585/pdf" TargetMode="External"/><Relationship Id="rId484" Type="http://schemas.openxmlformats.org/officeDocument/2006/relationships/hyperlink" Target="http://dx.doi.org/10.1097/mbp.0b013e328360fb19" TargetMode="External"/><Relationship Id="rId3010" Type="http://schemas.openxmlformats.org/officeDocument/2006/relationships/hyperlink" Target="https://scholar.google.com/scholar?cites=9489392091167459017&amp;as_sdt=2005&amp;sciodt=2007&amp;hl=en" TargetMode="External"/><Relationship Id="rId4341" Type="http://schemas.openxmlformats.org/officeDocument/2006/relationships/hyperlink" Target="https://scholar.google.com/scholar?cites=3518716209508326521&amp;as_sdt=2005&amp;sciodt=2007&amp;hl=en" TargetMode="External"/><Relationship Id="rId483" Type="http://schemas.openxmlformats.org/officeDocument/2006/relationships/hyperlink" Target="https://scholar.google.com/scholar?q=related:Eb8gxDazWoEJ:scholar.google.com/&amp;scioq=wearable+blood+pressure+monitoring+estimation+systolic+diastolic+cuffless&amp;hl=en&amp;as_sdt=2007" TargetMode="External"/><Relationship Id="rId4340" Type="http://schemas.openxmlformats.org/officeDocument/2006/relationships/hyperlink" Target="https://www.koreascience.or.kr/article/JAKO201724655835155.page" TargetMode="External"/><Relationship Id="rId482" Type="http://schemas.openxmlformats.org/officeDocument/2006/relationships/hyperlink" Target="https://scholar.google.com/scholar?cites=9320959426596749073&amp;as_sdt=2005&amp;sciodt=2007&amp;hl=en" TargetMode="External"/><Relationship Id="rId3012" Type="http://schemas.openxmlformats.org/officeDocument/2006/relationships/hyperlink" Target="https://scholar.google.com/scholar?q=related:yQZweNQXsYMJ:scholar.google.com/&amp;scioq=wearable+blood+pressure+monitoring+estimation+systolic+diastolic+cuffless&amp;hl=en&amp;as_sdt=2007" TargetMode="External"/><Relationship Id="rId4343" Type="http://schemas.openxmlformats.org/officeDocument/2006/relationships/hyperlink" Target="https://scholar.google.com/scholar?q=related:eRwn5b_91DAJ:scholar.google.com/&amp;scioq=wearable+blood+pressure+monitoring+estimation+systolic+diastolic+cuffless&amp;hl=en&amp;as_sdt=2007" TargetMode="External"/><Relationship Id="rId481" Type="http://schemas.openxmlformats.org/officeDocument/2006/relationships/hyperlink" Target="https://www.degruyter.com/document/doi/10.1515/bmt-2020-0209/html" TargetMode="External"/><Relationship Id="rId3011" Type="http://schemas.openxmlformats.org/officeDocument/2006/relationships/hyperlink" Target="https://ieeexplore.ieee.org/iel7/8026122/8036736/08036950.pdf" TargetMode="External"/><Relationship Id="rId4342" Type="http://schemas.openxmlformats.org/officeDocument/2006/relationships/hyperlink" Target="https://www.koreascience.or.kr/article/JAKO201724655835155.pdf" TargetMode="External"/><Relationship Id="rId488" Type="http://schemas.openxmlformats.org/officeDocument/2006/relationships/hyperlink" Target="https://scholar.google.com/scholar?cites=15383499291137089459&amp;as_sdt=2005&amp;sciodt=2007&amp;hl=en" TargetMode="External"/><Relationship Id="rId3014" Type="http://schemas.openxmlformats.org/officeDocument/2006/relationships/hyperlink" Target="https://www.scitepress.org/Papers/2020/89448/89448.pdf" TargetMode="External"/><Relationship Id="rId4345" Type="http://schemas.openxmlformats.org/officeDocument/2006/relationships/hyperlink" Target="http://hindawi.com" TargetMode="External"/><Relationship Id="rId487" Type="http://schemas.openxmlformats.org/officeDocument/2006/relationships/hyperlink" Target="https://www.mdpi.com/475702" TargetMode="External"/><Relationship Id="rId3013" Type="http://schemas.openxmlformats.org/officeDocument/2006/relationships/hyperlink" Target="http://scitepress.org" TargetMode="External"/><Relationship Id="rId4344" Type="http://schemas.openxmlformats.org/officeDocument/2006/relationships/hyperlink" Target="http://dx.doi.org/10.1038/s41598-020-74686-6" TargetMode="External"/><Relationship Id="rId486" Type="http://schemas.openxmlformats.org/officeDocument/2006/relationships/hyperlink" Target="http://mdpi.com" TargetMode="External"/><Relationship Id="rId3016" Type="http://schemas.openxmlformats.org/officeDocument/2006/relationships/hyperlink" Target="https://www.scitepress.org/Papers/2020/89448/89448.pdf" TargetMode="External"/><Relationship Id="rId4347" Type="http://schemas.openxmlformats.org/officeDocument/2006/relationships/hyperlink" Target="https://scholar.google.com/scholar?cites=15334707851801399078&amp;as_sdt=2005&amp;sciodt=2007&amp;hl=en" TargetMode="External"/><Relationship Id="rId485" Type="http://schemas.openxmlformats.org/officeDocument/2006/relationships/hyperlink" Target="https://journals.lww.com/10.1097/MBP.0b013e328360fb19" TargetMode="External"/><Relationship Id="rId3015" Type="http://schemas.openxmlformats.org/officeDocument/2006/relationships/hyperlink" Target="https://scholar.google.com/scholar?cites=1190402626750045187&amp;as_sdt=2005&amp;sciodt=2007&amp;hl=en" TargetMode="External"/><Relationship Id="rId4346" Type="http://schemas.openxmlformats.org/officeDocument/2006/relationships/hyperlink" Target="https://www.hindawi.com/journals/jhe/2020/1078251/" TargetMode="External"/><Relationship Id="rId3007" Type="http://schemas.openxmlformats.org/officeDocument/2006/relationships/hyperlink" Target="http://dx.doi.org/nan" TargetMode="External"/><Relationship Id="rId4338" Type="http://schemas.openxmlformats.org/officeDocument/2006/relationships/hyperlink" Target="http://www.tandfonline.com/doi/pdf/10.3109/08037051.2012.748998" TargetMode="External"/><Relationship Id="rId3006" Type="http://schemas.openxmlformats.org/officeDocument/2006/relationships/hyperlink" Target="http://academic.oup.com/ageing/article-pdf/47/suppl_5/v13/25766951/afy140.181.pdf" TargetMode="External"/><Relationship Id="rId4337" Type="http://schemas.openxmlformats.org/officeDocument/2006/relationships/hyperlink" Target="http://dx.doi.org/10.3109/08037051.2012.748998" TargetMode="External"/><Relationship Id="rId3009" Type="http://schemas.openxmlformats.org/officeDocument/2006/relationships/hyperlink" Target="https://ieeexplore.ieee.org/abstract/document/8036950/" TargetMode="External"/><Relationship Id="rId3008" Type="http://schemas.openxmlformats.org/officeDocument/2006/relationships/hyperlink" Target="http://ieeexplore.ieee.org" TargetMode="External"/><Relationship Id="rId4339" Type="http://schemas.openxmlformats.org/officeDocument/2006/relationships/hyperlink" Target="http://koreascience.or.kr" TargetMode="External"/><Relationship Id="rId480" Type="http://schemas.openxmlformats.org/officeDocument/2006/relationships/hyperlink" Target="http://degruyter.com" TargetMode="External"/><Relationship Id="rId479" Type="http://schemas.openxmlformats.org/officeDocument/2006/relationships/hyperlink" Target="https://scholar.google.com/scholar?q=related:irUq2bDrwLIJ:scholar.google.com/&amp;scioq=wearable+blood+pressure+monitoring+estimation+systolic+diastolic+cuffless&amp;hl=en&amp;as_sdt=2007" TargetMode="External"/><Relationship Id="rId478" Type="http://schemas.openxmlformats.org/officeDocument/2006/relationships/hyperlink" Target="https://www.scirp.org/journal/paperinformation.aspx?paperid=90835" TargetMode="External"/><Relationship Id="rId473" Type="http://schemas.openxmlformats.org/officeDocument/2006/relationships/hyperlink" Target="http://dx.doi.org/10.1042/cs0910045" TargetMode="External"/><Relationship Id="rId4330" Type="http://schemas.openxmlformats.org/officeDocument/2006/relationships/hyperlink" Target="https://scholar.google.com/scholar?q=related:JK1mhYkP-DgJ:scholar.google.com/&amp;scioq=wearable+blood+pressure+monitoring+estimation+systolic+diastolic+cuffless&amp;hl=en&amp;as_sdt=2007" TargetMode="External"/><Relationship Id="rId472" Type="http://schemas.openxmlformats.org/officeDocument/2006/relationships/hyperlink" Target="https://scholar.google.com/scholar?q=related:5w5EbiBCwIcJ:scholar.google.com/&amp;scioq=wearable+blood+pressure+monitoring+estimation+systolic+diastolic+cuffless&amp;hl=en&amp;as_sdt=2007" TargetMode="External"/><Relationship Id="rId471" Type="http://schemas.openxmlformats.org/officeDocument/2006/relationships/hyperlink" Target="https://ieeexplore.ieee.org/iel7/9512464/9512569/09512680.pdf" TargetMode="External"/><Relationship Id="rId3001" Type="http://schemas.openxmlformats.org/officeDocument/2006/relationships/hyperlink" Target="https://scholar.google.com/scholar?cites=1556564091693148738&amp;as_sdt=2005&amp;sciodt=2007&amp;hl=en" TargetMode="External"/><Relationship Id="rId4332" Type="http://schemas.openxmlformats.org/officeDocument/2006/relationships/hyperlink" Target="https://books.google.com/books?hl=en&amp;lr=&amp;id=MeRhDwAAQBAJ&amp;oi=fnd&amp;pg=PA77&amp;dq=wearable+blood+pressure+monitoring+estimation+systolic+diastolic+cuffless&amp;ots=GFUwVRgny1&amp;sig=JLit_vZpJRo1tTyDJAaQDl3_gm0" TargetMode="External"/><Relationship Id="rId470" Type="http://schemas.openxmlformats.org/officeDocument/2006/relationships/hyperlink" Target="https://scholar.google.com/scholar?cites=9781891097705058023&amp;as_sdt=2005&amp;sciodt=2007&amp;hl=en" TargetMode="External"/><Relationship Id="rId3000" Type="http://schemas.openxmlformats.org/officeDocument/2006/relationships/hyperlink" Target="https://ieeexplore.ieee.org/abstract/document/7274241/" TargetMode="External"/><Relationship Id="rId4331" Type="http://schemas.openxmlformats.org/officeDocument/2006/relationships/hyperlink" Target="http://books.google.com" TargetMode="External"/><Relationship Id="rId477" Type="http://schemas.openxmlformats.org/officeDocument/2006/relationships/hyperlink" Target="https://scholar.google.com/scholar?cites=12880554079069844874&amp;as_sdt=2005&amp;sciodt=2007&amp;hl=en" TargetMode="External"/><Relationship Id="rId3003" Type="http://schemas.openxmlformats.org/officeDocument/2006/relationships/hyperlink" Target="https://scholar.google.com/scholar?q=related:Qqp_W8sGmhUJ:scholar.google.com/&amp;scioq=wearable+blood+pressure+monitoring+estimation+systolic+diastolic+cuffless&amp;hl=en&amp;as_sdt=2007" TargetMode="External"/><Relationship Id="rId4334" Type="http://schemas.openxmlformats.org/officeDocument/2006/relationships/hyperlink" Target="https://scholar.google.com/scholar?q=related:-Wmpw-W-QxYJ:scholar.google.com/&amp;scioq=wearable+blood+pressure+monitoring+estimation+systolic+diastolic+cuffless&amp;hl=en&amp;as_sdt=2007" TargetMode="External"/><Relationship Id="rId476" Type="http://schemas.openxmlformats.org/officeDocument/2006/relationships/hyperlink" Target="https://www.scirp.org/journal/paperinformation.aspx?paperid=90835" TargetMode="External"/><Relationship Id="rId3002" Type="http://schemas.openxmlformats.org/officeDocument/2006/relationships/hyperlink" Target="https://ieeexplore.ieee.org/iel7/9670/7320913/07274241.pdf" TargetMode="External"/><Relationship Id="rId4333" Type="http://schemas.openxmlformats.org/officeDocument/2006/relationships/hyperlink" Target="https://scholar.google.com/scholar?cites=1604335786313476601&amp;as_sdt=2005&amp;sciodt=2007&amp;hl=en" TargetMode="External"/><Relationship Id="rId475" Type="http://schemas.openxmlformats.org/officeDocument/2006/relationships/hyperlink" Target="http://scirp.org" TargetMode="External"/><Relationship Id="rId3005" Type="http://schemas.openxmlformats.org/officeDocument/2006/relationships/hyperlink" Target="http://dx.doi.org/10.1093/ageing/afy140.181" TargetMode="External"/><Relationship Id="rId4336" Type="http://schemas.openxmlformats.org/officeDocument/2006/relationships/hyperlink" Target="http://dx.doi.org/10.7326/0003-4819-139-9-200311040-00007" TargetMode="External"/><Relationship Id="rId474" Type="http://schemas.openxmlformats.org/officeDocument/2006/relationships/hyperlink" Target="https://portlandpress.com/clinsci/article-pdf/91/1/45/466186/cs0910045.pdf" TargetMode="External"/><Relationship Id="rId3004" Type="http://schemas.openxmlformats.org/officeDocument/2006/relationships/hyperlink" Target="http://dx.doi.org/10.1109/EECSI.2017.8239092" TargetMode="External"/><Relationship Id="rId4335" Type="http://schemas.openxmlformats.org/officeDocument/2006/relationships/hyperlink" Target="http://dx.doi.org/10.1109/TBCAS.2019.2946661" TargetMode="External"/><Relationship Id="rId1257" Type="http://schemas.openxmlformats.org/officeDocument/2006/relationships/hyperlink" Target="http://xplorestaging.ieee.org/ielx7/8049746/8058154/08058179.pdf?arnumber=8058179" TargetMode="External"/><Relationship Id="rId2588" Type="http://schemas.openxmlformats.org/officeDocument/2006/relationships/hyperlink" Target="http://dx.doi.org/10.1097/00126097-200002000-00001" TargetMode="External"/><Relationship Id="rId1258" Type="http://schemas.openxmlformats.org/officeDocument/2006/relationships/hyperlink" Target="https://link.springer.com/chapter/10.1007/978-3-030-70601-2_278" TargetMode="External"/><Relationship Id="rId2589" Type="http://schemas.openxmlformats.org/officeDocument/2006/relationships/hyperlink" Target="https://journals.lww.com/00126097-200002000-00001" TargetMode="External"/><Relationship Id="rId1259" Type="http://schemas.openxmlformats.org/officeDocument/2006/relationships/hyperlink" Target="http://dx.doi.org/10.1097/00126097-200202000-00008" TargetMode="External"/><Relationship Id="rId426" Type="http://schemas.openxmlformats.org/officeDocument/2006/relationships/hyperlink" Target="https://www.mdpi.com/1083524" TargetMode="External"/><Relationship Id="rId425" Type="http://schemas.openxmlformats.org/officeDocument/2006/relationships/hyperlink" Target="http://mdpi.com" TargetMode="External"/><Relationship Id="rId424" Type="http://schemas.openxmlformats.org/officeDocument/2006/relationships/hyperlink" Target="http://link.springer.com/content/pdf/10.1007/978-3-030-39903-0_497" TargetMode="External"/><Relationship Id="rId423" Type="http://schemas.openxmlformats.org/officeDocument/2006/relationships/hyperlink" Target="http://dx.doi.org/10.1007/978-3-030-39903-0_497" TargetMode="External"/><Relationship Id="rId429" Type="http://schemas.openxmlformats.org/officeDocument/2006/relationships/hyperlink" Target="https://scholar.google.com/scholar?q=related:FPOrFtZhd54J:scholar.google.com/&amp;scioq=wearable+blood+pressure+monitoring+estimation+systolic+diastolic+cuffless&amp;hl=en&amp;as_sdt=2007" TargetMode="External"/><Relationship Id="rId428" Type="http://schemas.openxmlformats.org/officeDocument/2006/relationships/hyperlink" Target="https://www.mdpi.com/1424-8220/21/9/2952/pdf" TargetMode="External"/><Relationship Id="rId427" Type="http://schemas.openxmlformats.org/officeDocument/2006/relationships/hyperlink" Target="https://scholar.google.com/scholar?cites=11418702952352445204&amp;as_sdt=2005&amp;sciodt=2007&amp;hl=en" TargetMode="External"/><Relationship Id="rId2580" Type="http://schemas.openxmlformats.org/officeDocument/2006/relationships/hyperlink" Target="http://dx.doi.org/nan" TargetMode="External"/><Relationship Id="rId1250" Type="http://schemas.openxmlformats.org/officeDocument/2006/relationships/hyperlink" Target="https://scholar.google.com/scholar?q=related:Qs7iusJpavQJ:scholar.google.com/&amp;scioq=wearable+blood+pressure+monitoring+estimation+systolic+diastolic+cuffless&amp;hl=en&amp;as_sdt=2007" TargetMode="External"/><Relationship Id="rId2581" Type="http://schemas.openxmlformats.org/officeDocument/2006/relationships/hyperlink" Target="https://link.springer.com/article/10.1007/s12553-020-00435-4" TargetMode="External"/><Relationship Id="rId1251" Type="http://schemas.openxmlformats.org/officeDocument/2006/relationships/hyperlink" Target="http://dx.doi.org/10.1161/01.hyp.34.3.381" TargetMode="External"/><Relationship Id="rId2582" Type="http://schemas.openxmlformats.org/officeDocument/2006/relationships/hyperlink" Target="https://scholar.google.com/scholar?q=related:aPXLrVT-1pwJ:scholar.google.com/&amp;scioq=wearable+blood+pressure+monitoring+estimation+systolic+diastolic+cuffless&amp;hl=en&amp;as_sdt=2007" TargetMode="External"/><Relationship Id="rId1252" Type="http://schemas.openxmlformats.org/officeDocument/2006/relationships/hyperlink" Target="https://www.ahajournals.org/doi/full/10.1161/01.HYP.34.3.381" TargetMode="External"/><Relationship Id="rId2583" Type="http://schemas.openxmlformats.org/officeDocument/2006/relationships/hyperlink" Target="http://ieeexplore.ieee.org" TargetMode="External"/><Relationship Id="rId422" Type="http://schemas.openxmlformats.org/officeDocument/2006/relationships/hyperlink" Target="https://scholar.google.com/scholar?q=related:L3DkCE3QqBEJ:scholar.google.com/&amp;scioq=wearable+blood+pressure+monitoring+estimation+systolic+diastolic+cuffless&amp;hl=en&amp;as_sdt=2007" TargetMode="External"/><Relationship Id="rId1253" Type="http://schemas.openxmlformats.org/officeDocument/2006/relationships/hyperlink" Target="https://www.sciencedirect.com/science/article/pii/B9780128233740000104" TargetMode="External"/><Relationship Id="rId2584" Type="http://schemas.openxmlformats.org/officeDocument/2006/relationships/hyperlink" Target="https://ieeexplore.ieee.org/abstract/document/6038764/" TargetMode="External"/><Relationship Id="rId421" Type="http://schemas.openxmlformats.org/officeDocument/2006/relationships/hyperlink" Target="https://www.sciencedirect.com/science/article/pii/S0167931719302886" TargetMode="External"/><Relationship Id="rId1254" Type="http://schemas.openxmlformats.org/officeDocument/2006/relationships/hyperlink" Target="https://scholar.google.com/scholar?cites=6015291948200423855&amp;as_sdt=2005&amp;sciodt=2007&amp;hl=en" TargetMode="External"/><Relationship Id="rId2585" Type="http://schemas.openxmlformats.org/officeDocument/2006/relationships/hyperlink" Target="https://scholar.google.com/scholar?cites=14279288989013957701&amp;as_sdt=2005&amp;sciodt=2007&amp;hl=en" TargetMode="External"/><Relationship Id="rId420" Type="http://schemas.openxmlformats.org/officeDocument/2006/relationships/hyperlink" Target="https://scholar.google.com/scholar?cites=1272495924012412975&amp;as_sdt=2005&amp;sciodt=2007&amp;hl=en" TargetMode="External"/><Relationship Id="rId1255" Type="http://schemas.openxmlformats.org/officeDocument/2006/relationships/hyperlink" Target="https://scholar.google.com/scholar?q=related:r_HAECicelMJ:scholar.google.com/&amp;scioq=wearable+blood+pressure+monitoring+estimation+systolic+diastolic+cuffless&amp;hl=en&amp;as_sdt=2007" TargetMode="External"/><Relationship Id="rId2586" Type="http://schemas.openxmlformats.org/officeDocument/2006/relationships/hyperlink" Target="https://ieeexplore.ieee.org/iel5/6030000/6038756/06038764.pdf" TargetMode="External"/><Relationship Id="rId1256" Type="http://schemas.openxmlformats.org/officeDocument/2006/relationships/hyperlink" Target="http://dx.doi.org/10.1109/ihtc.2017.8058179" TargetMode="External"/><Relationship Id="rId2587" Type="http://schemas.openxmlformats.org/officeDocument/2006/relationships/hyperlink" Target="https://scholar.google.com/scholar?q=related:RdxSO645KsYJ:scholar.google.com/&amp;scioq=wearable+blood+pressure+monitoring+estimation+systolic+diastolic+cuffless&amp;hl=en&amp;as_sdt=2007" TargetMode="External"/><Relationship Id="rId1246" Type="http://schemas.openxmlformats.org/officeDocument/2006/relationships/hyperlink" Target="http://ieeexplore.ieee.org" TargetMode="External"/><Relationship Id="rId2577" Type="http://schemas.openxmlformats.org/officeDocument/2006/relationships/hyperlink" Target="http://dx.doi.org/10.1097/01.hjh.0000467888.64179.17" TargetMode="External"/><Relationship Id="rId1247" Type="http://schemas.openxmlformats.org/officeDocument/2006/relationships/hyperlink" Target="https://ieeexplore.ieee.org/abstract/document/8461473/" TargetMode="External"/><Relationship Id="rId2578" Type="http://schemas.openxmlformats.org/officeDocument/2006/relationships/hyperlink" Target="http://dx.doi.org/10.1038/s41440-018-0044-2" TargetMode="External"/><Relationship Id="rId1248" Type="http://schemas.openxmlformats.org/officeDocument/2006/relationships/hyperlink" Target="https://scholar.google.com/scholar?cites=17612005577865743938&amp;as_sdt=2005&amp;sciodt=2007&amp;hl=en" TargetMode="External"/><Relationship Id="rId2579" Type="http://schemas.openxmlformats.org/officeDocument/2006/relationships/hyperlink" Target="http://www.nature.com/articles/s41440-018-0044-2.pdf" TargetMode="External"/><Relationship Id="rId1249" Type="http://schemas.openxmlformats.org/officeDocument/2006/relationships/hyperlink" Target="https://ieeexplore.ieee.org/iel7/8450881/8461260/08461473.pdf" TargetMode="External"/><Relationship Id="rId415" Type="http://schemas.openxmlformats.org/officeDocument/2006/relationships/hyperlink" Target="https://link.springer.com/article/10.1007/s10439-009-9882-z" TargetMode="External"/><Relationship Id="rId414" Type="http://schemas.openxmlformats.org/officeDocument/2006/relationships/hyperlink" Target="https://www.karger.com/Article/Pdf/524113" TargetMode="External"/><Relationship Id="rId413" Type="http://schemas.openxmlformats.org/officeDocument/2006/relationships/hyperlink" Target="http://dx.doi.org/10.1159/000524113" TargetMode="External"/><Relationship Id="rId412" Type="http://schemas.openxmlformats.org/officeDocument/2006/relationships/hyperlink" Target="https://scholar.google.com/scholar?q=related:iP2SQFitvXoJ:scholar.google.com/&amp;scioq=wearable+blood+pressure+monitoring+estimation+systolic+diastolic+cuffless&amp;hl=en&amp;as_sdt=2007" TargetMode="External"/><Relationship Id="rId419" Type="http://schemas.openxmlformats.org/officeDocument/2006/relationships/hyperlink" Target="https://www.sciencedirect.com/science/article/pii/S0167931719302886" TargetMode="External"/><Relationship Id="rId418" Type="http://schemas.openxmlformats.org/officeDocument/2006/relationships/hyperlink" Target="https://scholar.google.com/scholar?q=related:sgbGf_1AyDQJ:scholar.google.com/&amp;scioq=wearable+blood+pressure+monitoring+estimation+systolic+diastolic+cuffless&amp;hl=en&amp;as_sdt=2007" TargetMode="External"/><Relationship Id="rId417" Type="http://schemas.openxmlformats.org/officeDocument/2006/relationships/hyperlink" Target="https://link.springer.com/article/10.1007/s10439-009-9882-z" TargetMode="External"/><Relationship Id="rId416" Type="http://schemas.openxmlformats.org/officeDocument/2006/relationships/hyperlink" Target="https://scholar.google.com/scholar?cites=3803361342828971698&amp;as_sdt=2005&amp;sciodt=2007&amp;hl=en" TargetMode="External"/><Relationship Id="rId2570" Type="http://schemas.openxmlformats.org/officeDocument/2006/relationships/hyperlink" Target="https://ieeexplore.ieee.org/abstract/document/9616465/" TargetMode="External"/><Relationship Id="rId1240" Type="http://schemas.openxmlformats.org/officeDocument/2006/relationships/hyperlink" Target="https://onlinelibrary.wiley.com/doi/pdfdirect/10.1111/jch.13730" TargetMode="External"/><Relationship Id="rId2571" Type="http://schemas.openxmlformats.org/officeDocument/2006/relationships/hyperlink" Target="https://scholar.google.com/scholar?cites=1684551540584803297&amp;as_sdt=2005&amp;sciodt=2007&amp;hl=en" TargetMode="External"/><Relationship Id="rId1241" Type="http://schemas.openxmlformats.org/officeDocument/2006/relationships/hyperlink" Target="https://scholar.google.com/scholar?q=related:oaSXxE4yBrIJ:scholar.google.com/&amp;scioq=wearable+blood+pressure+monitoring+estimation+systolic+diastolic+cuffless&amp;hl=en&amp;as_sdt=2007" TargetMode="External"/><Relationship Id="rId2572" Type="http://schemas.openxmlformats.org/officeDocument/2006/relationships/hyperlink" Target="https://ieeexplore.ieee.org/iel7/6221020/6363502/09616465.pdf" TargetMode="External"/><Relationship Id="rId411" Type="http://schemas.openxmlformats.org/officeDocument/2006/relationships/hyperlink" Target="https://patentimages.storage.googleapis.com/f2/cb/ae/8d5e02235247c3/US9750464.pdf" TargetMode="External"/><Relationship Id="rId1242" Type="http://schemas.openxmlformats.org/officeDocument/2006/relationships/hyperlink" Target="http://dx.doi.org/10.1016/j.jtherbio.2011.03.011" TargetMode="External"/><Relationship Id="rId2573" Type="http://schemas.openxmlformats.org/officeDocument/2006/relationships/hyperlink" Target="https://scholar.google.com/scholar?q=related:4etkdrO6YBcJ:scholar.google.com/&amp;scioq=wearable+blood+pressure+monitoring+estimation+systolic+diastolic+cuffless&amp;hl=en&amp;as_sdt=2007" TargetMode="External"/><Relationship Id="rId410" Type="http://schemas.openxmlformats.org/officeDocument/2006/relationships/hyperlink" Target="https://patents.google.com/patent/US9750464B2/en" TargetMode="External"/><Relationship Id="rId1243" Type="http://schemas.openxmlformats.org/officeDocument/2006/relationships/hyperlink" Target="https://api.elsevier.com/content/article/PII:S0306456511000428" TargetMode="External"/><Relationship Id="rId2574" Type="http://schemas.openxmlformats.org/officeDocument/2006/relationships/hyperlink" Target="http://dx.doi.org/nan" TargetMode="External"/><Relationship Id="rId1244" Type="http://schemas.openxmlformats.org/officeDocument/2006/relationships/hyperlink" Target="http://dx.doi.org/10.1103/physreve.69.061923" TargetMode="External"/><Relationship Id="rId2575" Type="http://schemas.openxmlformats.org/officeDocument/2006/relationships/hyperlink" Target="http://dx.doi.org/10.1016/j.amjhyper.2005.03.131" TargetMode="External"/><Relationship Id="rId1245" Type="http://schemas.openxmlformats.org/officeDocument/2006/relationships/hyperlink" Target="http://link.aps.org/article/10.1103/PhysRevE.69.061923" TargetMode="External"/><Relationship Id="rId2576" Type="http://schemas.openxmlformats.org/officeDocument/2006/relationships/hyperlink" Target="http://academic.oup.com/ajh/article-pdf/18/S4/48A/327478/18_S4_48Aa.pdf" TargetMode="External"/><Relationship Id="rId1279" Type="http://schemas.openxmlformats.org/officeDocument/2006/relationships/hyperlink" Target="https://scholar.google.com/scholar?cites=10092237010802162670&amp;as_sdt=2005&amp;sciodt=2007&amp;hl=en" TargetMode="External"/><Relationship Id="rId4305" Type="http://schemas.openxmlformats.org/officeDocument/2006/relationships/hyperlink" Target="http://dx.doi.org/10.33545/26643766.2020.v3.i4a.163" TargetMode="External"/><Relationship Id="rId4304" Type="http://schemas.openxmlformats.org/officeDocument/2006/relationships/hyperlink" Target="http://dx.doi.org/10.3390/s19245543" TargetMode="External"/><Relationship Id="rId4307" Type="http://schemas.openxmlformats.org/officeDocument/2006/relationships/hyperlink" Target="https://ieeexplore.ieee.org/abstract/document/8868235/" TargetMode="External"/><Relationship Id="rId4306" Type="http://schemas.openxmlformats.org/officeDocument/2006/relationships/hyperlink" Target="http://ieeexplore.ieee.org" TargetMode="External"/><Relationship Id="rId4309" Type="http://schemas.openxmlformats.org/officeDocument/2006/relationships/hyperlink" Target="https://ieeexplore.ieee.org/iel7/19/4407674/08868235.pdf" TargetMode="External"/><Relationship Id="rId4308" Type="http://schemas.openxmlformats.org/officeDocument/2006/relationships/hyperlink" Target="https://scholar.google.com/scholar?cites=7473344618919230540&amp;as_sdt=2005&amp;sciodt=2007&amp;hl=en" TargetMode="External"/><Relationship Id="rId448" Type="http://schemas.openxmlformats.org/officeDocument/2006/relationships/hyperlink" Target="https://scholar.google.com/scholar?q=related:S7ZjjlBepwEJ:scholar.google.com/&amp;scioq=wearable+blood+pressure+monitoring+estimation+systolic+diastolic+cuffless&amp;hl=en&amp;as_sdt=2007" TargetMode="External"/><Relationship Id="rId447" Type="http://schemas.openxmlformats.org/officeDocument/2006/relationships/hyperlink" Target="https://scholar.google.com/scholar?cites=119167615227901515&amp;as_sdt=2005&amp;sciodt=2007&amp;hl=en" TargetMode="External"/><Relationship Id="rId446" Type="http://schemas.openxmlformats.org/officeDocument/2006/relationships/hyperlink" Target="https://books.google.com/books?hl=en&amp;lr=&amp;id=0BUwEAAAQBAJ&amp;oi=fnd&amp;pg=PA123&amp;dq=wearable+blood+pressure+monitoring+estimation+systolic+diastolic+cuffless&amp;ots=kJPNzpZh6m&amp;sig=QRBvsBrWojxBF0FZhspAoswcPe0" TargetMode="External"/><Relationship Id="rId445" Type="http://schemas.openxmlformats.org/officeDocument/2006/relationships/hyperlink" Target="http://books.google.com" TargetMode="External"/><Relationship Id="rId449" Type="http://schemas.openxmlformats.org/officeDocument/2006/relationships/hyperlink" Target="http://dx.doi.org/10.1136/jech.24.4.201" TargetMode="External"/><Relationship Id="rId1270" Type="http://schemas.openxmlformats.org/officeDocument/2006/relationships/hyperlink" Target="https://openaccess.city.ac.uk/id/eprint/27729/1/" TargetMode="External"/><Relationship Id="rId440" Type="http://schemas.openxmlformats.org/officeDocument/2006/relationships/hyperlink" Target="http://ieeexplore.ieee.org" TargetMode="External"/><Relationship Id="rId1271" Type="http://schemas.openxmlformats.org/officeDocument/2006/relationships/hyperlink" Target="http://mdpi.com" TargetMode="External"/><Relationship Id="rId1272" Type="http://schemas.openxmlformats.org/officeDocument/2006/relationships/hyperlink" Target="https://www.mdpi.com/697780" TargetMode="External"/><Relationship Id="rId1273" Type="http://schemas.openxmlformats.org/officeDocument/2006/relationships/hyperlink" Target="https://scholar.google.com/scholar?cites=9039037925376216046&amp;as_sdt=2005&amp;sciodt=2007&amp;hl=en" TargetMode="External"/><Relationship Id="rId1274" Type="http://schemas.openxmlformats.org/officeDocument/2006/relationships/hyperlink" Target="https://www.mdpi.com/2077-0383/9/4/1203/pdf" TargetMode="External"/><Relationship Id="rId444" Type="http://schemas.openxmlformats.org/officeDocument/2006/relationships/hyperlink" Target="https://scholar.google.com/scholar?q=related:2cEU19ZjbcIJ:scholar.google.com/&amp;scioq=wearable+blood+pressure+monitoring+estimation+systolic+diastolic+cuffless&amp;hl=en&amp;as_sdt=2007" TargetMode="External"/><Relationship Id="rId1275" Type="http://schemas.openxmlformats.org/officeDocument/2006/relationships/hyperlink" Target="https://scholar.google.com/scholar?q=related:7ktVLRodcX0J:scholar.google.com/&amp;scioq=wearable+blood+pressure+monitoring+estimation+systolic+diastolic+cuffless&amp;hl=en&amp;as_sdt=2007" TargetMode="External"/><Relationship Id="rId4301" Type="http://schemas.openxmlformats.org/officeDocument/2006/relationships/hyperlink" Target="https://www.mdpi.com/1424-8220/21/21/7334/pdf" TargetMode="External"/><Relationship Id="rId443" Type="http://schemas.openxmlformats.org/officeDocument/2006/relationships/hyperlink" Target="https://ieeexplore.ieee.org/iel7/8844528/8856280/08857439.pdf" TargetMode="External"/><Relationship Id="rId1276" Type="http://schemas.openxmlformats.org/officeDocument/2006/relationships/hyperlink" Target="http://dx.doi.org/10.1016/s1875-4570(09)60552-0" TargetMode="External"/><Relationship Id="rId4300" Type="http://schemas.openxmlformats.org/officeDocument/2006/relationships/hyperlink" Target="http://dx.doi.org/10.3390/s21217334" TargetMode="External"/><Relationship Id="rId442" Type="http://schemas.openxmlformats.org/officeDocument/2006/relationships/hyperlink" Target="https://scholar.google.com/scholar?cites=14009963790202094041&amp;as_sdt=2005&amp;sciodt=2007&amp;hl=en" TargetMode="External"/><Relationship Id="rId1277" Type="http://schemas.openxmlformats.org/officeDocument/2006/relationships/hyperlink" Target="https://api.elsevier.com/content/article/PII:S1875457009605520" TargetMode="External"/><Relationship Id="rId4303" Type="http://schemas.openxmlformats.org/officeDocument/2006/relationships/hyperlink" Target="http://dx.doi.org/10.4103/abr.abr_254_19" TargetMode="External"/><Relationship Id="rId441" Type="http://schemas.openxmlformats.org/officeDocument/2006/relationships/hyperlink" Target="https://ieeexplore.ieee.org/abstract/document/8857439/" TargetMode="External"/><Relationship Id="rId1278" Type="http://schemas.openxmlformats.org/officeDocument/2006/relationships/hyperlink" Target="https://link.springer.com/chapter/10.1007/978-3-030-24701-0_5" TargetMode="External"/><Relationship Id="rId4302" Type="http://schemas.openxmlformats.org/officeDocument/2006/relationships/hyperlink" Target="http://dx.doi.org/10.1093/ajh/hpx183" TargetMode="External"/><Relationship Id="rId1268" Type="http://schemas.openxmlformats.org/officeDocument/2006/relationships/hyperlink" Target="http://openaccess.city.ac.uk" TargetMode="External"/><Relationship Id="rId2599" Type="http://schemas.openxmlformats.org/officeDocument/2006/relationships/hyperlink" Target="http://dx.doi.org/10.3390/nu13093054" TargetMode="External"/><Relationship Id="rId1269" Type="http://schemas.openxmlformats.org/officeDocument/2006/relationships/hyperlink" Target="https://openaccess.city.ac.uk/id/eprint/27729/" TargetMode="External"/><Relationship Id="rId437" Type="http://schemas.openxmlformats.org/officeDocument/2006/relationships/hyperlink" Target="https://scholar.google.com/scholar?cites=10780058049380438238&amp;as_sdt=2005&amp;sciodt=2007&amp;hl=en" TargetMode="External"/><Relationship Id="rId436" Type="http://schemas.openxmlformats.org/officeDocument/2006/relationships/hyperlink" Target="https://patents.google.com/patent/US5309916A/en" TargetMode="External"/><Relationship Id="rId435" Type="http://schemas.openxmlformats.org/officeDocument/2006/relationships/hyperlink" Target="https://scholar.google.com/scholar?q=related:PR9nnssQe4gJ:scholar.google.com/&amp;scioq=wearable+blood+pressure+monitoring+estimation+systolic+diastolic+cuffless&amp;hl=en&amp;as_sdt=2007" TargetMode="External"/><Relationship Id="rId434" Type="http://schemas.openxmlformats.org/officeDocument/2006/relationships/hyperlink" Target="https://ieeexplore.ieee.org/iel7/9443248/9443268/09443447.pdf" TargetMode="External"/><Relationship Id="rId439" Type="http://schemas.openxmlformats.org/officeDocument/2006/relationships/hyperlink" Target="https://scholar.google.com/scholar?q=related:3lBpQ651mpUJ:scholar.google.com/&amp;scioq=wearable+blood+pressure+monitoring+estimation+systolic+diastolic+cuffless&amp;hl=en&amp;as_sdt=2007" TargetMode="External"/><Relationship Id="rId438" Type="http://schemas.openxmlformats.org/officeDocument/2006/relationships/hyperlink" Target="https://patentimages.storage.googleapis.com/c2/a2/79/85c00e35bb5eb9/US5309916.pdf" TargetMode="External"/><Relationship Id="rId2590" Type="http://schemas.openxmlformats.org/officeDocument/2006/relationships/hyperlink" Target="https://www.ncbi.nlm.nih.gov/pmc/articles/PMC1477936/pdf/cjvr70pg211.pdf" TargetMode="External"/><Relationship Id="rId1260" Type="http://schemas.openxmlformats.org/officeDocument/2006/relationships/hyperlink" Target="http://journals.lww.com/00126097-200202000-00008" TargetMode="External"/><Relationship Id="rId2591" Type="http://schemas.openxmlformats.org/officeDocument/2006/relationships/hyperlink" Target="http://dx.doi.org/10.1109/EMBC.2015.7319688" TargetMode="External"/><Relationship Id="rId1261" Type="http://schemas.openxmlformats.org/officeDocument/2006/relationships/hyperlink" Target="http://ieeexplore.ieee.org" TargetMode="External"/><Relationship Id="rId2592" Type="http://schemas.openxmlformats.org/officeDocument/2006/relationships/hyperlink" Target="http://dx.doi.org/10.1016/j.ophtha.2019.03.001" TargetMode="External"/><Relationship Id="rId1262" Type="http://schemas.openxmlformats.org/officeDocument/2006/relationships/hyperlink" Target="https://ieeexplore.ieee.org/abstract/document/8513364/" TargetMode="External"/><Relationship Id="rId2593" Type="http://schemas.openxmlformats.org/officeDocument/2006/relationships/hyperlink" Target="https://api.elsevier.com/content/article/PII:S0161642018331816" TargetMode="External"/><Relationship Id="rId1263" Type="http://schemas.openxmlformats.org/officeDocument/2006/relationships/hyperlink" Target="https://scholar.google.com/scholar?cites=16153473193865583925&amp;as_sdt=2005&amp;sciodt=2007&amp;hl=en" TargetMode="External"/><Relationship Id="rId2594" Type="http://schemas.openxmlformats.org/officeDocument/2006/relationships/hyperlink" Target="https://patents.google.com/patent/US7658716B2/en" TargetMode="External"/><Relationship Id="rId433" Type="http://schemas.openxmlformats.org/officeDocument/2006/relationships/hyperlink" Target="https://scholar.google.com/scholar?cites=9834472678015573821&amp;as_sdt=2005&amp;sciodt=2007&amp;hl=en" TargetMode="External"/><Relationship Id="rId1264" Type="http://schemas.openxmlformats.org/officeDocument/2006/relationships/hyperlink" Target="https://ieeexplore.ieee.org/iel7/8471725/8512178/08513364.pdf" TargetMode="External"/><Relationship Id="rId2595" Type="http://schemas.openxmlformats.org/officeDocument/2006/relationships/hyperlink" Target="https://scholar.google.com/scholar?cites=17957517715428132914&amp;as_sdt=2005&amp;sciodt=2007&amp;hl=en" TargetMode="External"/><Relationship Id="rId432" Type="http://schemas.openxmlformats.org/officeDocument/2006/relationships/hyperlink" Target="https://ieeexplore.ieee.org/abstract/document/9443447/" TargetMode="External"/><Relationship Id="rId1265" Type="http://schemas.openxmlformats.org/officeDocument/2006/relationships/hyperlink" Target="https://scholar.google.com/scholar?q=related:NR0n-UiqLOAJ:scholar.google.com/&amp;scioq=wearable+blood+pressure+monitoring+estimation+systolic+diastolic+cuffless&amp;hl=en&amp;as_sdt=2007" TargetMode="External"/><Relationship Id="rId2596" Type="http://schemas.openxmlformats.org/officeDocument/2006/relationships/hyperlink" Target="https://patentimages.storage.googleapis.com/fd/7c/c9/837db17fa754f5/US7658716.pdf" TargetMode="External"/><Relationship Id="rId431" Type="http://schemas.openxmlformats.org/officeDocument/2006/relationships/hyperlink" Target="http://ieeexplore.ieee.org" TargetMode="External"/><Relationship Id="rId1266" Type="http://schemas.openxmlformats.org/officeDocument/2006/relationships/hyperlink" Target="http://dx.doi.org/10.1007/bf03029754" TargetMode="External"/><Relationship Id="rId2597" Type="http://schemas.openxmlformats.org/officeDocument/2006/relationships/hyperlink" Target="https://scholar.google.com/scholar?q=related:MsjgGzjrNfkJ:scholar.google.com/&amp;scioq=wearable+blood+pressure+monitoring+estimation+systolic+diastolic+cuffless&amp;hl=en&amp;as_sdt=2007" TargetMode="External"/><Relationship Id="rId430" Type="http://schemas.openxmlformats.org/officeDocument/2006/relationships/hyperlink" Target="http://dx.doi.org/10.26226/morressier.59a3e8b5d462b8028d89470b" TargetMode="External"/><Relationship Id="rId1267" Type="http://schemas.openxmlformats.org/officeDocument/2006/relationships/hyperlink" Target="http://link.springer.com/content/pdf/10.1007/BF03029754.pdf" TargetMode="External"/><Relationship Id="rId2598" Type="http://schemas.openxmlformats.org/officeDocument/2006/relationships/hyperlink" Target="http://dx.doi.org/10.1097/01.hjh.0000379554.29606.0f" TargetMode="External"/><Relationship Id="rId3070" Type="http://schemas.openxmlformats.org/officeDocument/2006/relationships/hyperlink" Target="http://dx.doi.org/10.1016/j.gheart.2014.03.1981" TargetMode="External"/><Relationship Id="rId3072" Type="http://schemas.openxmlformats.org/officeDocument/2006/relationships/hyperlink" Target="https://patents.google.com/patent/US7641614B2/en" TargetMode="External"/><Relationship Id="rId3071" Type="http://schemas.openxmlformats.org/officeDocument/2006/relationships/hyperlink" Target="https://api.elsevier.com/content/article/PII:S2211816014020031" TargetMode="External"/><Relationship Id="rId3074" Type="http://schemas.openxmlformats.org/officeDocument/2006/relationships/hyperlink" Target="https://patentimages.storage.googleapis.com/8a/60/c9/0f3777ae4d2392/US7641614.pdf" TargetMode="External"/><Relationship Id="rId3073" Type="http://schemas.openxmlformats.org/officeDocument/2006/relationships/hyperlink" Target="https://scholar.google.com/scholar?cites=14884799116693333498&amp;as_sdt=2005&amp;sciodt=2007&amp;hl=en" TargetMode="External"/><Relationship Id="rId3076" Type="http://schemas.openxmlformats.org/officeDocument/2006/relationships/hyperlink" Target="http://hindawi.com" TargetMode="External"/><Relationship Id="rId3075" Type="http://schemas.openxmlformats.org/officeDocument/2006/relationships/hyperlink" Target="https://scholar.google.com/scholar?q=related:-uWN_-5tkc4J:scholar.google.com/&amp;scioq=wearable+blood+pressure+monitoring+estimation+systolic+diastolic+cuffless&amp;hl=en&amp;as_sdt=2007" TargetMode="External"/><Relationship Id="rId3078" Type="http://schemas.openxmlformats.org/officeDocument/2006/relationships/hyperlink" Target="https://scholar.google.com/scholar?cites=4576852378152754494&amp;as_sdt=2005&amp;sciodt=2007&amp;hl=en" TargetMode="External"/><Relationship Id="rId3077" Type="http://schemas.openxmlformats.org/officeDocument/2006/relationships/hyperlink" Target="https://www.hindawi.com/journals/js/2021/8868083/" TargetMode="External"/><Relationship Id="rId3079" Type="http://schemas.openxmlformats.org/officeDocument/2006/relationships/hyperlink" Target="https://www.hindawi.com/journals/js/2021/8868083/" TargetMode="External"/><Relationship Id="rId4390" Type="http://schemas.openxmlformats.org/officeDocument/2006/relationships/hyperlink" Target="http://journals.lww.com" TargetMode="External"/><Relationship Id="rId3061" Type="http://schemas.openxmlformats.org/officeDocument/2006/relationships/hyperlink" Target="https://ieeexplore.ieee.org/abstract/document/9374974/" TargetMode="External"/><Relationship Id="rId4392" Type="http://schemas.openxmlformats.org/officeDocument/2006/relationships/hyperlink" Target="https://scholar.google.com/scholar?cites=12765418533056252945&amp;as_sdt=2005&amp;sciodt=2007&amp;hl=en" TargetMode="External"/><Relationship Id="rId3060" Type="http://schemas.openxmlformats.org/officeDocument/2006/relationships/hyperlink" Target="http://ieeexplore.ieee.org" TargetMode="External"/><Relationship Id="rId4391" Type="http://schemas.openxmlformats.org/officeDocument/2006/relationships/hyperlink" Target="https://journals.lww.com/bpmonitoring/Fulltext/2009/12000/Validation_of_the_Microlife_BP_3BTO_A.4.aspx" TargetMode="External"/><Relationship Id="rId3063" Type="http://schemas.openxmlformats.org/officeDocument/2006/relationships/hyperlink" Target="https://ieeexplore.ieee.org/iel7/6287639/9312710/09374974.pdf" TargetMode="External"/><Relationship Id="rId4394" Type="http://schemas.openxmlformats.org/officeDocument/2006/relationships/hyperlink" Target="http://dx.doi.org/10.1109/eesco.2015.7254004" TargetMode="External"/><Relationship Id="rId3062" Type="http://schemas.openxmlformats.org/officeDocument/2006/relationships/hyperlink" Target="https://scholar.google.com/scholar?cites=11818604563204799714&amp;as_sdt=2005&amp;sciodt=2007&amp;hl=en" TargetMode="External"/><Relationship Id="rId4393" Type="http://schemas.openxmlformats.org/officeDocument/2006/relationships/hyperlink" Target="https://scholar.google.com/scholar?q=related:EYwBkIXgJ7EJ:scholar.google.com/&amp;scioq=wearable+blood+pressure+monitoring+estimation+systolic+diastolic+cuffless&amp;hl=en&amp;as_sdt=2007" TargetMode="External"/><Relationship Id="rId3065" Type="http://schemas.openxmlformats.org/officeDocument/2006/relationships/hyperlink" Target="http://dx.doi.org/10.7326/acpjc-2002-137-3-109" TargetMode="External"/><Relationship Id="rId4396" Type="http://schemas.openxmlformats.org/officeDocument/2006/relationships/hyperlink" Target="http://nature.com" TargetMode="External"/><Relationship Id="rId3064" Type="http://schemas.openxmlformats.org/officeDocument/2006/relationships/hyperlink" Target="https://scholar.google.com/scholar?q=related:4vyhijseBKQJ:scholar.google.com/&amp;scioq=wearable+blood+pressure+monitoring+estimation+systolic+diastolic+cuffless&amp;hl=en&amp;as_sdt=2007" TargetMode="External"/><Relationship Id="rId4395" Type="http://schemas.openxmlformats.org/officeDocument/2006/relationships/hyperlink" Target="http://xplorestaging.ieee.org/ielx7/7227935/7253613/07254004.pdf?arnumber=7254004" TargetMode="External"/><Relationship Id="rId3067" Type="http://schemas.openxmlformats.org/officeDocument/2006/relationships/hyperlink" Target="https://api.elsevier.com/content/article/PII:S8756345208707047" TargetMode="External"/><Relationship Id="rId4398" Type="http://schemas.openxmlformats.org/officeDocument/2006/relationships/hyperlink" Target="https://scholar.google.com/scholar?cites=13223626609171379235&amp;as_sdt=2005&amp;sciodt=2007&amp;hl=en" TargetMode="External"/><Relationship Id="rId3066" Type="http://schemas.openxmlformats.org/officeDocument/2006/relationships/hyperlink" Target="http://dx.doi.org/10.1016/s8756-3452(08)70704-7" TargetMode="External"/><Relationship Id="rId4397" Type="http://schemas.openxmlformats.org/officeDocument/2006/relationships/hyperlink" Target="https://www.nature.com/articles/s41598-019-46936-9" TargetMode="External"/><Relationship Id="rId3069" Type="http://schemas.openxmlformats.org/officeDocument/2006/relationships/hyperlink" Target="http://citeseerx.ist.psu.edu/viewdoc/download?doi=10.1.1.310.7437&amp;rep=rep1&amp;type=pdf" TargetMode="External"/><Relationship Id="rId3068" Type="http://schemas.openxmlformats.org/officeDocument/2006/relationships/hyperlink" Target="http://dx.doi.org/10.1007/978-981-10-4505-9_36" TargetMode="External"/><Relationship Id="rId4399" Type="http://schemas.openxmlformats.org/officeDocument/2006/relationships/hyperlink" Target="https://www.nature.com/articles/s41598-019-46936-9" TargetMode="External"/><Relationship Id="rId3090" Type="http://schemas.openxmlformats.org/officeDocument/2006/relationships/hyperlink" Target="http://dx.doi.org/10.1145/3447993.3483241" TargetMode="External"/><Relationship Id="rId3092" Type="http://schemas.openxmlformats.org/officeDocument/2006/relationships/hyperlink" Target="https://api.elsevier.com/content/article/PII:S0022073610006175" TargetMode="External"/><Relationship Id="rId3091" Type="http://schemas.openxmlformats.org/officeDocument/2006/relationships/hyperlink" Target="http://dx.doi.org/10.1016/j.jelectrocard.2010.11.019" TargetMode="External"/><Relationship Id="rId3094" Type="http://schemas.openxmlformats.org/officeDocument/2006/relationships/hyperlink" Target="http://dx.doi.org/10.1097/01.hjh.0000745152.12703.d6" TargetMode="External"/><Relationship Id="rId3093" Type="http://schemas.openxmlformats.org/officeDocument/2006/relationships/hyperlink" Target="http://dx.doi.org/10.20381/RUOR-4926" TargetMode="External"/><Relationship Id="rId3096" Type="http://schemas.openxmlformats.org/officeDocument/2006/relationships/hyperlink" Target="http://d-nb.info" TargetMode="External"/><Relationship Id="rId3095" Type="http://schemas.openxmlformats.org/officeDocument/2006/relationships/hyperlink" Target="https://journals.lww.com/10.1097/01.hjh.0000745152.12703.d6" TargetMode="External"/><Relationship Id="rId3098" Type="http://schemas.openxmlformats.org/officeDocument/2006/relationships/hyperlink" Target="https://d-nb.info/117052091X/34" TargetMode="External"/><Relationship Id="rId3097" Type="http://schemas.openxmlformats.org/officeDocument/2006/relationships/hyperlink" Target="https://d-nb.info/117052091X/34" TargetMode="External"/><Relationship Id="rId3099" Type="http://schemas.openxmlformats.org/officeDocument/2006/relationships/hyperlink" Target="https://scholar.google.com/scholar?q=related:zGSMJyiBW8YJ:scholar.google.com/&amp;scioq=wearable+blood+pressure+monitoring+estimation+systolic+diastolic+cuffless&amp;hl=en&amp;as_sdt=2007" TargetMode="External"/><Relationship Id="rId3081" Type="http://schemas.openxmlformats.org/officeDocument/2006/relationships/hyperlink" Target="http://dx.doi.org/10.1038/hr.2017.47" TargetMode="External"/><Relationship Id="rId3080" Type="http://schemas.openxmlformats.org/officeDocument/2006/relationships/hyperlink" Target="https://scholar.google.com/scholar?q=related:Pl0yHf0-hD8J:scholar.google.com/&amp;scioq=wearable+blood+pressure+monitoring+estimation+systolic+diastolic+cuffless&amp;hl=en&amp;as_sdt=2007" TargetMode="External"/><Relationship Id="rId3083" Type="http://schemas.openxmlformats.org/officeDocument/2006/relationships/hyperlink" Target="http://dx.doi.org/10.1038/s41440-018-0108-3" TargetMode="External"/><Relationship Id="rId3082" Type="http://schemas.openxmlformats.org/officeDocument/2006/relationships/hyperlink" Target="http://www.nature.com/articles/hr201747.pdf" TargetMode="External"/><Relationship Id="rId3085" Type="http://schemas.openxmlformats.org/officeDocument/2006/relationships/hyperlink" Target="http://ieeexplore.ieee.org" TargetMode="External"/><Relationship Id="rId3084" Type="http://schemas.openxmlformats.org/officeDocument/2006/relationships/hyperlink" Target="http://dx.doi.org/10.1097/01.hjh.0000491783.07671.68" TargetMode="External"/><Relationship Id="rId3087" Type="http://schemas.openxmlformats.org/officeDocument/2006/relationships/hyperlink" Target="https://scholar.google.com/scholar?cites=17830826165017724598&amp;as_sdt=2005&amp;sciodt=2007&amp;hl=en" TargetMode="External"/><Relationship Id="rId3086" Type="http://schemas.openxmlformats.org/officeDocument/2006/relationships/hyperlink" Target="https://ieeexplore.ieee.org/abstract/document/9616476/" TargetMode="External"/><Relationship Id="rId3089" Type="http://schemas.openxmlformats.org/officeDocument/2006/relationships/hyperlink" Target="https://scholar.google.com/scholar?q=related:tkaf4ezRc_cJ:scholar.google.com/&amp;scioq=wearable+blood+pressure+monitoring+estimation+systolic+diastolic+cuffless&amp;hl=en&amp;as_sdt=2007" TargetMode="External"/><Relationship Id="rId3088" Type="http://schemas.openxmlformats.org/officeDocument/2006/relationships/hyperlink" Target="https://ieeexplore.ieee.org/iel7/6221020/6363502/09616476.pdf" TargetMode="External"/><Relationship Id="rId3039" Type="http://schemas.openxmlformats.org/officeDocument/2006/relationships/hyperlink" Target="http://mdpi.com" TargetMode="External"/><Relationship Id="rId1" Type="http://schemas.openxmlformats.org/officeDocument/2006/relationships/hyperlink" Target="http://wearablebp.github.io/" TargetMode="External"/><Relationship Id="rId2" Type="http://schemas.openxmlformats.org/officeDocument/2006/relationships/hyperlink" Target="http://dx.doi.org/10.1038/s41598-019-44348-3" TargetMode="External"/><Relationship Id="rId3" Type="http://schemas.openxmlformats.org/officeDocument/2006/relationships/hyperlink" Target="http://www.nature.com/articles/s41598-019-44348-3.pdf" TargetMode="External"/><Relationship Id="rId4" Type="http://schemas.openxmlformats.org/officeDocument/2006/relationships/hyperlink" Target="http://dx.doi.org/10.1097/mbp.0b013e328332fd25" TargetMode="External"/><Relationship Id="rId3030" Type="http://schemas.openxmlformats.org/officeDocument/2006/relationships/hyperlink" Target="http://dx.doi.org/10.1161/01.hyp.36.4.594" TargetMode="External"/><Relationship Id="rId4361" Type="http://schemas.openxmlformats.org/officeDocument/2006/relationships/hyperlink" Target="http://ingentaconnect.com" TargetMode="External"/><Relationship Id="rId4360" Type="http://schemas.openxmlformats.org/officeDocument/2006/relationships/hyperlink" Target="https://journals.lww.com/00004872-200208000-00001" TargetMode="External"/><Relationship Id="rId9" Type="http://schemas.openxmlformats.org/officeDocument/2006/relationships/hyperlink" Target="http://journals.lww.com/00126097-199900430-00013" TargetMode="External"/><Relationship Id="rId3032" Type="http://schemas.openxmlformats.org/officeDocument/2006/relationships/hyperlink" Target="http://europepmc.org" TargetMode="External"/><Relationship Id="rId4363" Type="http://schemas.openxmlformats.org/officeDocument/2006/relationships/hyperlink" Target="https://scholar.google.com/scholar?cites=4105048143671242020&amp;as_sdt=2005&amp;sciodt=2007&amp;hl=en" TargetMode="External"/><Relationship Id="rId3031" Type="http://schemas.openxmlformats.org/officeDocument/2006/relationships/hyperlink" Target="https://www.ahajournals.org/doi/full/10.1161/01.HYP.36.4.594" TargetMode="External"/><Relationship Id="rId4362" Type="http://schemas.openxmlformats.org/officeDocument/2006/relationships/hyperlink" Target="https://www.ingentaconnect.com/content/wk/mbp/2021/00000026/00000004/art00012" TargetMode="External"/><Relationship Id="rId3034" Type="http://schemas.openxmlformats.org/officeDocument/2006/relationships/hyperlink" Target="https://scholar.google.com/scholar?output=instlink&amp;q=info:KkcZKAP_hhAJ:scholar.google.com/&amp;hl=en&amp;as_sdt=2007&amp;scillfp=2155235062436633469&amp;oi=lle" TargetMode="External"/><Relationship Id="rId4365" Type="http://schemas.openxmlformats.org/officeDocument/2006/relationships/hyperlink" Target="http://dx.doi.org/10.1016/j.imed.2021.11.001" TargetMode="External"/><Relationship Id="rId3033" Type="http://schemas.openxmlformats.org/officeDocument/2006/relationships/hyperlink" Target="https://europepmc.org/article/med/34876396" TargetMode="External"/><Relationship Id="rId4364" Type="http://schemas.openxmlformats.org/officeDocument/2006/relationships/hyperlink" Target="https://scholar.google.com/scholar?q=related:JK1mhYkP-DgJ:scholar.google.com/&amp;scioq=wearable+blood+pressure+monitoring+estimation+systolic+diastolic+cuffless&amp;hl=en&amp;as_sdt=2007" TargetMode="External"/><Relationship Id="rId5" Type="http://schemas.openxmlformats.org/officeDocument/2006/relationships/hyperlink" Target="http://journals.lww.com/00126097-200912000-00002" TargetMode="External"/><Relationship Id="rId3036" Type="http://schemas.openxmlformats.org/officeDocument/2006/relationships/hyperlink" Target="http://dx.doi.org/10.20472/iac.2019.049.024" TargetMode="External"/><Relationship Id="rId4367" Type="http://schemas.openxmlformats.org/officeDocument/2006/relationships/hyperlink" Target="http://dx.doi.org/10.1542/peds.42.6.934" TargetMode="External"/><Relationship Id="rId6" Type="http://schemas.openxmlformats.org/officeDocument/2006/relationships/hyperlink" Target="http://dx.doi.org/10.1097/00126097-199903000-00016" TargetMode="External"/><Relationship Id="rId3035" Type="http://schemas.openxmlformats.org/officeDocument/2006/relationships/hyperlink" Target="http://dx.doi.org/10.1080/08037051.2021.2022453" TargetMode="External"/><Relationship Id="rId4366" Type="http://schemas.openxmlformats.org/officeDocument/2006/relationships/hyperlink" Target="https://api.elsevier.com/content/article/PII:S2667102621001194" TargetMode="External"/><Relationship Id="rId7" Type="http://schemas.openxmlformats.org/officeDocument/2006/relationships/hyperlink" Target="http://journals.lww.com/00126097-199900430-00016" TargetMode="External"/><Relationship Id="rId3038" Type="http://schemas.openxmlformats.org/officeDocument/2006/relationships/hyperlink" Target="http://dx.doi.org/10.1109/TBME.2015.2480679" TargetMode="External"/><Relationship Id="rId4369" Type="http://schemas.openxmlformats.org/officeDocument/2006/relationships/hyperlink" Target="http://ieeexplore.ieee.org" TargetMode="External"/><Relationship Id="rId8" Type="http://schemas.openxmlformats.org/officeDocument/2006/relationships/hyperlink" Target="http://dx.doi.org/10.1097/00126097-199903000-00013" TargetMode="External"/><Relationship Id="rId3037" Type="http://schemas.openxmlformats.org/officeDocument/2006/relationships/hyperlink" Target="http://dx.doi.org/nan" TargetMode="External"/><Relationship Id="rId4368" Type="http://schemas.openxmlformats.org/officeDocument/2006/relationships/hyperlink" Target="https://publications.aap.org/pediatrics/article-pdf/42/6/934/934559/934.pdf" TargetMode="External"/><Relationship Id="rId3029" Type="http://schemas.openxmlformats.org/officeDocument/2006/relationships/hyperlink" Target="https://scholar.google.com/scholar?q=related:4ySbzLK-bpUJ:scholar.google.com/&amp;scioq=wearable+blood+pressure+monitoring+estimation+systolic+diastolic+cuffless&amp;hl=en&amp;as_sdt=2007" TargetMode="External"/><Relationship Id="rId3028" Type="http://schemas.openxmlformats.org/officeDocument/2006/relationships/hyperlink" Target="https://scholar.google.com/scholar?output=instlink&amp;q=info:4ySbzLK-bpUJ:scholar.google.com/&amp;hl=en&amp;as_sdt=2007&amp;scillfp=15463049794767302444&amp;oi=lle" TargetMode="External"/><Relationship Id="rId4359" Type="http://schemas.openxmlformats.org/officeDocument/2006/relationships/hyperlink" Target="http://dx.doi.org/10.1097/00004872-200208000-00001" TargetMode="External"/><Relationship Id="rId4350" Type="http://schemas.openxmlformats.org/officeDocument/2006/relationships/hyperlink" Target="http://dx.doi.org/10.1080/08037051.2021.1940837" TargetMode="External"/><Relationship Id="rId3021" Type="http://schemas.openxmlformats.org/officeDocument/2006/relationships/hyperlink" Target="http://dx.doi.org/10.1109/IEMBS.2003.1280811" TargetMode="External"/><Relationship Id="rId4352" Type="http://schemas.openxmlformats.org/officeDocument/2006/relationships/hyperlink" Target="http://dx.doi.org/10.1109/I2MTC43012.2020.9129361" TargetMode="External"/><Relationship Id="rId3020" Type="http://schemas.openxmlformats.org/officeDocument/2006/relationships/hyperlink" Target="http://academic.oup.com/ajh/article-pdf/16/S1/30A/6158203/16_S1_30Ac.pdf" TargetMode="External"/><Relationship Id="rId4351" Type="http://schemas.openxmlformats.org/officeDocument/2006/relationships/hyperlink" Target="https://www.tandfonline.com/doi/pdf/10.1080/08037051.2021.1940837" TargetMode="External"/><Relationship Id="rId3023" Type="http://schemas.openxmlformats.org/officeDocument/2006/relationships/hyperlink" Target="https://scholar.google.com/scholar?cites=10767753434235610339&amp;as_sdt=2005&amp;sciodt=2007&amp;hl=en" TargetMode="External"/><Relationship Id="rId4354" Type="http://schemas.openxmlformats.org/officeDocument/2006/relationships/hyperlink" Target="https://scholar.google.com/scholar?cites=2828872105263564984&amp;as_sdt=2005&amp;sciodt=2007&amp;hl=en" TargetMode="External"/><Relationship Id="rId3022" Type="http://schemas.openxmlformats.org/officeDocument/2006/relationships/hyperlink" Target="https://www.sciencedirect.com/science/article/pii/S0933365719309674" TargetMode="External"/><Relationship Id="rId4353" Type="http://schemas.openxmlformats.org/officeDocument/2006/relationships/hyperlink" Target="https://patents.google.com/patent/US4320767A/en" TargetMode="External"/><Relationship Id="rId3025" Type="http://schemas.openxmlformats.org/officeDocument/2006/relationships/hyperlink" Target="https://scholar.google.com/scholar?q=related:4ySbzLK-bpUJ:scholar.google.com/&amp;scioq=wearable+blood+pressure+monitoring+estimation+systolic+diastolic+cuffless&amp;hl=en&amp;as_sdt=2007" TargetMode="External"/><Relationship Id="rId4356" Type="http://schemas.openxmlformats.org/officeDocument/2006/relationships/hyperlink" Target="https://scholar.google.com/scholar?q=related:uAg_FTEsQicJ:scholar.google.com/&amp;scioq=wearable+blood+pressure+monitoring+estimation+systolic+diastolic+cuffless&amp;hl=en&amp;as_sdt=2007" TargetMode="External"/><Relationship Id="rId3024" Type="http://schemas.openxmlformats.org/officeDocument/2006/relationships/hyperlink" Target="https://scholar.google.com/scholar?output=instlink&amp;q=info:4ySbzLK-bpUJ:scholar.google.com/&amp;hl=en&amp;as_sdt=2007&amp;scillfp=15463049794767302444&amp;oi=lle" TargetMode="External"/><Relationship Id="rId4355" Type="http://schemas.openxmlformats.org/officeDocument/2006/relationships/hyperlink" Target="https://patentimages.storage.googleapis.com/d2/40/dd/2923a1d6ac2ecb/US4320767.pdf" TargetMode="External"/><Relationship Id="rId3027" Type="http://schemas.openxmlformats.org/officeDocument/2006/relationships/hyperlink" Target="https://scholar.google.com/scholar?cites=10767753434235610339&amp;as_sdt=2005&amp;sciodt=2007&amp;hl=en" TargetMode="External"/><Relationship Id="rId4358" Type="http://schemas.openxmlformats.org/officeDocument/2006/relationships/hyperlink" Target="http://link.springer.com/content/pdf/10.1007/978-3-642-81817-2_163" TargetMode="External"/><Relationship Id="rId3026" Type="http://schemas.openxmlformats.org/officeDocument/2006/relationships/hyperlink" Target="https://www.sciencedirect.com/science/article/pii/S0933365719309674" TargetMode="External"/><Relationship Id="rId4357" Type="http://schemas.openxmlformats.org/officeDocument/2006/relationships/hyperlink" Target="http://dx.doi.org/10.1007/978-3-642-81817-2_163" TargetMode="External"/><Relationship Id="rId3050" Type="http://schemas.openxmlformats.org/officeDocument/2006/relationships/hyperlink" Target="https://journals.lww.com/10.1097/MBP.0000000000000319" TargetMode="External"/><Relationship Id="rId4381" Type="http://schemas.openxmlformats.org/officeDocument/2006/relationships/hyperlink" Target="http://ieeexplore.ieee.org" TargetMode="External"/><Relationship Id="rId4380" Type="http://schemas.openxmlformats.org/officeDocument/2006/relationships/hyperlink" Target="http://dx.doi.org/10.4018/ijbce.290387" TargetMode="External"/><Relationship Id="rId3052" Type="http://schemas.openxmlformats.org/officeDocument/2006/relationships/hyperlink" Target="http://dx.doi.org/10.1093/ajh/hpac020" TargetMode="External"/><Relationship Id="rId4383" Type="http://schemas.openxmlformats.org/officeDocument/2006/relationships/hyperlink" Target="https://scholar.google.com/scholar?cites=11623749003763238323&amp;as_sdt=2005&amp;sciodt=2007&amp;hl=en" TargetMode="External"/><Relationship Id="rId3051" Type="http://schemas.openxmlformats.org/officeDocument/2006/relationships/hyperlink" Target="http://dx.doi.org/10.1587/TRANSFUN.E94.A.806" TargetMode="External"/><Relationship Id="rId4382" Type="http://schemas.openxmlformats.org/officeDocument/2006/relationships/hyperlink" Target="https://ieeexplore.ieee.org/abstract/document/5332505/" TargetMode="External"/><Relationship Id="rId3054" Type="http://schemas.openxmlformats.org/officeDocument/2006/relationships/hyperlink" Target="http://dx.doi.org/10.1016/j.surg.2009.09.024" TargetMode="External"/><Relationship Id="rId4385" Type="http://schemas.openxmlformats.org/officeDocument/2006/relationships/hyperlink" Target="https://scholar.google.com/scholar?q=related:s8WbNyLaT6EJ:scholar.google.com/&amp;scioq=wearable+blood+pressure+monitoring+estimation+systolic+diastolic+cuffless&amp;hl=en&amp;as_sdt=2007" TargetMode="External"/><Relationship Id="rId3053" Type="http://schemas.openxmlformats.org/officeDocument/2006/relationships/hyperlink" Target="https://academic.oup.com/ajh/advance-article-pdf/doi/10.1093/ajh/hpac020/42972202/hpac020.pdf" TargetMode="External"/><Relationship Id="rId4384" Type="http://schemas.openxmlformats.org/officeDocument/2006/relationships/hyperlink" Target="https://ieeexplore.ieee.org/iel5/5307844/5332379/05332505.pdf" TargetMode="External"/><Relationship Id="rId3056" Type="http://schemas.openxmlformats.org/officeDocument/2006/relationships/hyperlink" Target="http://dx.doi.org/10.2196/24916" TargetMode="External"/><Relationship Id="rId4387" Type="http://schemas.openxmlformats.org/officeDocument/2006/relationships/hyperlink" Target="http://xplorestaging.ieee.org/ielx7/8787337/8802125/08802170.pdf?arnumber=8802170" TargetMode="External"/><Relationship Id="rId3055" Type="http://schemas.openxmlformats.org/officeDocument/2006/relationships/hyperlink" Target="https://api.elsevier.com/content/article/PII:S0039606009005650" TargetMode="External"/><Relationship Id="rId4386" Type="http://schemas.openxmlformats.org/officeDocument/2006/relationships/hyperlink" Target="http://dx.doi.org/10.1109/memea.2019.8802170" TargetMode="External"/><Relationship Id="rId3058" Type="http://schemas.openxmlformats.org/officeDocument/2006/relationships/hyperlink" Target="http://dx.doi.org/10.4236/JBISE.2019.122011" TargetMode="External"/><Relationship Id="rId4389" Type="http://schemas.openxmlformats.org/officeDocument/2006/relationships/hyperlink" Target="http://dx.doi.org/10.1109/ICASSP40776.2020.9053446" TargetMode="External"/><Relationship Id="rId3057" Type="http://schemas.openxmlformats.org/officeDocument/2006/relationships/hyperlink" Target="http://dx.doi.org/10.1016/0887-6177(87)90037-0" TargetMode="External"/><Relationship Id="rId4388" Type="http://schemas.openxmlformats.org/officeDocument/2006/relationships/hyperlink" Target="http://dx.doi.org/10.5958/2320-608x.2019.00081.7" TargetMode="External"/><Relationship Id="rId3059" Type="http://schemas.openxmlformats.org/officeDocument/2006/relationships/hyperlink" Target="http://dx.doi.org/10.1097/01.hjh.0000539773.09202.35" TargetMode="External"/><Relationship Id="rId4370" Type="http://schemas.openxmlformats.org/officeDocument/2006/relationships/hyperlink" Target="https://ieeexplore.ieee.org/abstract/document/8037172/" TargetMode="External"/><Relationship Id="rId3041" Type="http://schemas.openxmlformats.org/officeDocument/2006/relationships/hyperlink" Target="https://www.mdpi.com/2076-3417/12/8/3805/htm" TargetMode="External"/><Relationship Id="rId4372" Type="http://schemas.openxmlformats.org/officeDocument/2006/relationships/hyperlink" Target="https://ieeexplore.ieee.org/iel7/8026122/8036736/08037172.pdf" TargetMode="External"/><Relationship Id="rId3040" Type="http://schemas.openxmlformats.org/officeDocument/2006/relationships/hyperlink" Target="https://www.mdpi.com/1580966" TargetMode="External"/><Relationship Id="rId4371" Type="http://schemas.openxmlformats.org/officeDocument/2006/relationships/hyperlink" Target="https://scholar.google.com/scholar?cites=11203475622264250403&amp;as_sdt=2005&amp;sciodt=2007&amp;hl=en" TargetMode="External"/><Relationship Id="rId3043" Type="http://schemas.openxmlformats.org/officeDocument/2006/relationships/hyperlink" Target="https://jamanetwork.com/journals/jamanetworkopen/articlepdf/2776530/li_2021_oi_201127_1612905985.33781.pdf" TargetMode="External"/><Relationship Id="rId4374" Type="http://schemas.openxmlformats.org/officeDocument/2006/relationships/hyperlink" Target="http://dx.doi.org/10.1109/embc.2017.8037207" TargetMode="External"/><Relationship Id="rId3042" Type="http://schemas.openxmlformats.org/officeDocument/2006/relationships/hyperlink" Target="http://dx.doi.org/10.1001/jamanetworkopen.2020.37554" TargetMode="External"/><Relationship Id="rId4373" Type="http://schemas.openxmlformats.org/officeDocument/2006/relationships/hyperlink" Target="https://scholar.google.com/scholar?q=related:IyDPSri9epsJ:scholar.google.com/&amp;scioq=wearable+blood+pressure+monitoring+estimation+systolic+diastolic+cuffless&amp;hl=en&amp;as_sdt=2007" TargetMode="External"/><Relationship Id="rId3045" Type="http://schemas.openxmlformats.org/officeDocument/2006/relationships/hyperlink" Target="http://dx.doi.org/10.1111/J.1751.." TargetMode="External"/><Relationship Id="rId4376" Type="http://schemas.openxmlformats.org/officeDocument/2006/relationships/hyperlink" Target="http://mdpi.com" TargetMode="External"/><Relationship Id="rId3044" Type="http://schemas.openxmlformats.org/officeDocument/2006/relationships/hyperlink" Target="http://dx.doi.org/10.1109/MeMeA.2013.6549697" TargetMode="External"/><Relationship Id="rId4375" Type="http://schemas.openxmlformats.org/officeDocument/2006/relationships/hyperlink" Target="http://xplorestaging.ieee.org/ielx7/8026122/8036736/08037207.pdf?arnumber=8037207" TargetMode="External"/><Relationship Id="rId3047" Type="http://schemas.openxmlformats.org/officeDocument/2006/relationships/hyperlink" Target="http://dx.doi.org/10.1016/j.artres.2008.08.380" TargetMode="External"/><Relationship Id="rId4378" Type="http://schemas.openxmlformats.org/officeDocument/2006/relationships/hyperlink" Target="https://www.mdpi.com/2079-9292/11/9/1442/pdf?version=1651237069" TargetMode="External"/><Relationship Id="rId3046" Type="http://schemas.openxmlformats.org/officeDocument/2006/relationships/hyperlink" Target="https://www.nature.com/articles/s41565-022-01145-w" TargetMode="External"/><Relationship Id="rId4377" Type="http://schemas.openxmlformats.org/officeDocument/2006/relationships/hyperlink" Target="https://www.mdpi.com/1611698" TargetMode="External"/><Relationship Id="rId3049" Type="http://schemas.openxmlformats.org/officeDocument/2006/relationships/hyperlink" Target="http://dx.doi.org/10.1097/mbp.0000000000000319" TargetMode="External"/><Relationship Id="rId3048" Type="http://schemas.openxmlformats.org/officeDocument/2006/relationships/hyperlink" Target="https://api.elsevier.com/content/article/PII:S187293120800447X" TargetMode="External"/><Relationship Id="rId4379" Type="http://schemas.openxmlformats.org/officeDocument/2006/relationships/hyperlink" Target="http://dx.doi.org/10.1109/IMS30576.2020.9224111" TargetMode="External"/><Relationship Id="rId3911" Type="http://schemas.openxmlformats.org/officeDocument/2006/relationships/hyperlink" Target="https://scholar.google.com/scholar?cites=1761563374244044639&amp;as_sdt=2005&amp;sciodt=2007&amp;hl=en" TargetMode="External"/><Relationship Id="rId3910" Type="http://schemas.openxmlformats.org/officeDocument/2006/relationships/hyperlink" Target="http://bme2.aut.ac.ir/mhmoradi/EN.Journal%20Articles/BloodPressureEstimation.pdf" TargetMode="External"/><Relationship Id="rId3913" Type="http://schemas.openxmlformats.org/officeDocument/2006/relationships/hyperlink" Target="https://scholar.google.com/scholar?q=related:X58nQ45UchgJ:scholar.google.com/&amp;scioq=wearable+blood+pressure+monitoring+estimation+systolic+diastolic+cuffless&amp;hl=en&amp;as_sdt=2007" TargetMode="External"/><Relationship Id="rId3912" Type="http://schemas.openxmlformats.org/officeDocument/2006/relationships/hyperlink" Target="http://bme2.aut.ac.ir/mhmoradi/EN.Journal%20Articles/BloodPressureEstimation.pdf" TargetMode="External"/><Relationship Id="rId3915" Type="http://schemas.openxmlformats.org/officeDocument/2006/relationships/hyperlink" Target="https://journals.lww.com/00004872-200303000-00019" TargetMode="External"/><Relationship Id="rId3914" Type="http://schemas.openxmlformats.org/officeDocument/2006/relationships/hyperlink" Target="http://dx.doi.org/10.1097/00004872-200303000-00019" TargetMode="External"/><Relationship Id="rId3917" Type="http://schemas.openxmlformats.org/officeDocument/2006/relationships/hyperlink" Target="https://link.springer.com/content/pdf/10.1186/1753-6561-8-S1-S72.pdf" TargetMode="External"/><Relationship Id="rId3916" Type="http://schemas.openxmlformats.org/officeDocument/2006/relationships/hyperlink" Target="http://dx.doi.org/10.1186/1753-6561-8-s1-s72" TargetMode="External"/><Relationship Id="rId3919" Type="http://schemas.openxmlformats.org/officeDocument/2006/relationships/hyperlink" Target="http://jacc.org" TargetMode="External"/><Relationship Id="rId3918" Type="http://schemas.openxmlformats.org/officeDocument/2006/relationships/hyperlink" Target="http://dx.doi.org/10.1093/ajh/hpaa139" TargetMode="External"/><Relationship Id="rId3900" Type="http://schemas.openxmlformats.org/officeDocument/2006/relationships/hyperlink" Target="https://scholar.google.com/scholar?cites=2070423611534997636&amp;as_sdt=2005&amp;sciodt=2007&amp;hl=en" TargetMode="External"/><Relationship Id="rId3902" Type="http://schemas.openxmlformats.org/officeDocument/2006/relationships/hyperlink" Target="https://scholar.google.com/scholar?q=related:hPgfHE6fuxwJ:scholar.google.com/&amp;scioq=wearable+blood+pressure+monitoring+estimation+systolic+diastolic+cuffless&amp;hl=en&amp;as_sdt=2007" TargetMode="External"/><Relationship Id="rId3901" Type="http://schemas.openxmlformats.org/officeDocument/2006/relationships/hyperlink" Target="https://ieeexplore.ieee.org/iel7/7361/4427201/08763976.pdf" TargetMode="External"/><Relationship Id="rId3904" Type="http://schemas.openxmlformats.org/officeDocument/2006/relationships/hyperlink" Target="http://dx.doi.org/10.1007/978-3-030-30493-5_5" TargetMode="External"/><Relationship Id="rId3903" Type="http://schemas.openxmlformats.org/officeDocument/2006/relationships/hyperlink" Target="http://dx.doi.org/10.1088/0967-3334/37/2/227" TargetMode="External"/><Relationship Id="rId3906" Type="http://schemas.openxmlformats.org/officeDocument/2006/relationships/hyperlink" Target="http://dx.doi.org/10.1109/bhi.2012.6211665" TargetMode="External"/><Relationship Id="rId3905" Type="http://schemas.openxmlformats.org/officeDocument/2006/relationships/hyperlink" Target="http://dx.doi.org/10.1109/CSNDSP.2018.8471889" TargetMode="External"/><Relationship Id="rId3908" Type="http://schemas.openxmlformats.org/officeDocument/2006/relationships/hyperlink" Target="http://dx.doi.org/10.1109/TBME.2018.2865556" TargetMode="External"/><Relationship Id="rId3907" Type="http://schemas.openxmlformats.org/officeDocument/2006/relationships/hyperlink" Target="http://xplorestaging.ieee.org/ielx5/6204368/6211503/06211665.pdf?arnumber=6211665" TargetMode="External"/><Relationship Id="rId3909" Type="http://schemas.openxmlformats.org/officeDocument/2006/relationships/hyperlink" Target="http://bme2.aut.ac.ir" TargetMode="External"/><Relationship Id="rId3931" Type="http://schemas.openxmlformats.org/officeDocument/2006/relationships/hyperlink" Target="http://dx.doi.org/10.1109/memb.2002.1016856" TargetMode="External"/><Relationship Id="rId2600" Type="http://schemas.openxmlformats.org/officeDocument/2006/relationships/hyperlink" Target="https://www.mdpi.com/2072-6643/13/9/3054/pdf" TargetMode="External"/><Relationship Id="rId3930" Type="http://schemas.openxmlformats.org/officeDocument/2006/relationships/hyperlink" Target="http://dx.doi.org/10.1007/s00134-013-2964-2" TargetMode="External"/><Relationship Id="rId2601" Type="http://schemas.openxmlformats.org/officeDocument/2006/relationships/hyperlink" Target="http://dx.doi.org/10.1093/eurheartj/ehx501.269" TargetMode="External"/><Relationship Id="rId3933" Type="http://schemas.openxmlformats.org/officeDocument/2006/relationships/hyperlink" Target="http://dx.doi.org/10.1097/01.mbp.0000132426.32886.e0" TargetMode="External"/><Relationship Id="rId2602" Type="http://schemas.openxmlformats.org/officeDocument/2006/relationships/hyperlink" Target="http://academic.oup.com/eurheartj/article-pdf/38/suppl_1/ehx501.269/19618739/ehx501.269.pdf" TargetMode="External"/><Relationship Id="rId3932" Type="http://schemas.openxmlformats.org/officeDocument/2006/relationships/hyperlink" Target="http://xplorestaging.ieee.org/ielx5/51/21880/01016856.pdf?arnumber=1016856" TargetMode="External"/><Relationship Id="rId2603" Type="http://schemas.openxmlformats.org/officeDocument/2006/relationships/hyperlink" Target="http://dx.doi.org/10.1088/0967-3334/31/2/002" TargetMode="External"/><Relationship Id="rId3935" Type="http://schemas.openxmlformats.org/officeDocument/2006/relationships/hyperlink" Target="http://igi-global.com" TargetMode="External"/><Relationship Id="rId2604" Type="http://schemas.openxmlformats.org/officeDocument/2006/relationships/hyperlink" Target="http://ieeexplore.ieee.org" TargetMode="External"/><Relationship Id="rId3934" Type="http://schemas.openxmlformats.org/officeDocument/2006/relationships/hyperlink" Target="https://journals.lww.com/10.1097/01.mbp.0000132426.32886.e0" TargetMode="External"/><Relationship Id="rId2605" Type="http://schemas.openxmlformats.org/officeDocument/2006/relationships/hyperlink" Target="https://ieeexplore.ieee.org/abstract/document/8491392/" TargetMode="External"/><Relationship Id="rId3937" Type="http://schemas.openxmlformats.org/officeDocument/2006/relationships/hyperlink" Target="http://dx.doi.org/10.1109/iembs.2006.260823" TargetMode="External"/><Relationship Id="rId2606" Type="http://schemas.openxmlformats.org/officeDocument/2006/relationships/hyperlink" Target="https://scholar.google.com/scholar?cites=15676309518285992385&amp;as_sdt=2005&amp;sciodt=2007&amp;hl=en" TargetMode="External"/><Relationship Id="rId3936" Type="http://schemas.openxmlformats.org/officeDocument/2006/relationships/hyperlink" Target="https://www.igi-global.com/chapter/discriminating-significant-morphological-attributes-of-photoplethysmograph-signal-for-cuffless-blood-pressure-measurement/301420" TargetMode="External"/><Relationship Id="rId808" Type="http://schemas.openxmlformats.org/officeDocument/2006/relationships/hyperlink" Target="https://www.jmir.org/2020/5/e13156/" TargetMode="External"/><Relationship Id="rId2607" Type="http://schemas.openxmlformats.org/officeDocument/2006/relationships/hyperlink" Target="https://ieeexplore.ieee.org/iel7/6221020/6363502/08491392.pdf" TargetMode="External"/><Relationship Id="rId3939" Type="http://schemas.openxmlformats.org/officeDocument/2006/relationships/hyperlink" Target="https://patents.google.com/patent/US20190307337A1/en" TargetMode="External"/><Relationship Id="rId807" Type="http://schemas.openxmlformats.org/officeDocument/2006/relationships/hyperlink" Target="http://jmir.org" TargetMode="External"/><Relationship Id="rId2608" Type="http://schemas.openxmlformats.org/officeDocument/2006/relationships/hyperlink" Target="https://scholar.google.com/scholar?q=related:wfGCQnNwjdkJ:scholar.google.com/&amp;scioq=wearable+blood+pressure+monitoring+estimation+systolic+diastolic+cuffless&amp;hl=en&amp;as_sdt=2007" TargetMode="External"/><Relationship Id="rId3938" Type="http://schemas.openxmlformats.org/officeDocument/2006/relationships/hyperlink" Target="http://xplorestaging.ieee.org/ielx5/4028925/4461641/04463187.pdf?arnumber=4463187" TargetMode="External"/><Relationship Id="rId806" Type="http://schemas.openxmlformats.org/officeDocument/2006/relationships/hyperlink" Target="https://scholar.google.com/scholar?q=related:B0E9IHZxvc4J:scholar.google.com/&amp;scioq=wearable+blood+pressure+monitoring+estimation+systolic+diastolic+cuffless&amp;hl=en&amp;as_sdt=2007" TargetMode="External"/><Relationship Id="rId2609" Type="http://schemas.openxmlformats.org/officeDocument/2006/relationships/hyperlink" Target="http://dx.doi.org/nan" TargetMode="External"/><Relationship Id="rId805" Type="http://schemas.openxmlformats.org/officeDocument/2006/relationships/hyperlink" Target="https://ieeexplore.ieee.org/iel7/8450881/8461260/08461959.pdf" TargetMode="External"/><Relationship Id="rId809" Type="http://schemas.openxmlformats.org/officeDocument/2006/relationships/hyperlink" Target="https://scholar.google.com/scholar?cites=9659793885465264563&amp;as_sdt=2005&amp;sciodt=2007&amp;hl=en" TargetMode="External"/><Relationship Id="rId800" Type="http://schemas.openxmlformats.org/officeDocument/2006/relationships/hyperlink" Target="http://radiopaedia.org" TargetMode="External"/><Relationship Id="rId804" Type="http://schemas.openxmlformats.org/officeDocument/2006/relationships/hyperlink" Target="https://scholar.google.com/scholar?cites=14897187894572433671&amp;as_sdt=2005&amp;sciodt=2007&amp;hl=en" TargetMode="External"/><Relationship Id="rId803" Type="http://schemas.openxmlformats.org/officeDocument/2006/relationships/hyperlink" Target="https://ieeexplore.ieee.org/abstract/document/8461959/" TargetMode="External"/><Relationship Id="rId802" Type="http://schemas.openxmlformats.org/officeDocument/2006/relationships/hyperlink" Target="http://ieeexplore.ieee.org" TargetMode="External"/><Relationship Id="rId801" Type="http://schemas.openxmlformats.org/officeDocument/2006/relationships/hyperlink" Target="http://dx.doi.org/10.53347/rid-71456" TargetMode="External"/><Relationship Id="rId3920" Type="http://schemas.openxmlformats.org/officeDocument/2006/relationships/hyperlink" Target="https://www.jacc.org/doi/full/10.1016/j.jacbts.2017.11.001" TargetMode="External"/><Relationship Id="rId3922" Type="http://schemas.openxmlformats.org/officeDocument/2006/relationships/hyperlink" Target="https://www.jacc.org/doi/full/10.1016/j.jacbts.2017.11.001" TargetMode="External"/><Relationship Id="rId3921" Type="http://schemas.openxmlformats.org/officeDocument/2006/relationships/hyperlink" Target="https://scholar.google.com/scholar?cites=9813058443981670021&amp;as_sdt=2005&amp;sciodt=2007&amp;hl=en" TargetMode="External"/><Relationship Id="rId3924" Type="http://schemas.openxmlformats.org/officeDocument/2006/relationships/hyperlink" Target="http://dx.doi.org/nan" TargetMode="External"/><Relationship Id="rId3923" Type="http://schemas.openxmlformats.org/officeDocument/2006/relationships/hyperlink" Target="https://scholar.google.com/scholar?q=related:hcasuan8LogJ:scholar.google.com/&amp;scioq=wearable+blood+pressure+monitoring+estimation+systolic+diastolic+cuffless&amp;hl=en&amp;as_sdt=2007" TargetMode="External"/><Relationship Id="rId3926" Type="http://schemas.openxmlformats.org/officeDocument/2006/relationships/hyperlink" Target="https://academic.oup.com/eurheartj/article-pdf/43/Supplement_1/ehab849.146/42376893/ehab849.146.pdf" TargetMode="External"/><Relationship Id="rId3925" Type="http://schemas.openxmlformats.org/officeDocument/2006/relationships/hyperlink" Target="http://dx.doi.org/10.1093/eurheartj/ehab849.146" TargetMode="External"/><Relationship Id="rId3928" Type="http://schemas.openxmlformats.org/officeDocument/2006/relationships/hyperlink" Target="http://dx.doi.org/10.1038/s41440-022-00899-z" TargetMode="External"/><Relationship Id="rId3927" Type="http://schemas.openxmlformats.org/officeDocument/2006/relationships/hyperlink" Target="http://dx.doi.org/10.4103/2349-5006.148811" TargetMode="External"/><Relationship Id="rId3929" Type="http://schemas.openxmlformats.org/officeDocument/2006/relationships/hyperlink" Target="http://dx.doi.org/10.1088/0967-3334/37/2/227" TargetMode="External"/><Relationship Id="rId1334" Type="http://schemas.openxmlformats.org/officeDocument/2006/relationships/hyperlink" Target="https://patentimages.storage.googleapis.com/2f/c9/44/0fee251337f51a/US20120108983A1.pdf" TargetMode="External"/><Relationship Id="rId2665" Type="http://schemas.openxmlformats.org/officeDocument/2006/relationships/hyperlink" Target="http://computerresearch.org/index.php/computer/article/view/96" TargetMode="External"/><Relationship Id="rId3997" Type="http://schemas.openxmlformats.org/officeDocument/2006/relationships/hyperlink" Target="https://ieeexplore.ieee.org/abstract/document/4015778/" TargetMode="External"/><Relationship Id="rId1335" Type="http://schemas.openxmlformats.org/officeDocument/2006/relationships/hyperlink" Target="https://scholar.google.com/scholar?q=related:c98HVQmN6y0J:scholar.google.com/&amp;scioq=wearable+blood+pressure+monitoring+estimation+systolic+diastolic+cuffless&amp;hl=en&amp;as_sdt=2007" TargetMode="External"/><Relationship Id="rId2666" Type="http://schemas.openxmlformats.org/officeDocument/2006/relationships/hyperlink" Target="https://scholar.google.com/scholar?cites=1712719973628769133&amp;as_sdt=2005&amp;sciodt=2007&amp;hl=en" TargetMode="External"/><Relationship Id="rId3996" Type="http://schemas.openxmlformats.org/officeDocument/2006/relationships/hyperlink" Target="http://ieeexplore.ieee.org" TargetMode="External"/><Relationship Id="rId1336" Type="http://schemas.openxmlformats.org/officeDocument/2006/relationships/hyperlink" Target="http://dx.doi.org/10.1109/JBHI.2017.2691715" TargetMode="External"/><Relationship Id="rId2667" Type="http://schemas.openxmlformats.org/officeDocument/2006/relationships/hyperlink" Target="http://computerresearch.org/index.php/computer/article/download/96/96" TargetMode="External"/><Relationship Id="rId3999" Type="http://schemas.openxmlformats.org/officeDocument/2006/relationships/hyperlink" Target="https://ieeexplore.ieee.org/iel5/4015775/4015776/04015778.pdf" TargetMode="External"/><Relationship Id="rId1337" Type="http://schemas.openxmlformats.org/officeDocument/2006/relationships/hyperlink" Target="http://dx.doi.org/10.1038/jhh.2016.101" TargetMode="External"/><Relationship Id="rId2668" Type="http://schemas.openxmlformats.org/officeDocument/2006/relationships/hyperlink" Target="https://scholar.google.com/scholar?q=related:bfPb273NxBcJ:scholar.google.com/&amp;scioq=wearable+blood+pressure+monitoring+estimation+systolic+diastolic+cuffless&amp;hl=en&amp;as_sdt=2007" TargetMode="External"/><Relationship Id="rId3998" Type="http://schemas.openxmlformats.org/officeDocument/2006/relationships/hyperlink" Target="https://scholar.google.com/scholar?cites=13056469340323619224&amp;as_sdt=2005&amp;sciodt=2007&amp;hl=en" TargetMode="External"/><Relationship Id="rId1338" Type="http://schemas.openxmlformats.org/officeDocument/2006/relationships/hyperlink" Target="http://ieeexplore.ieee.org" TargetMode="External"/><Relationship Id="rId2669" Type="http://schemas.openxmlformats.org/officeDocument/2006/relationships/hyperlink" Target="http://dx.doi.org/10.1097/01.hjh.0000379553.21982.a0" TargetMode="External"/><Relationship Id="rId1339" Type="http://schemas.openxmlformats.org/officeDocument/2006/relationships/hyperlink" Target="https://ieeexplore.ieee.org/abstract/document/9145596/" TargetMode="External"/><Relationship Id="rId745" Type="http://schemas.openxmlformats.org/officeDocument/2006/relationships/hyperlink" Target="http://dx.doi.org/10.1046/j.1365-2281.2000.00216.x" TargetMode="External"/><Relationship Id="rId744" Type="http://schemas.openxmlformats.org/officeDocument/2006/relationships/hyperlink" Target="https://scholar.google.com/scholar?q=related:kIvLXJ8ySJAJ:scholar.google.com/&amp;scioq=wearable+blood+pressure+monitoring+estimation+systolic+diastolic+cuffless&amp;hl=en&amp;as_sdt=2007" TargetMode="External"/><Relationship Id="rId743" Type="http://schemas.openxmlformats.org/officeDocument/2006/relationships/hyperlink" Target="https://www.nature.com/articles/s41569-021-00522-7" TargetMode="External"/><Relationship Id="rId742" Type="http://schemas.openxmlformats.org/officeDocument/2006/relationships/hyperlink" Target="https://scholar.google.com/scholar?cites=10396615399822822288&amp;as_sdt=2005&amp;sciodt=2007&amp;hl=en" TargetMode="External"/><Relationship Id="rId749" Type="http://schemas.openxmlformats.org/officeDocument/2006/relationships/hyperlink" Target="https://scholar.google.com/scholar?cites=7275437752574664566&amp;as_sdt=2005&amp;sciodt=2007&amp;hl=en" TargetMode="External"/><Relationship Id="rId748" Type="http://schemas.openxmlformats.org/officeDocument/2006/relationships/hyperlink" Target="https://ieeexplore.ieee.org/abstract/document/8777528/" TargetMode="External"/><Relationship Id="rId747" Type="http://schemas.openxmlformats.org/officeDocument/2006/relationships/hyperlink" Target="http://ieeexplore.ieee.org" TargetMode="External"/><Relationship Id="rId746" Type="http://schemas.openxmlformats.org/officeDocument/2006/relationships/hyperlink" Target="https://api.wiley.com/onlinelibrary/tdm/v1/articles/10.1046%2Fj.1365-2281.2000.00216.x" TargetMode="External"/><Relationship Id="rId3991" Type="http://schemas.openxmlformats.org/officeDocument/2006/relationships/hyperlink" Target="http://iopscience.iop.org/article/10.1088/1361-6579/aa9550/pdf" TargetMode="External"/><Relationship Id="rId2660" Type="http://schemas.openxmlformats.org/officeDocument/2006/relationships/hyperlink" Target="https://scholar.google.com/scholar?q=related:lS_yGihDVoEJ:scholar.google.com/&amp;scioq=wearable+blood+pressure+monitoring+estimation+systolic+diastolic+cuffless&amp;hl=en&amp;as_sdt=2007" TargetMode="External"/><Relationship Id="rId3990" Type="http://schemas.openxmlformats.org/officeDocument/2006/relationships/hyperlink" Target="http://dx.doi.org/10.1088/1361-6579/aa9550" TargetMode="External"/><Relationship Id="rId741" Type="http://schemas.openxmlformats.org/officeDocument/2006/relationships/hyperlink" Target="https://www.nature.com/articles/s41569-021-00522-7" TargetMode="External"/><Relationship Id="rId1330" Type="http://schemas.openxmlformats.org/officeDocument/2006/relationships/hyperlink" Target="https://researchers.mq.edu.au/files/142364212/Publisher_version_open_access_.pdf" TargetMode="External"/><Relationship Id="rId2661" Type="http://schemas.openxmlformats.org/officeDocument/2006/relationships/hyperlink" Target="http://dx.doi.org/10.22038/IJMP.2014.2632" TargetMode="External"/><Relationship Id="rId3993" Type="http://schemas.openxmlformats.org/officeDocument/2006/relationships/hyperlink" Target="https://www.jstage.jst.go.jp/article/ieejsmas/136/9/136_370/_pdf" TargetMode="External"/><Relationship Id="rId740" Type="http://schemas.openxmlformats.org/officeDocument/2006/relationships/hyperlink" Target="http://nature.com" TargetMode="External"/><Relationship Id="rId1331" Type="http://schemas.openxmlformats.org/officeDocument/2006/relationships/hyperlink" Target="https://scholar.google.com/scholar?q=related:91A10NKvFogJ:scholar.google.com/&amp;scioq=wearable+blood+pressure+monitoring+estimation+systolic+diastolic+cuffless&amp;hl=en&amp;as_sdt=2007" TargetMode="External"/><Relationship Id="rId2662" Type="http://schemas.openxmlformats.org/officeDocument/2006/relationships/hyperlink" Target="http://dx.doi.org/10.1007/bf00441772" TargetMode="External"/><Relationship Id="rId3992" Type="http://schemas.openxmlformats.org/officeDocument/2006/relationships/hyperlink" Target="http://dx.doi.org/10.1541/ieejsmas.136.370" TargetMode="External"/><Relationship Id="rId1332" Type="http://schemas.openxmlformats.org/officeDocument/2006/relationships/hyperlink" Target="https://patents.google.com/patent/US20120108983A1/en" TargetMode="External"/><Relationship Id="rId2663" Type="http://schemas.openxmlformats.org/officeDocument/2006/relationships/hyperlink" Target="http://link.springer.com/content/pdf/10.1007/BF00441772.pdf" TargetMode="External"/><Relationship Id="rId3995" Type="http://schemas.openxmlformats.org/officeDocument/2006/relationships/hyperlink" Target="https://github.com/Ma-Chenbin/Pseudo-code-of-Algorithms-in-KD-Informer" TargetMode="External"/><Relationship Id="rId1333" Type="http://schemas.openxmlformats.org/officeDocument/2006/relationships/hyperlink" Target="https://scholar.google.com/scholar?cites=3308893422454562675&amp;as_sdt=2005&amp;sciodt=2007&amp;hl=en" TargetMode="External"/><Relationship Id="rId2664" Type="http://schemas.openxmlformats.org/officeDocument/2006/relationships/hyperlink" Target="http://computerresearch.org" TargetMode="External"/><Relationship Id="rId3994" Type="http://schemas.openxmlformats.org/officeDocument/2006/relationships/hyperlink" Target="https://ieeexplore.ieee.org/abstract/document/9795667" TargetMode="External"/><Relationship Id="rId1323" Type="http://schemas.openxmlformats.org/officeDocument/2006/relationships/hyperlink" Target="https://scholar.google.com/scholar?q=related:a77UuwEBIRMJ:scholar.google.com/&amp;scioq=wearable+blood+pressure+monitoring+estimation+systolic+diastolic+cuffless&amp;hl=en&amp;as_sdt=2007" TargetMode="External"/><Relationship Id="rId2654" Type="http://schemas.openxmlformats.org/officeDocument/2006/relationships/hyperlink" Target="http://dx.doi.org/10.3109/08037051.2012.645341" TargetMode="External"/><Relationship Id="rId3986" Type="http://schemas.openxmlformats.org/officeDocument/2006/relationships/hyperlink" Target="https://scholar.google.com/scholar?cites=18277612863432177886&amp;as_sdt=2005&amp;sciodt=2007&amp;hl=en" TargetMode="External"/><Relationship Id="rId1324" Type="http://schemas.openxmlformats.org/officeDocument/2006/relationships/hyperlink" Target="http://dx.doi.org/10.1016/j.bspc.2020.102198" TargetMode="External"/><Relationship Id="rId2655" Type="http://schemas.openxmlformats.org/officeDocument/2006/relationships/hyperlink" Target="http://www.tandfonline.com/doi/pdf/10.3109/08037051.2012.645341" TargetMode="External"/><Relationship Id="rId3985" Type="http://schemas.openxmlformats.org/officeDocument/2006/relationships/hyperlink" Target="http://eprints.mums.ac.ir/4413/" TargetMode="External"/><Relationship Id="rId1325" Type="http://schemas.openxmlformats.org/officeDocument/2006/relationships/hyperlink" Target="https://api.elsevier.com/content/article/PII:S1746809420303359" TargetMode="External"/><Relationship Id="rId2656" Type="http://schemas.openxmlformats.org/officeDocument/2006/relationships/hyperlink" Target="http://ieeexplore.ieee.org" TargetMode="External"/><Relationship Id="rId3988" Type="http://schemas.openxmlformats.org/officeDocument/2006/relationships/hyperlink" Target="https://scholar.google.com/scholar?q=related:3jj8cg8gp_0J:scholar.google.com/&amp;scioq=wearable+blood+pressure+monitoring+estimation+systolic+diastolic+cuffless&amp;hl=en&amp;as_sdt=2007" TargetMode="External"/><Relationship Id="rId1326" Type="http://schemas.openxmlformats.org/officeDocument/2006/relationships/hyperlink" Target="http://dx.doi.org/10.1016/j.inffus.2019.07.001" TargetMode="External"/><Relationship Id="rId2657" Type="http://schemas.openxmlformats.org/officeDocument/2006/relationships/hyperlink" Target="https://ieeexplore.ieee.org/abstract/document/8234348/" TargetMode="External"/><Relationship Id="rId3987" Type="http://schemas.openxmlformats.org/officeDocument/2006/relationships/hyperlink" Target="http://eprints.mums.ac.ir/4413/1/IJMP_Volume%2011_Issue%201_Pages%20215-223.pdf" TargetMode="External"/><Relationship Id="rId1327" Type="http://schemas.openxmlformats.org/officeDocument/2006/relationships/hyperlink" Target="https://api.elsevier.com/content/article/PII:S1566253519301939" TargetMode="External"/><Relationship Id="rId2658" Type="http://schemas.openxmlformats.org/officeDocument/2006/relationships/hyperlink" Target="https://scholar.google.com/scholar?cites=9319710318419652501&amp;as_sdt=2005&amp;sciodt=2007&amp;hl=en" TargetMode="External"/><Relationship Id="rId1328" Type="http://schemas.openxmlformats.org/officeDocument/2006/relationships/hyperlink" Target="http://researchers.mq.edu.au" TargetMode="External"/><Relationship Id="rId2659" Type="http://schemas.openxmlformats.org/officeDocument/2006/relationships/hyperlink" Target="https://scholar.google.com/scholar?output=instlink&amp;q=info:lS_yGihDVoEJ:scholar.google.com/&amp;hl=en&amp;as_sdt=2007&amp;scillfp=1633780331726978278&amp;oi=lle" TargetMode="External"/><Relationship Id="rId3989" Type="http://schemas.openxmlformats.org/officeDocument/2006/relationships/hyperlink" Target="http://dx.doi.org/10.1007/978-3-319-78759-6_28" TargetMode="External"/><Relationship Id="rId1329" Type="http://schemas.openxmlformats.org/officeDocument/2006/relationships/hyperlink" Target="https://researchers.mq.edu.au/files/142364212/Publisher_version_open_access_.pdf" TargetMode="External"/><Relationship Id="rId739" Type="http://schemas.openxmlformats.org/officeDocument/2006/relationships/hyperlink" Target="https://www.nature.com/articles/1001062.pdf" TargetMode="External"/><Relationship Id="rId734" Type="http://schemas.openxmlformats.org/officeDocument/2006/relationships/hyperlink" Target="http://nature.com" TargetMode="External"/><Relationship Id="rId733" Type="http://schemas.openxmlformats.org/officeDocument/2006/relationships/hyperlink" Target="http://xplorestaging.ieee.org/ielx7/10/9621323/09429890.pdf?arnumber=9429890" TargetMode="External"/><Relationship Id="rId732" Type="http://schemas.openxmlformats.org/officeDocument/2006/relationships/hyperlink" Target="http://dx.doi.org/10.1109/tbme.2021.3079578" TargetMode="External"/><Relationship Id="rId731" Type="http://schemas.openxmlformats.org/officeDocument/2006/relationships/hyperlink" Target="https://scholar.google.com/scholar?q=related:WSZGxPg-C9MJ:scholar.google.com/&amp;scioq=wearable+blood+pressure+monitoring+estimation+systolic+diastolic+cuffless&amp;hl=en&amp;as_sdt=2007" TargetMode="External"/><Relationship Id="rId738" Type="http://schemas.openxmlformats.org/officeDocument/2006/relationships/hyperlink" Target="http://dx.doi.org/10.1038/sj.jhh.1001062" TargetMode="External"/><Relationship Id="rId737" Type="http://schemas.openxmlformats.org/officeDocument/2006/relationships/hyperlink" Target="https://link.springer.com/article/10.1007/BF02345755" TargetMode="External"/><Relationship Id="rId736" Type="http://schemas.openxmlformats.org/officeDocument/2006/relationships/hyperlink" Target="https://www.nature.com/articles/s41598-022-07315-z" TargetMode="External"/><Relationship Id="rId735" Type="http://schemas.openxmlformats.org/officeDocument/2006/relationships/hyperlink" Target="https://www.nature.com/articles/s41598-022-07315-z" TargetMode="External"/><Relationship Id="rId3980" Type="http://schemas.openxmlformats.org/officeDocument/2006/relationships/hyperlink" Target="https://journals.lww.com/00126097-200010002-00005" TargetMode="External"/><Relationship Id="rId730" Type="http://schemas.openxmlformats.org/officeDocument/2006/relationships/hyperlink" Target="https://www.academia.edu/download/60165783/IRJET-V6I573420190730-26174-19rsr7e.pdf" TargetMode="External"/><Relationship Id="rId2650" Type="http://schemas.openxmlformats.org/officeDocument/2006/relationships/hyperlink" Target="https://scholar.google.com/scholar?cites=12368212870375051824&amp;as_sdt=2005&amp;sciodt=2007&amp;hl=en" TargetMode="External"/><Relationship Id="rId3982" Type="http://schemas.openxmlformats.org/officeDocument/2006/relationships/hyperlink" Target="http://dx.doi.org/10.1109/embc46164.2021.9629594" TargetMode="External"/><Relationship Id="rId1320" Type="http://schemas.openxmlformats.org/officeDocument/2006/relationships/hyperlink" Target="https://patents.google.com/patent/US6475153B1/en" TargetMode="External"/><Relationship Id="rId2651" Type="http://schemas.openxmlformats.org/officeDocument/2006/relationships/hyperlink" Target="https://ieeexplore.ieee.org/iel7/9089148/9096215/09096223.pdf" TargetMode="External"/><Relationship Id="rId3981" Type="http://schemas.openxmlformats.org/officeDocument/2006/relationships/hyperlink" Target="http://dx.doi.org/10.1109/ACCESS.2020.2965245" TargetMode="External"/><Relationship Id="rId1321" Type="http://schemas.openxmlformats.org/officeDocument/2006/relationships/hyperlink" Target="https://scholar.google.com/scholar?cites=1378384067909959275&amp;as_sdt=2005&amp;sciodt=2007&amp;hl=en" TargetMode="External"/><Relationship Id="rId2652" Type="http://schemas.openxmlformats.org/officeDocument/2006/relationships/hyperlink" Target="https://scholar.google.com/scholar?q=related:MJIedRO4pKsJ:scholar.google.com/&amp;scioq=wearable+blood+pressure+monitoring+estimation+systolic+diastolic+cuffless&amp;hl=en&amp;as_sdt=2007" TargetMode="External"/><Relationship Id="rId3984" Type="http://schemas.openxmlformats.org/officeDocument/2006/relationships/hyperlink" Target="http://eprints.mums.ac.ir" TargetMode="External"/><Relationship Id="rId1322" Type="http://schemas.openxmlformats.org/officeDocument/2006/relationships/hyperlink" Target="https://patentimages.storage.googleapis.com/9b/bb/a2/7dfcc5bec47721/US6475153.pdf" TargetMode="External"/><Relationship Id="rId2653" Type="http://schemas.openxmlformats.org/officeDocument/2006/relationships/hyperlink" Target="http://dx.doi.org/10.1097/01.hjh.0000408007.87657.fb" TargetMode="External"/><Relationship Id="rId3983" Type="http://schemas.openxmlformats.org/officeDocument/2006/relationships/hyperlink" Target="http://xplorestaging.ieee.org/ielx7/9629355/9629471/09629594.pdf?arnumber=9629594" TargetMode="External"/><Relationship Id="rId1356" Type="http://schemas.openxmlformats.org/officeDocument/2006/relationships/hyperlink" Target="http://ieeexplore.ieee.org" TargetMode="External"/><Relationship Id="rId2687" Type="http://schemas.openxmlformats.org/officeDocument/2006/relationships/hyperlink" Target="http://academia.edu" TargetMode="External"/><Relationship Id="rId1357" Type="http://schemas.openxmlformats.org/officeDocument/2006/relationships/hyperlink" Target="https://ieeexplore.ieee.org/abstract/document/5226900/" TargetMode="External"/><Relationship Id="rId2688" Type="http://schemas.openxmlformats.org/officeDocument/2006/relationships/hyperlink" Target="https://www.academia.edu/download/78954476/1078251.pdf" TargetMode="External"/><Relationship Id="rId1358" Type="http://schemas.openxmlformats.org/officeDocument/2006/relationships/hyperlink" Target="https://scholar.google.com/scholar?cites=14547762702956597549&amp;as_sdt=2005&amp;sciodt=2007&amp;hl=en" TargetMode="External"/><Relationship Id="rId2689" Type="http://schemas.openxmlformats.org/officeDocument/2006/relationships/hyperlink" Target="https://www.academia.edu/download/78954476/1078251.pdf" TargetMode="External"/><Relationship Id="rId1359" Type="http://schemas.openxmlformats.org/officeDocument/2006/relationships/hyperlink" Target="https://ieeexplore.ieee.org/iel5/5226856/5226857/05226900.pdf" TargetMode="External"/><Relationship Id="rId767" Type="http://schemas.openxmlformats.org/officeDocument/2006/relationships/hyperlink" Target="https://api.elsevier.com/content/article/PII:S0735109718324574" TargetMode="External"/><Relationship Id="rId766" Type="http://schemas.openxmlformats.org/officeDocument/2006/relationships/hyperlink" Target="http://dx.doi.org/10.1016/s0735-1097(18)32457-4" TargetMode="External"/><Relationship Id="rId765" Type="http://schemas.openxmlformats.org/officeDocument/2006/relationships/hyperlink" Target="https://scholar.google.com/scholar?q=related:iYDTH5ZSFhoJ:scholar.google.com/&amp;scioq=wearable+blood+pressure+monitoring+estimation+systolic+diastolic+cuffless&amp;hl=en&amp;as_sdt=2007" TargetMode="External"/><Relationship Id="rId764" Type="http://schemas.openxmlformats.org/officeDocument/2006/relationships/hyperlink" Target="http://conference.bonfring.org/papers/psna_sdip2013/sdip202.pdf" TargetMode="External"/><Relationship Id="rId769" Type="http://schemas.openxmlformats.org/officeDocument/2006/relationships/hyperlink" Target="https://ttu-ir.tdl.org/handle/2346/87990" TargetMode="External"/><Relationship Id="rId768" Type="http://schemas.openxmlformats.org/officeDocument/2006/relationships/hyperlink" Target="http://ttu-ir.tdl.org" TargetMode="External"/><Relationship Id="rId2680" Type="http://schemas.openxmlformats.org/officeDocument/2006/relationships/hyperlink" Target="https://ieeexplore.ieee.org/abstract/document/6471538/" TargetMode="External"/><Relationship Id="rId1350" Type="http://schemas.openxmlformats.org/officeDocument/2006/relationships/hyperlink" Target="https://scholar.google.com/scholar?q=related:uUZK-ZNHJ5AJ:scholar.google.com/&amp;scioq=wearable+blood+pressure+monitoring+estimation+systolic+diastolic+cuffless&amp;hl=en&amp;as_sdt=2007" TargetMode="External"/><Relationship Id="rId2681" Type="http://schemas.openxmlformats.org/officeDocument/2006/relationships/hyperlink" Target="https://scholar.google.com/scholar?cites=3410146240408843703&amp;as_sdt=2005&amp;sciodt=2007&amp;hl=en" TargetMode="External"/><Relationship Id="rId1351" Type="http://schemas.openxmlformats.org/officeDocument/2006/relationships/hyperlink" Target="https://patents.google.com/patent/US10660532B2/en" TargetMode="External"/><Relationship Id="rId2682" Type="http://schemas.openxmlformats.org/officeDocument/2006/relationships/hyperlink" Target="https://ieeexplore.ieee.org/iel7/6462025/6471460/06471538.pdf" TargetMode="External"/><Relationship Id="rId763" Type="http://schemas.openxmlformats.org/officeDocument/2006/relationships/hyperlink" Target="http://conference.bonfring.org/papers/psna_sdip2013/sdip202.pdf" TargetMode="External"/><Relationship Id="rId1352" Type="http://schemas.openxmlformats.org/officeDocument/2006/relationships/hyperlink" Target="https://patentimages.storage.googleapis.com/2e/2e/80/eeeea5fe79b499/US10660532.pdf" TargetMode="External"/><Relationship Id="rId2683" Type="http://schemas.openxmlformats.org/officeDocument/2006/relationships/hyperlink" Target="https://scholar.google.com/scholar?q=related:t_WzG_BFUy8J:scholar.google.com/&amp;scioq=wearable+blood+pressure+monitoring+estimation+systolic+diastolic+cuffless&amp;hl=en&amp;as_sdt=2007" TargetMode="External"/><Relationship Id="rId762" Type="http://schemas.openxmlformats.org/officeDocument/2006/relationships/hyperlink" Target="http://conference.bonfring.org" TargetMode="External"/><Relationship Id="rId1353" Type="http://schemas.openxmlformats.org/officeDocument/2006/relationships/hyperlink" Target="https://scholar.google.com/scholar?q=related:OzXd-V7UL2cJ:scholar.google.com/&amp;scioq=wearable+blood+pressure+monitoring+estimation+systolic+diastolic+cuffless&amp;hl=en&amp;as_sdt=2007" TargetMode="External"/><Relationship Id="rId2684" Type="http://schemas.openxmlformats.org/officeDocument/2006/relationships/hyperlink" Target="http://dx.doi.org/10.1097/00126097-199910000-00006" TargetMode="External"/><Relationship Id="rId761" Type="http://schemas.openxmlformats.org/officeDocument/2006/relationships/hyperlink" Target="https://scholar.google.com/scholar?q=related:5_frrql2x9oJ:scholar.google.com/&amp;scioq=wearable+blood+pressure+monitoring+estimation+systolic+diastolic+cuffless&amp;hl=en&amp;as_sdt=2007" TargetMode="External"/><Relationship Id="rId1354" Type="http://schemas.openxmlformats.org/officeDocument/2006/relationships/hyperlink" Target="http://dx.doi.org/10.1016/0002-8703(82)90493-8" TargetMode="External"/><Relationship Id="rId2685" Type="http://schemas.openxmlformats.org/officeDocument/2006/relationships/hyperlink" Target="http://journals.lww.com/00126097-199900450-00005" TargetMode="External"/><Relationship Id="rId760" Type="http://schemas.openxmlformats.org/officeDocument/2006/relationships/hyperlink" Target="https://open.library.ubc.ca/collections/ubctheses/24/items/1.0320796" TargetMode="External"/><Relationship Id="rId1355" Type="http://schemas.openxmlformats.org/officeDocument/2006/relationships/hyperlink" Target="https://api.elsevier.com/content/article/PII:0002870382904938" TargetMode="External"/><Relationship Id="rId2686" Type="http://schemas.openxmlformats.org/officeDocument/2006/relationships/hyperlink" Target="http://dx.doi.org/10.21203/rs.3.rs-1191653/v1" TargetMode="External"/><Relationship Id="rId1345" Type="http://schemas.openxmlformats.org/officeDocument/2006/relationships/hyperlink" Target="https://www.nature.com/articles/1001925.pdf" TargetMode="External"/><Relationship Id="rId2676" Type="http://schemas.openxmlformats.org/officeDocument/2006/relationships/hyperlink" Target="http://dx.doi.org/10.1097/00126097-200502000-00001" TargetMode="External"/><Relationship Id="rId1346" Type="http://schemas.openxmlformats.org/officeDocument/2006/relationships/hyperlink" Target="http://ieeexplore.ieee.org" TargetMode="External"/><Relationship Id="rId2677" Type="http://schemas.openxmlformats.org/officeDocument/2006/relationships/hyperlink" Target="http://journals.lww.com/00126097-200502000-00001" TargetMode="External"/><Relationship Id="rId1347" Type="http://schemas.openxmlformats.org/officeDocument/2006/relationships/hyperlink" Target="https://ieeexplore.ieee.org/abstract/document/9186675/" TargetMode="External"/><Relationship Id="rId2678" Type="http://schemas.openxmlformats.org/officeDocument/2006/relationships/hyperlink" Target="http://dx.doi.org/10.3390/s19153420" TargetMode="External"/><Relationship Id="rId1348" Type="http://schemas.openxmlformats.org/officeDocument/2006/relationships/hyperlink" Target="https://scholar.google.com/scholar?cites=10387349766421497529&amp;as_sdt=2005&amp;sciodt=2007&amp;hl=en" TargetMode="External"/><Relationship Id="rId2679" Type="http://schemas.openxmlformats.org/officeDocument/2006/relationships/hyperlink" Target="http://ieeexplore.ieee.org" TargetMode="External"/><Relationship Id="rId1349" Type="http://schemas.openxmlformats.org/officeDocument/2006/relationships/hyperlink" Target="https://ieeexplore.ieee.org/iel7/7361/4427201/09186675.pdf" TargetMode="External"/><Relationship Id="rId756" Type="http://schemas.openxmlformats.org/officeDocument/2006/relationships/hyperlink" Target="https://api.elsevier.com/content/article/PII:S0002870302002351" TargetMode="External"/><Relationship Id="rId755" Type="http://schemas.openxmlformats.org/officeDocument/2006/relationships/hyperlink" Target="http://dx.doi.org/10.1067/mhj.2002.126350" TargetMode="External"/><Relationship Id="rId754" Type="http://schemas.openxmlformats.org/officeDocument/2006/relationships/hyperlink" Target="http://dx.doi.org/10.3390/s22051873" TargetMode="External"/><Relationship Id="rId753" Type="http://schemas.openxmlformats.org/officeDocument/2006/relationships/hyperlink" Target="http://xplorestaging.ieee.org/ielx7/9132988/9137109/09137124.pdf?arnumber=9137124" TargetMode="External"/><Relationship Id="rId759" Type="http://schemas.openxmlformats.org/officeDocument/2006/relationships/hyperlink" Target="https://scholar.google.com/scholar?cites=15764699491789961191&amp;as_sdt=2005&amp;sciodt=2007&amp;hl=en" TargetMode="External"/><Relationship Id="rId758" Type="http://schemas.openxmlformats.org/officeDocument/2006/relationships/hyperlink" Target="https://open.library.ubc.ca/collections/ubctheses/24/items/1.0320796" TargetMode="External"/><Relationship Id="rId757" Type="http://schemas.openxmlformats.org/officeDocument/2006/relationships/hyperlink" Target="http://open.library.ubc.ca" TargetMode="External"/><Relationship Id="rId2670" Type="http://schemas.openxmlformats.org/officeDocument/2006/relationships/hyperlink" Target="http://dx.doi.org/10.1097/01.hjh.0000491785.53413.b1" TargetMode="External"/><Relationship Id="rId1340" Type="http://schemas.openxmlformats.org/officeDocument/2006/relationships/hyperlink" Target="https://scholar.google.com/scholar?cites=10944815102594882231&amp;as_sdt=2005&amp;sciodt=2007&amp;hl=en" TargetMode="External"/><Relationship Id="rId2671" Type="http://schemas.openxmlformats.org/officeDocument/2006/relationships/hyperlink" Target="http://ieeexplore.ieee.org" TargetMode="External"/><Relationship Id="rId752" Type="http://schemas.openxmlformats.org/officeDocument/2006/relationships/hyperlink" Target="http://dx.doi.org/10.1109/memea49120.2020.9137124" TargetMode="External"/><Relationship Id="rId1341" Type="http://schemas.openxmlformats.org/officeDocument/2006/relationships/hyperlink" Target="https://ieeexplore.ieee.org/iel7/10/4359967/09145596.pdf" TargetMode="External"/><Relationship Id="rId2672" Type="http://schemas.openxmlformats.org/officeDocument/2006/relationships/hyperlink" Target="https://ieeexplore.ieee.org/abstract/document/8048484/" TargetMode="External"/><Relationship Id="rId751" Type="http://schemas.openxmlformats.org/officeDocument/2006/relationships/hyperlink" Target="https://scholar.google.com/scholar?q=related:dt-tyxaM92QJ:scholar.google.com/&amp;scioq=wearable+blood+pressure+monitoring+estimation+systolic+diastolic+cuffless&amp;hl=en&amp;as_sdt=2007" TargetMode="External"/><Relationship Id="rId1342" Type="http://schemas.openxmlformats.org/officeDocument/2006/relationships/hyperlink" Target="https://scholar.google.com/scholar?q=related:t5p_AlnL45cJ:scholar.google.com/&amp;scioq=wearable+blood+pressure+monitoring+estimation+systolic+diastolic+cuffless&amp;hl=en&amp;as_sdt=2007" TargetMode="External"/><Relationship Id="rId2673" Type="http://schemas.openxmlformats.org/officeDocument/2006/relationships/hyperlink" Target="https://scholar.google.com/scholar?cites=16389787058205805174&amp;as_sdt=2005&amp;sciodt=2007&amp;hl=en" TargetMode="External"/><Relationship Id="rId750" Type="http://schemas.openxmlformats.org/officeDocument/2006/relationships/hyperlink" Target="https://ieeexplore.ieee.org/iel7/8766336/8777330/08777528.pdf" TargetMode="External"/><Relationship Id="rId1343" Type="http://schemas.openxmlformats.org/officeDocument/2006/relationships/hyperlink" Target="http://dx.doi.org/10.7567/ssdm.2018.j-2-04" TargetMode="External"/><Relationship Id="rId2674" Type="http://schemas.openxmlformats.org/officeDocument/2006/relationships/hyperlink" Target="https://ieeexplore.ieee.org/iel7/10/4359967/08048484.pdf" TargetMode="External"/><Relationship Id="rId1344" Type="http://schemas.openxmlformats.org/officeDocument/2006/relationships/hyperlink" Target="http://dx.doi.org/10.1038/sj.jhh.1001925" TargetMode="External"/><Relationship Id="rId2675" Type="http://schemas.openxmlformats.org/officeDocument/2006/relationships/hyperlink" Target="https://scholar.google.com/scholar?q=related:dsqmHH44dOMJ:scholar.google.com/&amp;scioq=wearable+blood+pressure+monitoring+estimation+systolic+diastolic+cuffless&amp;hl=en&amp;as_sdt=2007" TargetMode="External"/><Relationship Id="rId2621" Type="http://schemas.openxmlformats.org/officeDocument/2006/relationships/hyperlink" Target="http://dx.doi.org/10.1038/s41440-022-00873-9" TargetMode="External"/><Relationship Id="rId3953" Type="http://schemas.openxmlformats.org/officeDocument/2006/relationships/hyperlink" Target="http://scitepress.org" TargetMode="External"/><Relationship Id="rId2622" Type="http://schemas.openxmlformats.org/officeDocument/2006/relationships/hyperlink" Target="https://www.nature.com/articles/s41440-022-00873-9.pdf" TargetMode="External"/><Relationship Id="rId3952" Type="http://schemas.openxmlformats.org/officeDocument/2006/relationships/hyperlink" Target="http://dx.doi.org/10.7326/0003-4819-160-12-201406170-02003" TargetMode="External"/><Relationship Id="rId2623" Type="http://schemas.openxmlformats.org/officeDocument/2006/relationships/hyperlink" Target="http://dx.doi.org/10.1111/j.1747-4949.2011.00593.x" TargetMode="External"/><Relationship Id="rId3955" Type="http://schemas.openxmlformats.org/officeDocument/2006/relationships/hyperlink" Target="https://scholar.google.com/scholar?cites=14923306156563997008&amp;as_sdt=2005&amp;sciodt=2007&amp;hl=en" TargetMode="External"/><Relationship Id="rId2624" Type="http://schemas.openxmlformats.org/officeDocument/2006/relationships/hyperlink" Target="http://dx.doi.org/10.1097/hjh.0000000000001305" TargetMode="External"/><Relationship Id="rId3954" Type="http://schemas.openxmlformats.org/officeDocument/2006/relationships/hyperlink" Target="https://www.scitepress.org/Papers/2017/61125/61125.pdf" TargetMode="External"/><Relationship Id="rId2625" Type="http://schemas.openxmlformats.org/officeDocument/2006/relationships/hyperlink" Target="https://journals.lww.com/10.1097/HJH.0000000000001305" TargetMode="External"/><Relationship Id="rId3957" Type="http://schemas.openxmlformats.org/officeDocument/2006/relationships/hyperlink" Target="https://scholar.google.com/scholar?q=related:UKFl4OE7Gs8J:scholar.google.com/&amp;scioq=wearable+blood+pressure+monitoring+estimation+systolic+diastolic+cuffless&amp;hl=en&amp;as_sdt=2007" TargetMode="External"/><Relationship Id="rId2626" Type="http://schemas.openxmlformats.org/officeDocument/2006/relationships/hyperlink" Target="https://patents.google.com/patent/US10702169B2/en" TargetMode="External"/><Relationship Id="rId3956" Type="http://schemas.openxmlformats.org/officeDocument/2006/relationships/hyperlink" Target="https://www.scitepress.org/Papers/2017/61125/61125.pdf" TargetMode="External"/><Relationship Id="rId2627" Type="http://schemas.openxmlformats.org/officeDocument/2006/relationships/hyperlink" Target="https://scholar.google.com/scholar?cites=16676619893030508559&amp;as_sdt=2005&amp;sciodt=2007&amp;hl=en" TargetMode="External"/><Relationship Id="rId3959" Type="http://schemas.openxmlformats.org/officeDocument/2006/relationships/hyperlink" Target="https://arxiv.org/pdf/2008.07899.pdf" TargetMode="External"/><Relationship Id="rId2628" Type="http://schemas.openxmlformats.org/officeDocument/2006/relationships/hyperlink" Target="https://patentimages.storage.googleapis.com/13/55/70/05a69da84c3242/US10702169.pdf" TargetMode="External"/><Relationship Id="rId3958" Type="http://schemas.openxmlformats.org/officeDocument/2006/relationships/hyperlink" Target="http://dx.doi.org/10.17148/iarjset.2021.8886" TargetMode="External"/><Relationship Id="rId709" Type="http://schemas.openxmlformats.org/officeDocument/2006/relationships/hyperlink" Target="https://scholar.google.com/scholar?cites=13319834724694021765&amp;as_sdt=2005&amp;sciodt=2007&amp;hl=en" TargetMode="External"/><Relationship Id="rId2629" Type="http://schemas.openxmlformats.org/officeDocument/2006/relationships/hyperlink" Target="https://scholar.google.com/scholar?q=related:D9hLqm9Bb-cJ:scholar.google.com/&amp;scioq=wearable+blood+pressure+monitoring+estimation+systolic+diastolic+cuffless&amp;hl=en&amp;as_sdt=2007" TargetMode="External"/><Relationship Id="rId708" Type="http://schemas.openxmlformats.org/officeDocument/2006/relationships/hyperlink" Target="https://patents.google.com/patent/US8449469B2/en" TargetMode="External"/><Relationship Id="rId707" Type="http://schemas.openxmlformats.org/officeDocument/2006/relationships/hyperlink" Target="https://scholar.google.com/scholar?q=related:7HeW2RFHXpwJ:scholar.google.com/&amp;scioq=wearable+blood+pressure+monitoring+estimation+systolic+diastolic+cuffless&amp;hl=en&amp;as_sdt=2007" TargetMode="External"/><Relationship Id="rId706" Type="http://schemas.openxmlformats.org/officeDocument/2006/relationships/hyperlink" Target="https://www.pnas.org/content/pnas/118/20/e2100466118.full.pdf" TargetMode="External"/><Relationship Id="rId701" Type="http://schemas.openxmlformats.org/officeDocument/2006/relationships/hyperlink" Target="https://scholar.google.com/scholar?q=related:OdTo0dvY4R4J:scholar.google.com/&amp;scioq=wearable+blood+pressure+monitoring+estimation+systolic+diastolic+cuffless&amp;hl=en&amp;as_sdt=2007" TargetMode="External"/><Relationship Id="rId700" Type="http://schemas.openxmlformats.org/officeDocument/2006/relationships/hyperlink" Target="https://iopscience.iop.org/article/10.1088/0967-3334/31/2/002/pdf" TargetMode="External"/><Relationship Id="rId705" Type="http://schemas.openxmlformats.org/officeDocument/2006/relationships/hyperlink" Target="https://scholar.google.com/scholar?cites=11267521459718092780&amp;as_sdt=2005&amp;sciodt=2007&amp;hl=en" TargetMode="External"/><Relationship Id="rId704" Type="http://schemas.openxmlformats.org/officeDocument/2006/relationships/hyperlink" Target="https://www.pnas.org/content/118/20/e2100466118.short" TargetMode="External"/><Relationship Id="rId703" Type="http://schemas.openxmlformats.org/officeDocument/2006/relationships/hyperlink" Target="https://journals.lww.com/10.1097/01.hjh.0000549069.70722.9b" TargetMode="External"/><Relationship Id="rId702" Type="http://schemas.openxmlformats.org/officeDocument/2006/relationships/hyperlink" Target="http://dx.doi.org/10.1097/01.hjh.0000549069.70722.9b" TargetMode="External"/><Relationship Id="rId3951" Type="http://schemas.openxmlformats.org/officeDocument/2006/relationships/hyperlink" Target="https://scholar.google.com/scholar?q=related:wzzQmtHbUh8J:scholar.google.com/&amp;scioq=wearable+blood+pressure+monitoring+estimation+systolic+diastolic+cuffless&amp;hl=en&amp;as_sdt=2007" TargetMode="External"/><Relationship Id="rId2620" Type="http://schemas.openxmlformats.org/officeDocument/2006/relationships/hyperlink" Target="https://scholar.google.com/scholar?q=related:7qDzsQh8hHwJ:scholar.google.com/&amp;scioq=wearable+blood+pressure+monitoring+estimation+systolic+diastolic+cuffless&amp;hl=en&amp;as_sdt=2007" TargetMode="External"/><Relationship Id="rId3950" Type="http://schemas.openxmlformats.org/officeDocument/2006/relationships/hyperlink" Target="https://www.mdpi.com/1424-8220/21/6/2075/pdf" TargetMode="External"/><Relationship Id="rId2610" Type="http://schemas.openxmlformats.org/officeDocument/2006/relationships/hyperlink" Target="http://dx.doi.org/10.1038/sj.jhh.1001598" TargetMode="External"/><Relationship Id="rId3942" Type="http://schemas.openxmlformats.org/officeDocument/2006/relationships/hyperlink" Target="https://scholar.google.com/scholar?q=related:iLjMwMbEfMwJ:scholar.google.com/&amp;scioq=wearable+blood+pressure+monitoring+estimation+systolic+diastolic+cuffless&amp;hl=en&amp;as_sdt=2007" TargetMode="External"/><Relationship Id="rId2611" Type="http://schemas.openxmlformats.org/officeDocument/2006/relationships/hyperlink" Target="https://www.nature.com/articles/1001598.pdf" TargetMode="External"/><Relationship Id="rId3941" Type="http://schemas.openxmlformats.org/officeDocument/2006/relationships/hyperlink" Target="https://patentimages.storage.googleapis.com/4f/cc/39/6c207ed6844d3e/US20190307337A1.pdf" TargetMode="External"/><Relationship Id="rId2612" Type="http://schemas.openxmlformats.org/officeDocument/2006/relationships/hyperlink" Target="https://www.sciencedirect.com/science/article/pii/B9780323913911000029" TargetMode="External"/><Relationship Id="rId3944" Type="http://schemas.openxmlformats.org/officeDocument/2006/relationships/hyperlink" Target="http://dx.doi.org/10.1109/EMBC.2019.8857439" TargetMode="External"/><Relationship Id="rId2613" Type="http://schemas.openxmlformats.org/officeDocument/2006/relationships/hyperlink" Target="http://dx.doi.org/10.1016/s0895-7061(00)00743-3" TargetMode="External"/><Relationship Id="rId3943" Type="http://schemas.openxmlformats.org/officeDocument/2006/relationships/hyperlink" Target="http://dx.doi.org/10.12783/DTETR/ICETA2016/7140" TargetMode="External"/><Relationship Id="rId2614" Type="http://schemas.openxmlformats.org/officeDocument/2006/relationships/hyperlink" Target="http://academic.oup.com/ajh/article-pdf/13/S2/217A/447161/13_S2_217Aa.pdf" TargetMode="External"/><Relationship Id="rId3946" Type="http://schemas.openxmlformats.org/officeDocument/2006/relationships/hyperlink" Target="http://dx.doi.org/10.1109/EMBC.2016.7590775" TargetMode="External"/><Relationship Id="rId2615" Type="http://schemas.openxmlformats.org/officeDocument/2006/relationships/hyperlink" Target="http://dx.doi.org/10.1097/01.hjh.0000549035.65846.94" TargetMode="External"/><Relationship Id="rId3945" Type="http://schemas.openxmlformats.org/officeDocument/2006/relationships/hyperlink" Target="http://dx.doi.org/10.2223/jped.10" TargetMode="External"/><Relationship Id="rId2616" Type="http://schemas.openxmlformats.org/officeDocument/2006/relationships/hyperlink" Target="http://ieeexplore.ieee.org" TargetMode="External"/><Relationship Id="rId3948" Type="http://schemas.openxmlformats.org/officeDocument/2006/relationships/hyperlink" Target="https://www.mdpi.com/1035350" TargetMode="External"/><Relationship Id="rId2617" Type="http://schemas.openxmlformats.org/officeDocument/2006/relationships/hyperlink" Target="https://ieeexplore.ieee.org/abstract/document/9630161/" TargetMode="External"/><Relationship Id="rId3947" Type="http://schemas.openxmlformats.org/officeDocument/2006/relationships/hyperlink" Target="http://mdpi.com" TargetMode="External"/><Relationship Id="rId2618" Type="http://schemas.openxmlformats.org/officeDocument/2006/relationships/hyperlink" Target="https://scholar.google.com/scholar?cites=8972432734415986926&amp;as_sdt=2005&amp;sciodt=2007&amp;hl=en" TargetMode="External"/><Relationship Id="rId2619" Type="http://schemas.openxmlformats.org/officeDocument/2006/relationships/hyperlink" Target="https://ieeexplore.ieee.org/iel7/9629355/9629471/09630161.pdf" TargetMode="External"/><Relationship Id="rId3949" Type="http://schemas.openxmlformats.org/officeDocument/2006/relationships/hyperlink" Target="https://scholar.google.com/scholar?cites=2257108056558025923&amp;as_sdt=2005&amp;sciodt=2007&amp;hl=en" TargetMode="External"/><Relationship Id="rId3940" Type="http://schemas.openxmlformats.org/officeDocument/2006/relationships/hyperlink" Target="https://scholar.google.com/scholar?cites=14734868438766631048&amp;as_sdt=2005&amp;sciodt=2007&amp;hl=en" TargetMode="External"/><Relationship Id="rId1312" Type="http://schemas.openxmlformats.org/officeDocument/2006/relationships/hyperlink" Target="https://journals.lww.com/00126097-199900450-00009" TargetMode="External"/><Relationship Id="rId2643" Type="http://schemas.openxmlformats.org/officeDocument/2006/relationships/hyperlink" Target="http://dx.doi.org/10.1001/jamainternmed.2017.7023" TargetMode="External"/><Relationship Id="rId3975" Type="http://schemas.openxmlformats.org/officeDocument/2006/relationships/hyperlink" Target="https://scholar.google.com/scholar?cites=7137771995680182389&amp;as_sdt=2005&amp;sciodt=2007&amp;hl=en" TargetMode="External"/><Relationship Id="rId1313" Type="http://schemas.openxmlformats.org/officeDocument/2006/relationships/hyperlink" Target="http://dx.doi.org/10.7717/peerj.11479" TargetMode="External"/><Relationship Id="rId2644" Type="http://schemas.openxmlformats.org/officeDocument/2006/relationships/hyperlink" Target="http://dx.doi.org/10.1038/s41598-021-00895-2" TargetMode="External"/><Relationship Id="rId3974" Type="http://schemas.openxmlformats.org/officeDocument/2006/relationships/hyperlink" Target="https://www.sciencedirect.com/science/article/pii/S1746809420300987" TargetMode="External"/><Relationship Id="rId1314" Type="http://schemas.openxmlformats.org/officeDocument/2006/relationships/hyperlink" Target="https://peerj.com/articles/11479.pdf" TargetMode="External"/><Relationship Id="rId2645" Type="http://schemas.openxmlformats.org/officeDocument/2006/relationships/hyperlink" Target="https://www.nature.com/articles/s41598-021-00895-2.pdf" TargetMode="External"/><Relationship Id="rId3977" Type="http://schemas.openxmlformats.org/officeDocument/2006/relationships/hyperlink" Target="https://ieeexplore.ieee.org/abstract/document/9795667" TargetMode="External"/><Relationship Id="rId1315" Type="http://schemas.openxmlformats.org/officeDocument/2006/relationships/hyperlink" Target="http://ieeexplore.ieee.org" TargetMode="External"/><Relationship Id="rId2646" Type="http://schemas.openxmlformats.org/officeDocument/2006/relationships/hyperlink" Target="http://dx.doi.org/10.7326/M17-3203" TargetMode="External"/><Relationship Id="rId3976" Type="http://schemas.openxmlformats.org/officeDocument/2006/relationships/hyperlink" Target="https://scholar.google.com/scholar?q=related:dZA_AtB1DmMJ:scholar.google.com/&amp;scioq=wearable+blood+pressure+monitoring+estimation+systolic+diastolic+cuffless&amp;hl=en&amp;as_sdt=2007" TargetMode="External"/><Relationship Id="rId1316" Type="http://schemas.openxmlformats.org/officeDocument/2006/relationships/hyperlink" Target="https://ieeexplore.ieee.org/abstract/document/9082808/" TargetMode="External"/><Relationship Id="rId2647" Type="http://schemas.openxmlformats.org/officeDocument/2006/relationships/hyperlink" Target="http://dx.doi.org/10.5958/0974-1283.2019.00210.x" TargetMode="External"/><Relationship Id="rId3979" Type="http://schemas.openxmlformats.org/officeDocument/2006/relationships/hyperlink" Target="http://dx.doi.org/10.1097/00126097-200010002-00005" TargetMode="External"/><Relationship Id="rId1317" Type="http://schemas.openxmlformats.org/officeDocument/2006/relationships/hyperlink" Target="https://scholar.google.com/scholar?cites=10509109897707732003&amp;as_sdt=2005&amp;sciodt=2007&amp;hl=en" TargetMode="External"/><Relationship Id="rId2648" Type="http://schemas.openxmlformats.org/officeDocument/2006/relationships/hyperlink" Target="http://ieeexplore.ieee.org" TargetMode="External"/><Relationship Id="rId3978" Type="http://schemas.openxmlformats.org/officeDocument/2006/relationships/hyperlink" Target="https://github.com/Ma-Chenbin/Pseudo-code-of-Algorithms-in-KD-Informer" TargetMode="External"/><Relationship Id="rId1318" Type="http://schemas.openxmlformats.org/officeDocument/2006/relationships/hyperlink" Target="https://ieeexplore.ieee.org/iel7/7361/4427201/09082808.pdf" TargetMode="External"/><Relationship Id="rId2649" Type="http://schemas.openxmlformats.org/officeDocument/2006/relationships/hyperlink" Target="https://ieeexplore.ieee.org/abstract/document/9096223/" TargetMode="External"/><Relationship Id="rId1319" Type="http://schemas.openxmlformats.org/officeDocument/2006/relationships/hyperlink" Target="https://scholar.google.com/scholar?q=related:IzxptsXb15EJ:scholar.google.com/&amp;scioq=wearable+blood+pressure+monitoring+estimation+systolic+diastolic+cuffless&amp;hl=en&amp;as_sdt=2007" TargetMode="External"/><Relationship Id="rId729" Type="http://schemas.openxmlformats.org/officeDocument/2006/relationships/hyperlink" Target="https://www.irjet.net/archives/V6/i5/IRJET-V6I5734.pdf" TargetMode="External"/><Relationship Id="rId728" Type="http://schemas.openxmlformats.org/officeDocument/2006/relationships/hyperlink" Target="http://academia.edu" TargetMode="External"/><Relationship Id="rId723" Type="http://schemas.openxmlformats.org/officeDocument/2006/relationships/hyperlink" Target="http://link.springer.com/content/pdf/10.1007/BF02442950.pdf" TargetMode="External"/><Relationship Id="rId722" Type="http://schemas.openxmlformats.org/officeDocument/2006/relationships/hyperlink" Target="http://dx.doi.org/10.1007/bf02442950" TargetMode="External"/><Relationship Id="rId721" Type="http://schemas.openxmlformats.org/officeDocument/2006/relationships/hyperlink" Target="http://journals.lww.com/00126097-200308000-00007" TargetMode="External"/><Relationship Id="rId720" Type="http://schemas.openxmlformats.org/officeDocument/2006/relationships/hyperlink" Target="http://dx.doi.org/10.1097/00126097-200308000-00007" TargetMode="External"/><Relationship Id="rId727" Type="http://schemas.openxmlformats.org/officeDocument/2006/relationships/hyperlink" Target="https://syndication.highwire.org/content/doi/10.1136/ebn.8.4.112" TargetMode="External"/><Relationship Id="rId726" Type="http://schemas.openxmlformats.org/officeDocument/2006/relationships/hyperlink" Target="http://dx.doi.org/10.1136/ebn.8.4.112" TargetMode="External"/><Relationship Id="rId725" Type="http://schemas.openxmlformats.org/officeDocument/2006/relationships/hyperlink" Target="http://journals.lww.com/00126097-199900430-00009" TargetMode="External"/><Relationship Id="rId724" Type="http://schemas.openxmlformats.org/officeDocument/2006/relationships/hyperlink" Target="http://dx.doi.org/10.1097/00126097-199906000-00009" TargetMode="External"/><Relationship Id="rId3971" Type="http://schemas.openxmlformats.org/officeDocument/2006/relationships/hyperlink" Target="http://dx.doi.org/10.1038/s41598-022-10244-6" TargetMode="External"/><Relationship Id="rId2640" Type="http://schemas.openxmlformats.org/officeDocument/2006/relationships/hyperlink" Target="https://scholar.google.com/scholar?cites=6099261168692784356&amp;as_sdt=2005&amp;sciodt=2007&amp;hl=en" TargetMode="External"/><Relationship Id="rId3970" Type="http://schemas.openxmlformats.org/officeDocument/2006/relationships/hyperlink" Target="http://dx.doi.org/10.3390/mi12080918" TargetMode="External"/><Relationship Id="rId1310" Type="http://schemas.openxmlformats.org/officeDocument/2006/relationships/hyperlink" Target="http://dx.doi.org/10.1109/JBHI.2017.2691715" TargetMode="External"/><Relationship Id="rId2641" Type="http://schemas.openxmlformats.org/officeDocument/2006/relationships/hyperlink" Target="https://www.mdpi.com/1424-8220/19/4/848/pdf" TargetMode="External"/><Relationship Id="rId3973" Type="http://schemas.openxmlformats.org/officeDocument/2006/relationships/hyperlink" Target="http://dx.doi.org/10.1109/TMTT.2020.3011446" TargetMode="External"/><Relationship Id="rId1311" Type="http://schemas.openxmlformats.org/officeDocument/2006/relationships/hyperlink" Target="http://dx.doi.org/10.1097/00126097-199900450-00009" TargetMode="External"/><Relationship Id="rId2642" Type="http://schemas.openxmlformats.org/officeDocument/2006/relationships/hyperlink" Target="https://scholar.google.com/scholar?q=related:5GxEuLftpFQJ:scholar.google.com/&amp;scioq=wearable+blood+pressure+monitoring+estimation+systolic+diastolic+cuffless&amp;hl=en&amp;as_sdt=2007" TargetMode="External"/><Relationship Id="rId3972" Type="http://schemas.openxmlformats.org/officeDocument/2006/relationships/hyperlink" Target="https://www.nature.com/articles/s41598-022-10244-6.pdf" TargetMode="External"/><Relationship Id="rId1301" Type="http://schemas.openxmlformats.org/officeDocument/2006/relationships/hyperlink" Target="http://dx.doi.org/10.1097/00126097-200504000-00010" TargetMode="External"/><Relationship Id="rId2632" Type="http://schemas.openxmlformats.org/officeDocument/2006/relationships/hyperlink" Target="https://scholar.google.com/scholar?cites=530082599687249035&amp;as_sdt=2005&amp;sciodt=2007&amp;hl=en" TargetMode="External"/><Relationship Id="rId3964" Type="http://schemas.openxmlformats.org/officeDocument/2006/relationships/hyperlink" Target="https://scholar.google.com/scholar?q=related:m3OEAy9m-cMJ:scholar.google.com/&amp;scioq=wearable+blood+pressure+monitoring+estimation+systolic+diastolic+cuffless&amp;hl=en&amp;as_sdt=2007" TargetMode="External"/><Relationship Id="rId1302" Type="http://schemas.openxmlformats.org/officeDocument/2006/relationships/hyperlink" Target="http://journals.lww.com/00126097-200504000-00010" TargetMode="External"/><Relationship Id="rId2633" Type="http://schemas.openxmlformats.org/officeDocument/2006/relationships/hyperlink" Target="https://pdfs.semanticscholar.org/335f/e2f218fcba883ee005bf3ea159238dc4085b.pdf" TargetMode="External"/><Relationship Id="rId3963" Type="http://schemas.openxmlformats.org/officeDocument/2006/relationships/hyperlink" Target="https://www.mdpi.com/1424-8220/20/19/5606/pdf" TargetMode="External"/><Relationship Id="rId1303" Type="http://schemas.openxmlformats.org/officeDocument/2006/relationships/hyperlink" Target="http://journals.sagepub.com" TargetMode="External"/><Relationship Id="rId2634" Type="http://schemas.openxmlformats.org/officeDocument/2006/relationships/hyperlink" Target="https://scholar.google.com/scholar?q=related:i1z531A7WwcJ:scholar.google.com/&amp;scioq=wearable+blood+pressure+monitoring+estimation+systolic+diastolic+cuffless&amp;hl=en&amp;as_sdt=2007" TargetMode="External"/><Relationship Id="rId3966" Type="http://schemas.openxmlformats.org/officeDocument/2006/relationships/hyperlink" Target="http://xplorestaging.ieee.org/ielx7/6732178/6746887/06746945.pdf?arnumber=6746945" TargetMode="External"/><Relationship Id="rId1304" Type="http://schemas.openxmlformats.org/officeDocument/2006/relationships/hyperlink" Target="https://journals.sagepub.com/doi/abs/10.1177/1550147719837877" TargetMode="External"/><Relationship Id="rId2635" Type="http://schemas.openxmlformats.org/officeDocument/2006/relationships/hyperlink" Target="http://dx.doi.org/10.1007/s11255-012-0288-8" TargetMode="External"/><Relationship Id="rId3965" Type="http://schemas.openxmlformats.org/officeDocument/2006/relationships/hyperlink" Target="http://dx.doi.org/10.1109/bmei.2013.6746945" TargetMode="External"/><Relationship Id="rId1305" Type="http://schemas.openxmlformats.org/officeDocument/2006/relationships/hyperlink" Target="https://scholar.google.com/scholar?cites=15944496628455012638&amp;as_sdt=2005&amp;sciodt=2007&amp;hl=en" TargetMode="External"/><Relationship Id="rId2636" Type="http://schemas.openxmlformats.org/officeDocument/2006/relationships/hyperlink" Target="http://dx.doi.org/10.1001/archinte.159.17.2004" TargetMode="External"/><Relationship Id="rId3968" Type="http://schemas.openxmlformats.org/officeDocument/2006/relationships/hyperlink" Target="http://xplorestaging.ieee.org/ielx7/7979736/7988099/07988426.pdf?arnumber=7988426" TargetMode="External"/><Relationship Id="rId1306" Type="http://schemas.openxmlformats.org/officeDocument/2006/relationships/hyperlink" Target="https://journals.sagepub.com/doi/pdf/10.1177/1550147719837877" TargetMode="External"/><Relationship Id="rId2637" Type="http://schemas.openxmlformats.org/officeDocument/2006/relationships/hyperlink" Target="http://jamanetwork.com/journals/jamainternalmedicine/fullarticle/485120" TargetMode="External"/><Relationship Id="rId3967" Type="http://schemas.openxmlformats.org/officeDocument/2006/relationships/hyperlink" Target="http://dx.doi.org/10.1109/icasi.2017.7988426" TargetMode="External"/><Relationship Id="rId1307" Type="http://schemas.openxmlformats.org/officeDocument/2006/relationships/hyperlink" Target="https://scholar.google.com/scholar?q=related:Hnl5vTQ7Rt0J:scholar.google.com/&amp;scioq=wearable+blood+pressure+monitoring+estimation+systolic+diastolic+cuffless&amp;hl=en&amp;as_sdt=2007" TargetMode="External"/><Relationship Id="rId2638" Type="http://schemas.openxmlformats.org/officeDocument/2006/relationships/hyperlink" Target="http://mdpi.com" TargetMode="External"/><Relationship Id="rId1308" Type="http://schemas.openxmlformats.org/officeDocument/2006/relationships/hyperlink" Target="http://dx.doi.org/10.1097/00126097-199900460-00003" TargetMode="External"/><Relationship Id="rId2639" Type="http://schemas.openxmlformats.org/officeDocument/2006/relationships/hyperlink" Target="https://www.mdpi.com/414156" TargetMode="External"/><Relationship Id="rId3969" Type="http://schemas.openxmlformats.org/officeDocument/2006/relationships/hyperlink" Target="http://dx.doi.org/10.3390/s20082338" TargetMode="External"/><Relationship Id="rId1309" Type="http://schemas.openxmlformats.org/officeDocument/2006/relationships/hyperlink" Target="https://journals.lww.com/00126097-199900460-00003" TargetMode="External"/><Relationship Id="rId719" Type="http://schemas.openxmlformats.org/officeDocument/2006/relationships/hyperlink" Target="https://scholar.google.com/scholar?q=related:RDsKDGhvxAIJ:scholar.google.com/&amp;scioq=wearable+blood+pressure+monitoring+estimation+systolic+diastolic+cuffless&amp;hl=en&amp;as_sdt=2007" TargetMode="External"/><Relationship Id="rId718" Type="http://schemas.openxmlformats.org/officeDocument/2006/relationships/hyperlink" Target="https://patentimages.storage.googleapis.com/37/9f/d8/7407934f444428/US6368283.pdf" TargetMode="External"/><Relationship Id="rId717" Type="http://schemas.openxmlformats.org/officeDocument/2006/relationships/hyperlink" Target="https://scholar.google.com/scholar?cites=199406776180423492&amp;as_sdt=2005&amp;sciodt=2007&amp;hl=en" TargetMode="External"/><Relationship Id="rId712" Type="http://schemas.openxmlformats.org/officeDocument/2006/relationships/hyperlink" Target="https://patents.google.com/patent/US5111817A/en" TargetMode="External"/><Relationship Id="rId711" Type="http://schemas.openxmlformats.org/officeDocument/2006/relationships/hyperlink" Target="https://scholar.google.com/scholar?q=related:hdZMUByP2bgJ:scholar.google.com/&amp;scioq=wearable+blood+pressure+monitoring+estimation+systolic+diastolic+cuffless&amp;hl=en&amp;as_sdt=2007" TargetMode="External"/><Relationship Id="rId710" Type="http://schemas.openxmlformats.org/officeDocument/2006/relationships/hyperlink" Target="https://patentimages.storage.googleapis.com/b5/9d/4a/e724c30b6043de/US8449469.pdf" TargetMode="External"/><Relationship Id="rId716" Type="http://schemas.openxmlformats.org/officeDocument/2006/relationships/hyperlink" Target="https://patents.google.com/patent/US6368283B1/en" TargetMode="External"/><Relationship Id="rId715" Type="http://schemas.openxmlformats.org/officeDocument/2006/relationships/hyperlink" Target="https://scholar.google.com/scholar?q=related:Hy91ZZOR76EJ:scholar.google.com/&amp;scioq=wearable+blood+pressure+monitoring+estimation+systolic+diastolic+cuffless&amp;hl=en&amp;as_sdt=2007" TargetMode="External"/><Relationship Id="rId714" Type="http://schemas.openxmlformats.org/officeDocument/2006/relationships/hyperlink" Target="https://patentimages.storage.googleapis.com/97/88/8d/1b6d39f5fcf42d/US5111817.pdf" TargetMode="External"/><Relationship Id="rId713" Type="http://schemas.openxmlformats.org/officeDocument/2006/relationships/hyperlink" Target="https://scholar.google.com/scholar?cites=11668705221788643103&amp;as_sdt=2005&amp;sciodt=2007&amp;hl=en" TargetMode="External"/><Relationship Id="rId3960" Type="http://schemas.openxmlformats.org/officeDocument/2006/relationships/hyperlink" Target="http://mdpi.com" TargetMode="External"/><Relationship Id="rId2630" Type="http://schemas.openxmlformats.org/officeDocument/2006/relationships/hyperlink" Target="http://pdfs.semanticscholar.org" TargetMode="External"/><Relationship Id="rId3962" Type="http://schemas.openxmlformats.org/officeDocument/2006/relationships/hyperlink" Target="https://scholar.google.com/scholar?cites=14121430458705408923&amp;as_sdt=2005&amp;sciodt=2007&amp;hl=en" TargetMode="External"/><Relationship Id="rId1300" Type="http://schemas.openxmlformats.org/officeDocument/2006/relationships/hyperlink" Target="http://dx.doi.org/10.1109/JBHI.2017.2691715" TargetMode="External"/><Relationship Id="rId2631" Type="http://schemas.openxmlformats.org/officeDocument/2006/relationships/hyperlink" Target="https://pdfs.semanticscholar.org/335f/e2f218fcba883ee005bf3ea159238dc4085b.pdf" TargetMode="External"/><Relationship Id="rId3961" Type="http://schemas.openxmlformats.org/officeDocument/2006/relationships/hyperlink" Target="https://www.mdpi.com/843770" TargetMode="External"/><Relationship Id="rId3117" Type="http://schemas.openxmlformats.org/officeDocument/2006/relationships/hyperlink" Target="https://patents.google.com/patent/US10980430B2/en" TargetMode="External"/><Relationship Id="rId4448" Type="http://schemas.openxmlformats.org/officeDocument/2006/relationships/hyperlink" Target="https://scholar.google.com/scholar?q=related:ewQp1FMOlcYJ:scholar.google.com/&amp;scioq=wearable+blood+pressure+monitoring+estimation+systolic+diastolic+cuffless&amp;hl=en&amp;as_sdt=2007" TargetMode="External"/><Relationship Id="rId3116" Type="http://schemas.openxmlformats.org/officeDocument/2006/relationships/hyperlink" Target="https://academic.oup.com/eurheartj/article-pdf/43/Supplement_1/ehab849.148/42376995/ehab849.148.pdf" TargetMode="External"/><Relationship Id="rId4447" Type="http://schemas.openxmlformats.org/officeDocument/2006/relationships/hyperlink" Target="https://scholar.google.com/scholar?output=instlink&amp;q=info:ewQp1FMOlcYJ:scholar.google.com/&amp;hl=en&amp;as_sdt=2007&amp;scillfp=5067021979884550877&amp;oi=lle" TargetMode="External"/><Relationship Id="rId3119" Type="http://schemas.openxmlformats.org/officeDocument/2006/relationships/hyperlink" Target="https://patentimages.storage.googleapis.com/ed/fa/4f/44f20b7a27ef36/US10980430.pdf" TargetMode="External"/><Relationship Id="rId3118" Type="http://schemas.openxmlformats.org/officeDocument/2006/relationships/hyperlink" Target="https://scholar.google.com/scholar?cites=9100264772342111323&amp;as_sdt=2005&amp;sciodt=2007&amp;hl=en" TargetMode="External"/><Relationship Id="rId4449" Type="http://schemas.openxmlformats.org/officeDocument/2006/relationships/hyperlink" Target="http://dx.doi.org/10.1088/1361-6579/aaa454" TargetMode="External"/><Relationship Id="rId4440" Type="http://schemas.openxmlformats.org/officeDocument/2006/relationships/hyperlink" Target="http://dx.doi.org/10.1109/tim.2021.3122182" TargetMode="External"/><Relationship Id="rId3111" Type="http://schemas.openxmlformats.org/officeDocument/2006/relationships/hyperlink" Target="https://scholar.google.com/scholar?cites=9603865549604567491&amp;as_sdt=2005&amp;sciodt=2007&amp;hl=en" TargetMode="External"/><Relationship Id="rId4442" Type="http://schemas.openxmlformats.org/officeDocument/2006/relationships/hyperlink" Target="http://dx.doi.org/10.1097/01.hjh.0000378448.54423.b3" TargetMode="External"/><Relationship Id="rId3110" Type="http://schemas.openxmlformats.org/officeDocument/2006/relationships/hyperlink" Target="https://www.hindawi.com/journals/jhe/2018/7804243/" TargetMode="External"/><Relationship Id="rId4441" Type="http://schemas.openxmlformats.org/officeDocument/2006/relationships/hyperlink" Target="http://dx.doi.org/10.1109/BSN51625.2021.9507020" TargetMode="External"/><Relationship Id="rId3113" Type="http://schemas.openxmlformats.org/officeDocument/2006/relationships/hyperlink" Target="https://scholar.google.com/scholar?q=related:w7nKetXIR4UJ:scholar.google.com/&amp;scioq=wearable+blood+pressure+monitoring+estimation+systolic+diastolic+cuffless&amp;hl=en&amp;as_sdt=2007" TargetMode="External"/><Relationship Id="rId4444" Type="http://schemas.openxmlformats.org/officeDocument/2006/relationships/hyperlink" Target="http://ieeexplore.ieee.org" TargetMode="External"/><Relationship Id="rId3112" Type="http://schemas.openxmlformats.org/officeDocument/2006/relationships/hyperlink" Target="https://www.hindawi.com/journals/jhe/2018/7804243/" TargetMode="External"/><Relationship Id="rId4443" Type="http://schemas.openxmlformats.org/officeDocument/2006/relationships/hyperlink" Target="http://journals.lww.com/00004872-201006001-00214" TargetMode="External"/><Relationship Id="rId3115" Type="http://schemas.openxmlformats.org/officeDocument/2006/relationships/hyperlink" Target="http://dx.doi.org/10.1093/eurheartj/ehab849.148" TargetMode="External"/><Relationship Id="rId4446" Type="http://schemas.openxmlformats.org/officeDocument/2006/relationships/hyperlink" Target="https://scholar.google.com/scholar?cites=14309359144244151419&amp;as_sdt=2005&amp;sciodt=2007&amp;hl=en" TargetMode="External"/><Relationship Id="rId3114" Type="http://schemas.openxmlformats.org/officeDocument/2006/relationships/hyperlink" Target="http://dx.doi.org/nan" TargetMode="External"/><Relationship Id="rId4445" Type="http://schemas.openxmlformats.org/officeDocument/2006/relationships/hyperlink" Target="https://ieeexplore.ieee.org/abstract/document/8404255/" TargetMode="External"/><Relationship Id="rId3106" Type="http://schemas.openxmlformats.org/officeDocument/2006/relationships/hyperlink" Target="https://scholar.google.com/scholar?q=related:qMjOIFc-Cm0J:scholar.google.com/&amp;scioq=wearable+blood+pressure+monitoring+estimation+systolic+diastolic+cuffless&amp;hl=en&amp;as_sdt=2007" TargetMode="External"/><Relationship Id="rId4437" Type="http://schemas.openxmlformats.org/officeDocument/2006/relationships/hyperlink" Target="http://dx.doi.org/10.1109/CSCI49370.2019.00175" TargetMode="External"/><Relationship Id="rId3105" Type="http://schemas.openxmlformats.org/officeDocument/2006/relationships/hyperlink" Target="https://www.mdpi.com/2077-0383/8/3/337/pdf" TargetMode="External"/><Relationship Id="rId4436" Type="http://schemas.openxmlformats.org/officeDocument/2006/relationships/hyperlink" Target="http://journals.lww.com/00005176-200609000-00002" TargetMode="External"/><Relationship Id="rId3108" Type="http://schemas.openxmlformats.org/officeDocument/2006/relationships/hyperlink" Target="https://api.elsevier.com/content/article/PII:S0021929000001652" TargetMode="External"/><Relationship Id="rId4439" Type="http://schemas.openxmlformats.org/officeDocument/2006/relationships/hyperlink" Target="https://api.elsevier.com/content/article/PII:S2667102621001194" TargetMode="External"/><Relationship Id="rId3107" Type="http://schemas.openxmlformats.org/officeDocument/2006/relationships/hyperlink" Target="http://dx.doi.org/10.1016/s0021-9290(00)00165-2" TargetMode="External"/><Relationship Id="rId4438" Type="http://schemas.openxmlformats.org/officeDocument/2006/relationships/hyperlink" Target="http://dx.doi.org/10.1016/j.imed.2021.11.001" TargetMode="External"/><Relationship Id="rId3109" Type="http://schemas.openxmlformats.org/officeDocument/2006/relationships/hyperlink" Target="http://hindawi.com" TargetMode="External"/><Relationship Id="rId3100" Type="http://schemas.openxmlformats.org/officeDocument/2006/relationships/hyperlink" Target="http://dx.doi.org/10.2991/ahsr.k.200214.053" TargetMode="External"/><Relationship Id="rId4431" Type="http://schemas.openxmlformats.org/officeDocument/2006/relationships/hyperlink" Target="https://www.sciencedirect.com/science/article/pii/S1746809420300264" TargetMode="External"/><Relationship Id="rId4430" Type="http://schemas.openxmlformats.org/officeDocument/2006/relationships/hyperlink" Target="http://dx.doi.org/10.2196/14706" TargetMode="External"/><Relationship Id="rId3102" Type="http://schemas.openxmlformats.org/officeDocument/2006/relationships/hyperlink" Target="http://mdpi.com" TargetMode="External"/><Relationship Id="rId4433" Type="http://schemas.openxmlformats.org/officeDocument/2006/relationships/hyperlink" Target="https://www.sciencedirect.com/science/article/pii/S1746809420300264" TargetMode="External"/><Relationship Id="rId3101" Type="http://schemas.openxmlformats.org/officeDocument/2006/relationships/hyperlink" Target="http://dx.doi.org/10.1109/TBME.2014.2318779" TargetMode="External"/><Relationship Id="rId4432" Type="http://schemas.openxmlformats.org/officeDocument/2006/relationships/hyperlink" Target="https://scholar.google.com/scholar?cites=11931012857306895875&amp;as_sdt=2005&amp;sciodt=2007&amp;hl=en" TargetMode="External"/><Relationship Id="rId3104" Type="http://schemas.openxmlformats.org/officeDocument/2006/relationships/hyperlink" Target="https://scholar.google.com/scholar?cites=7857161043834751144&amp;as_sdt=2005&amp;sciodt=2007&amp;hl=en" TargetMode="External"/><Relationship Id="rId4435" Type="http://schemas.openxmlformats.org/officeDocument/2006/relationships/hyperlink" Target="http://dx.doi.org/10.1097/01.mbp.0000209086.32493.bd" TargetMode="External"/><Relationship Id="rId3103" Type="http://schemas.openxmlformats.org/officeDocument/2006/relationships/hyperlink" Target="https://www.mdpi.com/425466" TargetMode="External"/><Relationship Id="rId4434" Type="http://schemas.openxmlformats.org/officeDocument/2006/relationships/hyperlink" Target="https://scholar.google.com/scholar?q=related:A1ZlAvt4k6UJ:scholar.google.com/&amp;scioq=wearable+blood+pressure+monitoring+estimation+systolic+diastolic+cuffless&amp;hl=en&amp;as_sdt=2007" TargetMode="External"/><Relationship Id="rId3139" Type="http://schemas.openxmlformats.org/officeDocument/2006/relationships/hyperlink" Target="http://dx.doi.org/10.1109/embc.2015.7318383" TargetMode="External"/><Relationship Id="rId3138" Type="http://schemas.openxmlformats.org/officeDocument/2006/relationships/hyperlink" Target="http://dx.doi.org/10.1109/IEMBS.2005.1615827" TargetMode="External"/><Relationship Id="rId4469" Type="http://schemas.openxmlformats.org/officeDocument/2006/relationships/hyperlink" Target="https://scholar.google.com/scholar?cites=8864279975874937745&amp;as_sdt=2005&amp;sciodt=2007&amp;hl=en" TargetMode="External"/><Relationship Id="rId4460" Type="http://schemas.openxmlformats.org/officeDocument/2006/relationships/hyperlink" Target="https://scholar.google.com/scholar?q=related:I6GE_reZPIQJ:scholar.google.com/&amp;scioq=wearable+blood+pressure+monitoring+estimation+systolic+diastolic+cuffless&amp;hl=en&amp;as_sdt=2007" TargetMode="External"/><Relationship Id="rId3131" Type="http://schemas.openxmlformats.org/officeDocument/2006/relationships/hyperlink" Target="https://central.bac-lac.gc.ca/.item?id=TC-SSU-09082010164956&amp;op=pdf&amp;app=Library&amp;oclc_number=1032961671" TargetMode="External"/><Relationship Id="rId4462" Type="http://schemas.openxmlformats.org/officeDocument/2006/relationships/hyperlink" Target="http://iopscience.iop.org/article/10.1088/1361-6579/aadf11/pdf" TargetMode="External"/><Relationship Id="rId3130" Type="http://schemas.openxmlformats.org/officeDocument/2006/relationships/hyperlink" Target="https://scholar.google.com/scholar?cites=4785122314835062240&amp;as_sdt=2005&amp;sciodt=2007&amp;hl=en" TargetMode="External"/><Relationship Id="rId4461" Type="http://schemas.openxmlformats.org/officeDocument/2006/relationships/hyperlink" Target="http://dx.doi.org/10.1088/1361-6579/aadf11" TargetMode="External"/><Relationship Id="rId3133" Type="http://schemas.openxmlformats.org/officeDocument/2006/relationships/hyperlink" Target="http://ieeexplore.ieee.org" TargetMode="External"/><Relationship Id="rId4464" Type="http://schemas.openxmlformats.org/officeDocument/2006/relationships/hyperlink" Target="http://xplorestaging.ieee.org/ielx5/10/4524022/04524030.pdf?arnumber=4524030" TargetMode="External"/><Relationship Id="rId3132" Type="http://schemas.openxmlformats.org/officeDocument/2006/relationships/hyperlink" Target="https://scholar.google.com/scholar?q=related:4O2JhmQraEIJ:scholar.google.com/&amp;scioq=wearable+blood+pressure+monitoring+estimation+systolic+diastolic+cuffless&amp;hl=en&amp;as_sdt=2007" TargetMode="External"/><Relationship Id="rId4463" Type="http://schemas.openxmlformats.org/officeDocument/2006/relationships/hyperlink" Target="http://dx.doi.org/10.1109/tbme.2008.919142" TargetMode="External"/><Relationship Id="rId3135" Type="http://schemas.openxmlformats.org/officeDocument/2006/relationships/hyperlink" Target="https://scholar.google.com/scholar?cites=13838611654401286135&amp;as_sdt=2005&amp;sciodt=2007&amp;hl=en" TargetMode="External"/><Relationship Id="rId4466" Type="http://schemas.openxmlformats.org/officeDocument/2006/relationships/hyperlink" Target="http://dx.doi.org/10.1109/JBHI.2022.3172514" TargetMode="External"/><Relationship Id="rId3134" Type="http://schemas.openxmlformats.org/officeDocument/2006/relationships/hyperlink" Target="https://ieeexplore.ieee.org/abstract/document/8857304/" TargetMode="External"/><Relationship Id="rId4465" Type="http://schemas.openxmlformats.org/officeDocument/2006/relationships/hyperlink" Target="http://dx.doi.org/10.1109/jsen.2020.2990864" TargetMode="External"/><Relationship Id="rId3137" Type="http://schemas.openxmlformats.org/officeDocument/2006/relationships/hyperlink" Target="https://scholar.google.com/scholar?q=related:918rxfqfDMAJ:scholar.google.com/&amp;scioq=wearable+blood+pressure+monitoring+estimation+systolic+diastolic+cuffless&amp;hl=en&amp;as_sdt=2007" TargetMode="External"/><Relationship Id="rId4468" Type="http://schemas.openxmlformats.org/officeDocument/2006/relationships/hyperlink" Target="https://www.karger.com/Article/Abstract/484940" TargetMode="External"/><Relationship Id="rId3136" Type="http://schemas.openxmlformats.org/officeDocument/2006/relationships/hyperlink" Target="https://ieeexplore.ieee.org/iel7/8844528/8856280/08857304.pdf" TargetMode="External"/><Relationship Id="rId4467" Type="http://schemas.openxmlformats.org/officeDocument/2006/relationships/hyperlink" Target="http://karger.com" TargetMode="External"/><Relationship Id="rId3128" Type="http://schemas.openxmlformats.org/officeDocument/2006/relationships/hyperlink" Target="http://bac-lac.gc.ca" TargetMode="External"/><Relationship Id="rId4459" Type="http://schemas.openxmlformats.org/officeDocument/2006/relationships/hyperlink" Target="https://scholar.google.com/scholar?cites=9528659927137296675&amp;as_sdt=2005&amp;sciodt=2007&amp;hl=en" TargetMode="External"/><Relationship Id="rId3127" Type="http://schemas.openxmlformats.org/officeDocument/2006/relationships/hyperlink" Target="https://patentimages.storage.googleapis.com/8a/2b/99/25988e9e229bd9/US20210219852A1.pdf" TargetMode="External"/><Relationship Id="rId4458" Type="http://schemas.openxmlformats.org/officeDocument/2006/relationships/hyperlink" Target="https://www.sciencedirect.com/science/article/pii/S1746809418302209" TargetMode="External"/><Relationship Id="rId3129" Type="http://schemas.openxmlformats.org/officeDocument/2006/relationships/hyperlink" Target="https://www.bac-lac.gc.ca/eng/services/theses/Pages/item.aspx?idNumber=1032961671" TargetMode="External"/><Relationship Id="rId3120" Type="http://schemas.openxmlformats.org/officeDocument/2006/relationships/hyperlink" Target="https://scholar.google.com/scholar?q=related:W9xzXZiiSn4J:scholar.google.com/&amp;scioq=wearable+blood+pressure+monitoring+estimation+systolic+diastolic+cuffless&amp;hl=en&amp;as_sdt=2007" TargetMode="External"/><Relationship Id="rId4451" Type="http://schemas.openxmlformats.org/officeDocument/2006/relationships/hyperlink" Target="http://dx.doi.org/10.1109/icist.2015.7288952" TargetMode="External"/><Relationship Id="rId4450" Type="http://schemas.openxmlformats.org/officeDocument/2006/relationships/hyperlink" Target="http://dx.doi.org/10.1109/TBME.2015.2440291" TargetMode="External"/><Relationship Id="rId3122" Type="http://schemas.openxmlformats.org/officeDocument/2006/relationships/hyperlink" Target="http://xplorestaging.ieee.org/ielx7/10/8496928/08331932.pdf?arnumber=8331932" TargetMode="External"/><Relationship Id="rId4453" Type="http://schemas.openxmlformats.org/officeDocument/2006/relationships/hyperlink" Target="http://ieeexplore.ieee.org" TargetMode="External"/><Relationship Id="rId3121" Type="http://schemas.openxmlformats.org/officeDocument/2006/relationships/hyperlink" Target="http://dx.doi.org/10.1109/tbme.2018.2823333" TargetMode="External"/><Relationship Id="rId4452" Type="http://schemas.openxmlformats.org/officeDocument/2006/relationships/hyperlink" Target="http://xplorestaging.ieee.org/ielx7/7277393/7288906/07288952.pdf?arnumber=7288952" TargetMode="External"/><Relationship Id="rId3124" Type="http://schemas.openxmlformats.org/officeDocument/2006/relationships/hyperlink" Target="http://dx.doi.org/10.1097/00126097-200202000-00004" TargetMode="External"/><Relationship Id="rId4455" Type="http://schemas.openxmlformats.org/officeDocument/2006/relationships/hyperlink" Target="https://scholar.google.com/scholar?cites=5555096987065063836&amp;as_sdt=2005&amp;sciodt=2007&amp;hl=en" TargetMode="External"/><Relationship Id="rId3123" Type="http://schemas.openxmlformats.org/officeDocument/2006/relationships/hyperlink" Target="http://dx.doi.org/10.9718/JBER.2015.36.5.183" TargetMode="External"/><Relationship Id="rId4454" Type="http://schemas.openxmlformats.org/officeDocument/2006/relationships/hyperlink" Target="https://ieeexplore.ieee.org/abstract/document/7808908/" TargetMode="External"/><Relationship Id="rId3126" Type="http://schemas.openxmlformats.org/officeDocument/2006/relationships/hyperlink" Target="https://patents.google.com/patent/US20210219852A1/en" TargetMode="External"/><Relationship Id="rId4457" Type="http://schemas.openxmlformats.org/officeDocument/2006/relationships/hyperlink" Target="https://scholar.google.com/scholar?q=related:nBnbDkerF00J:scholar.google.com/&amp;scioq=wearable+blood+pressure+monitoring+estimation+systolic+diastolic+cuffless&amp;hl=en&amp;as_sdt=2007" TargetMode="External"/><Relationship Id="rId3125" Type="http://schemas.openxmlformats.org/officeDocument/2006/relationships/hyperlink" Target="http://journals.lww.com/00126097-200202000-00004" TargetMode="External"/><Relationship Id="rId4456" Type="http://schemas.openxmlformats.org/officeDocument/2006/relationships/hyperlink" Target="https://scholar.google.com/scholar?output=instlink&amp;q=info:nBnbDkerF00J:scholar.google.com/&amp;hl=en&amp;as_sdt=2007&amp;scillfp=9038773732939337817&amp;oi=lle" TargetMode="External"/><Relationship Id="rId1378" Type="http://schemas.openxmlformats.org/officeDocument/2006/relationships/hyperlink" Target="http://journals.lww.com/00126097-199905000-00014" TargetMode="External"/><Relationship Id="rId4404" Type="http://schemas.openxmlformats.org/officeDocument/2006/relationships/hyperlink" Target="https://scholar.google.com/scholar?q=related:qxXN-wCRXHUJ:scholar.google.com/&amp;scioq=wearable+blood+pressure+monitoring+estimation+systolic+diastolic+cuffless&amp;hl=en&amp;as_sdt=2007" TargetMode="External"/><Relationship Id="rId1379" Type="http://schemas.openxmlformats.org/officeDocument/2006/relationships/hyperlink" Target="http://dx.doi.org/nan" TargetMode="External"/><Relationship Id="rId4403" Type="http://schemas.openxmlformats.org/officeDocument/2006/relationships/hyperlink" Target="https://patentimages.storage.googleapis.com/cd/bc/41/e4b3ddd9a3efb1/US6413223.pdf" TargetMode="External"/><Relationship Id="rId4406" Type="http://schemas.openxmlformats.org/officeDocument/2006/relationships/hyperlink" Target="http://dx.doi.org/10.21767/2471-9897.1000012" TargetMode="External"/><Relationship Id="rId4405" Type="http://schemas.openxmlformats.org/officeDocument/2006/relationships/hyperlink" Target="http://dx.doi.org/10.1109/EMBC.2019.8856399" TargetMode="External"/><Relationship Id="rId4408" Type="http://schemas.openxmlformats.org/officeDocument/2006/relationships/hyperlink" Target="https://ieeexplore.ieee.org/abstract/document/9158341/" TargetMode="External"/><Relationship Id="rId4407" Type="http://schemas.openxmlformats.org/officeDocument/2006/relationships/hyperlink" Target="http://ieeexplore.ieee.org" TargetMode="External"/><Relationship Id="rId4409" Type="http://schemas.openxmlformats.org/officeDocument/2006/relationships/hyperlink" Target="https://scholar.google.com/scholar?cites=1194610962835262728&amp;as_sdt=2005&amp;sciodt=2007&amp;hl=en" TargetMode="External"/><Relationship Id="rId789" Type="http://schemas.openxmlformats.org/officeDocument/2006/relationships/hyperlink" Target="http://dx.doi.org/10.1017/thg.2014.83" TargetMode="External"/><Relationship Id="rId788" Type="http://schemas.openxmlformats.org/officeDocument/2006/relationships/hyperlink" Target="https://scholar.google.com/scholar?q=related:nYMaVov5RucJ:scholar.google.com/&amp;scioq=wearable+blood+pressure+monitoring+estimation+systolic+diastolic+cuffless&amp;hl=en&amp;as_sdt=2007" TargetMode="External"/><Relationship Id="rId787" Type="http://schemas.openxmlformats.org/officeDocument/2006/relationships/hyperlink" Targe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 TargetMode="External"/><Relationship Id="rId786" Type="http://schemas.openxmlformats.org/officeDocument/2006/relationships/hyperlink" Target="https://scholar.google.com/scholar?cites=16665281847971447709&amp;as_sdt=2005&amp;sciodt=2007&amp;hl=en" TargetMode="External"/><Relationship Id="rId781" Type="http://schemas.openxmlformats.org/officeDocument/2006/relationships/hyperlink" Target="https://scholar.google.com/scholar?q=related:tql3U_UAYrIJ:scholar.google.com/&amp;scioq=wearable+blood+pressure+monitoring+estimation+systolic+diastolic+cuffless&amp;hl=en&amp;as_sdt=2007" TargetMode="External"/><Relationship Id="rId1370" Type="http://schemas.openxmlformats.org/officeDocument/2006/relationships/hyperlink" Target="https://patents.google.com/patent/US9357933B2/en" TargetMode="External"/><Relationship Id="rId780" Type="http://schemas.openxmlformats.org/officeDocument/2006/relationships/hyperlink" Targe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 TargetMode="External"/><Relationship Id="rId1371" Type="http://schemas.openxmlformats.org/officeDocument/2006/relationships/hyperlink" Target="https://scholar.google.com/scholar?cites=3778220316462835535&amp;as_sdt=2005&amp;sciodt=2007&amp;hl=en" TargetMode="External"/><Relationship Id="rId1372" Type="http://schemas.openxmlformats.org/officeDocument/2006/relationships/hyperlink" Target="https://patentimages.storage.googleapis.com/e6/85/d9/d02c80aaa0d28f/US9357933.pdf" TargetMode="External"/><Relationship Id="rId1373" Type="http://schemas.openxmlformats.org/officeDocument/2006/relationships/hyperlink" Target="https://scholar.google.com/scholar?q=related:T2fuJVzvbjQJ:scholar.google.com/&amp;scioq=wearable+blood+pressure+monitoring+estimation+systolic+diastolic+cuffless&amp;hl=en&amp;as_sdt=2007" TargetMode="External"/><Relationship Id="rId785" Type="http://schemas.openxmlformats.org/officeDocument/2006/relationships/hyperlink" Target="https://ieeexplore.ieee.org/abstract/document/7833867/" TargetMode="External"/><Relationship Id="rId1374" Type="http://schemas.openxmlformats.org/officeDocument/2006/relationships/hyperlink" Target="http://dx.doi.org/10.1097/00126097-199912001-00001" TargetMode="External"/><Relationship Id="rId4400" Type="http://schemas.openxmlformats.org/officeDocument/2006/relationships/hyperlink" Target="https://scholar.google.com/scholar?q=related:IzQQ2lbCg7cJ:scholar.google.com/&amp;scioq=wearable+blood+pressure+monitoring+estimation+systolic+diastolic+cuffless&amp;hl=en&amp;as_sdt=2007" TargetMode="External"/><Relationship Id="rId784" Type="http://schemas.openxmlformats.org/officeDocument/2006/relationships/hyperlink" Target="http://ieeexplore.ieee.org" TargetMode="External"/><Relationship Id="rId1375" Type="http://schemas.openxmlformats.org/officeDocument/2006/relationships/hyperlink" Target="https://journals.lww.com/00126097-199912001-00001" TargetMode="External"/><Relationship Id="rId783" Type="http://schemas.openxmlformats.org/officeDocument/2006/relationships/hyperlink" Target="http://journals.lww.com/00126097-200310000-00001" TargetMode="External"/><Relationship Id="rId1376" Type="http://schemas.openxmlformats.org/officeDocument/2006/relationships/hyperlink" Target="http://dx.doi.org/10.1097/00043764-198908000-00012" TargetMode="External"/><Relationship Id="rId4402" Type="http://schemas.openxmlformats.org/officeDocument/2006/relationships/hyperlink" Target="https://scholar.google.com/scholar?cites=8456793633705498027&amp;as_sdt=2005&amp;sciodt=2007&amp;hl=en" TargetMode="External"/><Relationship Id="rId782" Type="http://schemas.openxmlformats.org/officeDocument/2006/relationships/hyperlink" Target="http://dx.doi.org/10.1097/00126097-200310000-00001" TargetMode="External"/><Relationship Id="rId1377" Type="http://schemas.openxmlformats.org/officeDocument/2006/relationships/hyperlink" Target="http://dx.doi.org/10.1097/00126097-199905000-00014" TargetMode="External"/><Relationship Id="rId4401" Type="http://schemas.openxmlformats.org/officeDocument/2006/relationships/hyperlink" Target="https://patents.google.com/patent/US6413223B1/en" TargetMode="External"/><Relationship Id="rId1367" Type="http://schemas.openxmlformats.org/officeDocument/2006/relationships/hyperlink" Target="https://api.elsevier.com/content/article/PII:0002870378903745" TargetMode="External"/><Relationship Id="rId2698" Type="http://schemas.openxmlformats.org/officeDocument/2006/relationships/hyperlink" Target="https://iopscience.iop.org/article/10.1088/1742-6596/1544/1/012137/meta" TargetMode="External"/><Relationship Id="rId1368" Type="http://schemas.openxmlformats.org/officeDocument/2006/relationships/hyperlink" Target="http://dx.doi.org/10.1097/00126097-199901001-00007" TargetMode="External"/><Relationship Id="rId2699" Type="http://schemas.openxmlformats.org/officeDocument/2006/relationships/hyperlink" Target="https://iopscience.iop.org/article/10.1088/1742-6596/1544/1/012137/pdf" TargetMode="External"/><Relationship Id="rId1369" Type="http://schemas.openxmlformats.org/officeDocument/2006/relationships/hyperlink" Target="http://journals.lww.com/00126097-199912001-00007" TargetMode="External"/><Relationship Id="rId778" Type="http://schemas.openxmlformats.org/officeDocument/2006/relationships/hyperlink" Target="https://link.springer.com/article/10.1007/s00542-020-04946-y" TargetMode="External"/><Relationship Id="rId777" Type="http://schemas.openxmlformats.org/officeDocument/2006/relationships/hyperlink" Target="http://journals.lww.com/00126097-199900460-00005" TargetMode="External"/><Relationship Id="rId776" Type="http://schemas.openxmlformats.org/officeDocument/2006/relationships/hyperlink" Target="http://dx.doi.org/10.1097/00126097-199912000-00005" TargetMode="External"/><Relationship Id="rId775" Type="http://schemas.openxmlformats.org/officeDocument/2006/relationships/hyperlink" Target="https://scholar.google.com/scholar?q=related:Hs7ywy-MlJsJ:scholar.google.com/&amp;scioq=wearable+blood+pressure+monitoring+estimation+systolic+diastolic+cuffless&amp;hl=en&amp;as_sdt=2007" TargetMode="External"/><Relationship Id="rId779" Type="http://schemas.openxmlformats.org/officeDocument/2006/relationships/hyperlink" Target="https://scholar.google.com/scholar?cites=12853837340136155574&amp;as_sdt=2005&amp;sciodt=2007&amp;hl=en" TargetMode="External"/><Relationship Id="rId770" Type="http://schemas.openxmlformats.org/officeDocument/2006/relationships/hyperlink" Target="http://dx.doi.org/10.1097/00126097-199900460-00005" TargetMode="External"/><Relationship Id="rId2690" Type="http://schemas.openxmlformats.org/officeDocument/2006/relationships/hyperlink" Target="https://patents.google.com/patent/US7004907B2/en" TargetMode="External"/><Relationship Id="rId1360" Type="http://schemas.openxmlformats.org/officeDocument/2006/relationships/hyperlink" Target="https://scholar.google.com/scholar?q=related:LZFn2hkJ5MkJ:scholar.google.com/&amp;scioq=wearable+blood+pressure+monitoring+estimation+systolic+diastolic+cuffless&amp;hl=en&amp;as_sdt=2007" TargetMode="External"/><Relationship Id="rId2691" Type="http://schemas.openxmlformats.org/officeDocument/2006/relationships/hyperlink" Target="https://scholar.google.com/scholar?cites=17921141028239448178&amp;as_sdt=2005&amp;sciodt=2007&amp;hl=en" TargetMode="External"/><Relationship Id="rId1361" Type="http://schemas.openxmlformats.org/officeDocument/2006/relationships/hyperlink" Target="http://dx.doi.org/10.1093/ehjcvp/pvw002" TargetMode="External"/><Relationship Id="rId2692" Type="http://schemas.openxmlformats.org/officeDocument/2006/relationships/hyperlink" Target="https://patentimages.storage.googleapis.com/pdfs/US7004907.pdf" TargetMode="External"/><Relationship Id="rId1362" Type="http://schemas.openxmlformats.org/officeDocument/2006/relationships/hyperlink" Target="http://academic.oup.com/ehjcvp/article-pdf/2/2/79/7110121/pvw002.pdf" TargetMode="External"/><Relationship Id="rId2693" Type="http://schemas.openxmlformats.org/officeDocument/2006/relationships/hyperlink" Target="https://scholar.google.com/scholar?q=related:chjkndCutPgJ:scholar.google.com/&amp;scioq=wearable+blood+pressure+monitoring+estimation+systolic+diastolic+cuffless&amp;hl=en&amp;as_sdt=2007" TargetMode="External"/><Relationship Id="rId774" Type="http://schemas.openxmlformats.org/officeDocument/2006/relationships/hyperlink" Target="https://www.academia.edu/download/51782792/IEEE-EMB.pdf" TargetMode="External"/><Relationship Id="rId1363" Type="http://schemas.openxmlformats.org/officeDocument/2006/relationships/hyperlink" Target="https://link.springer.com/chapter/10.1007/978-3-030-24701-0_9" TargetMode="External"/><Relationship Id="rId2694" Type="http://schemas.openxmlformats.org/officeDocument/2006/relationships/hyperlink" Target="http://dx.doi.org/nan" TargetMode="External"/><Relationship Id="rId773" Type="http://schemas.openxmlformats.org/officeDocument/2006/relationships/hyperlink" Target="http://dx.doi.org/10.1109/IECBES.2014.7047550" TargetMode="External"/><Relationship Id="rId1364" Type="http://schemas.openxmlformats.org/officeDocument/2006/relationships/hyperlink" Target="https://scholar.google.com/scholar?cites=2607060899302019874&amp;as_sdt=2005&amp;sciodt=2007&amp;hl=en" TargetMode="External"/><Relationship Id="rId2695" Type="http://schemas.openxmlformats.org/officeDocument/2006/relationships/hyperlink" Target="http://dx.doi.org/10.1007/978-81-322-2012-1_80" TargetMode="External"/><Relationship Id="rId772" Type="http://schemas.openxmlformats.org/officeDocument/2006/relationships/hyperlink" Target="http://academia.edu" TargetMode="External"/><Relationship Id="rId1365" Type="http://schemas.openxmlformats.org/officeDocument/2006/relationships/hyperlink" Target="https://scholar.google.com/scholar?q=related:IhO1OhMkLiQJ:scholar.google.com/&amp;scioq=wearable+blood+pressure+monitoring+estimation+systolic+diastolic+cuffless&amp;hl=en&amp;as_sdt=2007" TargetMode="External"/><Relationship Id="rId2696" Type="http://schemas.openxmlformats.org/officeDocument/2006/relationships/hyperlink" Target="http://link.springer.com/content/pdf/10.1007/978-81-322-2012-1_80" TargetMode="External"/><Relationship Id="rId771" Type="http://schemas.openxmlformats.org/officeDocument/2006/relationships/hyperlink" Target="https://journals.lww.com/00126097-199900460-00005" TargetMode="External"/><Relationship Id="rId1366" Type="http://schemas.openxmlformats.org/officeDocument/2006/relationships/hyperlink" Target="http://dx.doi.org/10.1016/0002-8703(78)90374-5" TargetMode="External"/><Relationship Id="rId2697" Type="http://schemas.openxmlformats.org/officeDocument/2006/relationships/hyperlink" Target="http://iopscience.iop.org" TargetMode="External"/><Relationship Id="rId4426" Type="http://schemas.openxmlformats.org/officeDocument/2006/relationships/hyperlink" Target="https://link.springer.com/article/10.1007/s13246-019-00813-x" TargetMode="External"/><Relationship Id="rId4425" Type="http://schemas.openxmlformats.org/officeDocument/2006/relationships/hyperlink" Target="https://journals.lww.com/10.1097/CM9.0000000000000953" TargetMode="External"/><Relationship Id="rId4428" Type="http://schemas.openxmlformats.org/officeDocument/2006/relationships/hyperlink" Target="https://scholar.google.com/scholar?q=related:WchVn11JW2oJ:scholar.google.com/&amp;scioq=wearable+blood+pressure+monitoring+estimation+systolic+diastolic+cuffless&amp;hl=en&amp;as_sdt=2007" TargetMode="External"/><Relationship Id="rId4427" Type="http://schemas.openxmlformats.org/officeDocument/2006/relationships/hyperlink" Target="https://scholar.google.com/scholar?cites=7663799857355016281&amp;as_sdt=2005&amp;sciodt=2007&amp;hl=en" TargetMode="External"/><Relationship Id="rId4429" Type="http://schemas.openxmlformats.org/officeDocument/2006/relationships/hyperlink" Target="http://dx.doi.org/10.1155/2018/1548647" TargetMode="External"/><Relationship Id="rId1390" Type="http://schemas.openxmlformats.org/officeDocument/2006/relationships/hyperlink" Target="http://dx.doi.org/10.1161/hypertensionaha.116.07575" TargetMode="External"/><Relationship Id="rId1391" Type="http://schemas.openxmlformats.org/officeDocument/2006/relationships/hyperlink" Target="https://www.ahajournals.org/doi/full/10.1161/HYPERTENSIONAHA.116.07575" TargetMode="External"/><Relationship Id="rId1392" Type="http://schemas.openxmlformats.org/officeDocument/2006/relationships/hyperlink" Target="https://patents.google.com/patent/US20210282720A1/en" TargetMode="External"/><Relationship Id="rId1393" Type="http://schemas.openxmlformats.org/officeDocument/2006/relationships/hyperlink" Target="https://patentimages.storage.googleapis.com/96/0e/9d/9bb00b5de57e70/US20210282720A1.pdf" TargetMode="External"/><Relationship Id="rId1394" Type="http://schemas.openxmlformats.org/officeDocument/2006/relationships/hyperlink" Target="http://dx.doi.org/10.1038/NPRE.2011.5560.1" TargetMode="External"/><Relationship Id="rId4420" Type="http://schemas.openxmlformats.org/officeDocument/2006/relationships/hyperlink" Target="https://scholar.google.com/scholar?q=related:qJpb-rxKTWIJ:scholar.google.com/&amp;scioq=wearable+blood+pressure+monitoring+estimation+systolic+diastolic+cuffless&amp;hl=en&amp;as_sdt=2007" TargetMode="External"/><Relationship Id="rId1395" Type="http://schemas.openxmlformats.org/officeDocument/2006/relationships/hyperlink" Target="http://dx.doi.org/10.1097/00126097-200204000-00007" TargetMode="External"/><Relationship Id="rId1396" Type="http://schemas.openxmlformats.org/officeDocument/2006/relationships/hyperlink" Target="http://journals.lww.com/00126097-200204000-00007" TargetMode="External"/><Relationship Id="rId4422" Type="http://schemas.openxmlformats.org/officeDocument/2006/relationships/hyperlink" Target="http://dx.doi.org/10.1109/isesd53023.2021.9501582" TargetMode="External"/><Relationship Id="rId1397" Type="http://schemas.openxmlformats.org/officeDocument/2006/relationships/hyperlink" Target="http://iopscience.iop.org" TargetMode="External"/><Relationship Id="rId4421" Type="http://schemas.openxmlformats.org/officeDocument/2006/relationships/hyperlink" Target="http://dx.doi.org/10.1109/ACCESS.2020.2981903" TargetMode="External"/><Relationship Id="rId1398" Type="http://schemas.openxmlformats.org/officeDocument/2006/relationships/hyperlink" Target="https://iopscience.iop.org/article/10.1088/1361-6579/abc8dd/meta" TargetMode="External"/><Relationship Id="rId4424" Type="http://schemas.openxmlformats.org/officeDocument/2006/relationships/hyperlink" Target="http://dx.doi.org/10.1097/cm9.0000000000000953" TargetMode="External"/><Relationship Id="rId1399" Type="http://schemas.openxmlformats.org/officeDocument/2006/relationships/hyperlink" Target="https://scholar.google.com/scholar?cites=8305894455524667604&amp;as_sdt=2005&amp;sciodt=2007&amp;hl=en" TargetMode="External"/><Relationship Id="rId4423" Type="http://schemas.openxmlformats.org/officeDocument/2006/relationships/hyperlink" Target="http://xplorestaging.ieee.org/ielx7/9501398/9501401/09501582.pdf?arnumber=9501582" TargetMode="External"/><Relationship Id="rId1389" Type="http://schemas.openxmlformats.org/officeDocument/2006/relationships/hyperlink" Target="http://dx.doi.org/nan" TargetMode="External"/><Relationship Id="rId4415" Type="http://schemas.openxmlformats.org/officeDocument/2006/relationships/hyperlink" Target="http://dx.doi.org/10.1054/ebcm.2002.0489" TargetMode="External"/><Relationship Id="rId4414" Type="http://schemas.openxmlformats.org/officeDocument/2006/relationships/hyperlink" Target="http://dx.doi.org/10.1007/S11760-019-01460-1" TargetMode="External"/><Relationship Id="rId4417" Type="http://schemas.openxmlformats.org/officeDocument/2006/relationships/hyperlink" Target="https://patents.google.com/patent/US20140142445A1/en" TargetMode="External"/><Relationship Id="rId4416" Type="http://schemas.openxmlformats.org/officeDocument/2006/relationships/hyperlink" Target="https://api.elsevier.com/content/article/PII:S1361261102904896" TargetMode="External"/><Relationship Id="rId4419" Type="http://schemas.openxmlformats.org/officeDocument/2006/relationships/hyperlink" Target="https://patentimages.storage.googleapis.com/a7/7b/6b/d6f120b81aca08/US20140142445A1.pdf" TargetMode="External"/><Relationship Id="rId4418" Type="http://schemas.openxmlformats.org/officeDocument/2006/relationships/hyperlink" Target="https://scholar.google.com/scholar?cites=7083399964438272680&amp;as_sdt=2005&amp;sciodt=2007&amp;hl=en" TargetMode="External"/><Relationship Id="rId799" Type="http://schemas.openxmlformats.org/officeDocument/2006/relationships/hyperlink" Target="http://radiopaedia.org" TargetMode="External"/><Relationship Id="rId798" Type="http://schemas.openxmlformats.org/officeDocument/2006/relationships/hyperlink" Target="https://scholar.google.com/scholar?q=related:OMsIAxp76lMJ:scholar.google.com/&amp;scioq=wearable+blood+pressure+monitoring+estimation+systolic+diastolic+cuffless&amp;hl=en&amp;as_sdt=2007" TargetMode="External"/><Relationship Id="rId797" Type="http://schemas.openxmlformats.org/officeDocument/2006/relationships/hyperlink" Target="https://www.sciencedirect.com/science/article/pii/S0169260720316230" TargetMode="External"/><Relationship Id="rId1380" Type="http://schemas.openxmlformats.org/officeDocument/2006/relationships/hyperlink" Target="http://ieeexplore.ieee.org" TargetMode="External"/><Relationship Id="rId792" Type="http://schemas.openxmlformats.org/officeDocument/2006/relationships/hyperlink" Target="https://www.jstage.jst.go.jp/article/jsmemnm/2015.7/0/2015.7__30am2-PN-_23/_pdf" TargetMode="External"/><Relationship Id="rId1381" Type="http://schemas.openxmlformats.org/officeDocument/2006/relationships/hyperlink" Target="https://ieeexplore.ieee.org/abstract/document/9446791/" TargetMode="External"/><Relationship Id="rId791" Type="http://schemas.openxmlformats.org/officeDocument/2006/relationships/hyperlink" Target="http://dx.doi.org/10.1299/jsmemnm.2015.7._30am2-pn-_23" TargetMode="External"/><Relationship Id="rId1382" Type="http://schemas.openxmlformats.org/officeDocument/2006/relationships/hyperlink" Target="https://ieeexplore.ieee.org/iel7/9446761/9446762/09446791.pdf" TargetMode="External"/><Relationship Id="rId790" Type="http://schemas.openxmlformats.org/officeDocument/2006/relationships/hyperlink" Target="https://www.cambridge.org/core/services/aop-cambridge-core/content/view/S1832427414000838" TargetMode="External"/><Relationship Id="rId1383" Type="http://schemas.openxmlformats.org/officeDocument/2006/relationships/hyperlink" Target="https://scholar.google.com/scholar?q=related:JTpC2RJjpIAJ:scholar.google.com/&amp;scioq=wearable+blood+pressure+monitoring+estimation+systolic+diastolic+cuffless&amp;hl=en&amp;as_sdt=2007" TargetMode="External"/><Relationship Id="rId1384" Type="http://schemas.openxmlformats.org/officeDocument/2006/relationships/hyperlink" Target="http://hindawi.com" TargetMode="External"/><Relationship Id="rId796" Type="http://schemas.openxmlformats.org/officeDocument/2006/relationships/hyperlink" Target="https://www.sciencedirect.com/science/article/pii/S0169260720316230" TargetMode="External"/><Relationship Id="rId1385" Type="http://schemas.openxmlformats.org/officeDocument/2006/relationships/hyperlink" Target="https://www.hindawi.com/journals/jnm/2021/6613817/" TargetMode="External"/><Relationship Id="rId4411" Type="http://schemas.openxmlformats.org/officeDocument/2006/relationships/hyperlink" Target="https://scholar.google.com/scholar?q=related:CE2VZFcclBAJ:scholar.google.com/&amp;scioq=wearable+blood+pressure+monitoring+estimation+systolic+diastolic+cuffless&amp;hl=en&amp;as_sdt=2007" TargetMode="External"/><Relationship Id="rId795" Type="http://schemas.openxmlformats.org/officeDocument/2006/relationships/hyperlink" Target="https://scholar.google.com/scholar?q=related:3PCpSXNwdTUJ:scholar.google.com/&amp;scioq=wearable+blood+pressure+monitoring+estimation+systolic+diastolic+cuffless&amp;hl=en&amp;as_sdt=2007" TargetMode="External"/><Relationship Id="rId1386" Type="http://schemas.openxmlformats.org/officeDocument/2006/relationships/hyperlink" Target="https://scholar.google.com/scholar?cites=5172818722176592577&amp;as_sdt=2005&amp;sciodt=2007&amp;hl=en" TargetMode="External"/><Relationship Id="rId4410" Type="http://schemas.openxmlformats.org/officeDocument/2006/relationships/hyperlink" Target="https://ieeexplore.ieee.org/iel7/22/4359079/09158341.pdf" TargetMode="External"/><Relationship Id="rId794" Type="http://schemas.openxmlformats.org/officeDocument/2006/relationships/hyperlink" Target="https://scholar.google.com/scholar?cites=3852108696744751324&amp;as_sdt=2005&amp;sciodt=2007&amp;hl=en" TargetMode="External"/><Relationship Id="rId1387" Type="http://schemas.openxmlformats.org/officeDocument/2006/relationships/hyperlink" Target="https://www.hindawi.com/journals/jnm/2021/6613817/" TargetMode="External"/><Relationship Id="rId4413" Type="http://schemas.openxmlformats.org/officeDocument/2006/relationships/hyperlink" Target="http://xplorestaging.ieee.org/ielx7/8974148/8998628/08998686.pdf?arnumber=8998686" TargetMode="External"/><Relationship Id="rId793" Type="http://schemas.openxmlformats.org/officeDocument/2006/relationships/hyperlink" Target="https://www.sciencedirect.com/science/article/pii/B9780128222812000147" TargetMode="External"/><Relationship Id="rId1388" Type="http://schemas.openxmlformats.org/officeDocument/2006/relationships/hyperlink" Target="https://scholar.google.com/scholar?q=related:wWrTljiLyUcJ:scholar.google.com/&amp;scioq=wearable+blood+pressure+monitoring+estimation+systolic+diastolic+cuffless&amp;hl=en&amp;as_sdt=2007" TargetMode="External"/><Relationship Id="rId4412" Type="http://schemas.openxmlformats.org/officeDocument/2006/relationships/hyperlink" Target="http://dx.doi.org/10.1109/icsj47124.2019.8998686" TargetMode="External"/><Relationship Id="rId3191" Type="http://schemas.openxmlformats.org/officeDocument/2006/relationships/hyperlink" Target="http://dx.doi.org/10.1097/01.HJH.0000523037.96525.34" TargetMode="External"/><Relationship Id="rId3190" Type="http://schemas.openxmlformats.org/officeDocument/2006/relationships/hyperlink" Target="https://scholar.google.com/scholar?q=related:O1sNFdbxF2sJ:scholar.google.com/&amp;scioq=wearable+blood+pressure+monitoring+estimation+systolic+diastolic+cuffless&amp;hl=en&amp;as_sdt=2007" TargetMode="External"/><Relationship Id="rId3193" Type="http://schemas.openxmlformats.org/officeDocument/2006/relationships/hyperlink" Target="https://journals.lww.com/00004872-201106001-00892" TargetMode="External"/><Relationship Id="rId3192" Type="http://schemas.openxmlformats.org/officeDocument/2006/relationships/hyperlink" Target="http://dx.doi.org/10.1097/00004872-201106001-00892" TargetMode="External"/><Relationship Id="rId3195" Type="http://schemas.openxmlformats.org/officeDocument/2006/relationships/hyperlink" Target="http://dx.doi.org/10.1093/ajh/hps095" TargetMode="External"/><Relationship Id="rId3194" Type="http://schemas.openxmlformats.org/officeDocument/2006/relationships/hyperlink" Target="http://dx.doi.org/10.1109/EMBC.2019.8856588" TargetMode="External"/><Relationship Id="rId3197" Type="http://schemas.openxmlformats.org/officeDocument/2006/relationships/hyperlink" Target="http://dx.doi.org/10.1097/HJH.0000000000001544" TargetMode="External"/><Relationship Id="rId3196" Type="http://schemas.openxmlformats.org/officeDocument/2006/relationships/hyperlink" Target="http://academic.oup.com/ajh/article-pdf/26/5/657/471124/hps095.pdf" TargetMode="External"/><Relationship Id="rId3199" Type="http://schemas.openxmlformats.org/officeDocument/2006/relationships/hyperlink" Target="https://api.elsevier.com/content/article/PII:S0893608022001496" TargetMode="External"/><Relationship Id="rId3198" Type="http://schemas.openxmlformats.org/officeDocument/2006/relationships/hyperlink" Target="http://dx.doi.org/10.1016/j.neunet.2022.04.017" TargetMode="External"/><Relationship Id="rId3180" Type="http://schemas.openxmlformats.org/officeDocument/2006/relationships/hyperlink" Target="http://dx.doi.org/10.1097/01.hjh.0000752436.72042.46" TargetMode="External"/><Relationship Id="rId3182" Type="http://schemas.openxmlformats.org/officeDocument/2006/relationships/hyperlink" Target="http://dx.doi.org/10.1088/0967-3334/30/7/011" TargetMode="External"/><Relationship Id="rId3181" Type="http://schemas.openxmlformats.org/officeDocument/2006/relationships/hyperlink" Target="https://journals.lww.com/10.1097/01.hjh.0000752436.72042.46" TargetMode="External"/><Relationship Id="rId3184" Type="http://schemas.openxmlformats.org/officeDocument/2006/relationships/hyperlink" Target="https://www.fujipress.jp/main/wp-content/themes/Fujipress/phyosetsu.php?ppno=ROBOT002900020005" TargetMode="External"/><Relationship Id="rId3183" Type="http://schemas.openxmlformats.org/officeDocument/2006/relationships/hyperlink" Target="http://dx.doi.org/10.20965/jrm.2017.p0317" TargetMode="External"/><Relationship Id="rId3186" Type="http://schemas.openxmlformats.org/officeDocument/2006/relationships/hyperlink" Target="http://ieeexplore.ieee.org" TargetMode="External"/><Relationship Id="rId3185" Type="http://schemas.openxmlformats.org/officeDocument/2006/relationships/hyperlink" Target="http://dx.doi.org/10.33093/ijoras.2021.3.2" TargetMode="External"/><Relationship Id="rId3188" Type="http://schemas.openxmlformats.org/officeDocument/2006/relationships/hyperlink" Target="https://scholar.google.com/scholar?cites=7716902388301126459&amp;as_sdt=2005&amp;sciodt=2007&amp;hl=en" TargetMode="External"/><Relationship Id="rId3187" Type="http://schemas.openxmlformats.org/officeDocument/2006/relationships/hyperlink" Target="https://ieeexplore.ieee.org/abstract/document/7529184/" TargetMode="External"/><Relationship Id="rId3189" Type="http://schemas.openxmlformats.org/officeDocument/2006/relationships/hyperlink" Target="https://ieeexplore.ieee.org/iel7/7361/4427201/07529184.pdf" TargetMode="External"/><Relationship Id="rId4480" Type="http://schemas.openxmlformats.org/officeDocument/2006/relationships/hyperlink" Target="http://engrxiv.org" TargetMode="External"/><Relationship Id="rId3151" Type="http://schemas.openxmlformats.org/officeDocument/2006/relationships/hyperlink" Target="https://scholar.google.com/scholar?q=related:aPzX3mFfus8J:scholar.google.com/&amp;scioq=wearable+blood+pressure+monitoring+estimation+systolic+diastolic+cuffless&amp;hl=en&amp;as_sdt=2007" TargetMode="External"/><Relationship Id="rId4482" Type="http://schemas.openxmlformats.org/officeDocument/2006/relationships/hyperlink" Target="https://scholar.google.com/scholar?q=related:rZS-CamTDfIJ:scholar.google.com/&amp;scioq=wearable+blood+pressure+monitoring+estimation+systolic+diastolic+cuffless&amp;hl=en&amp;as_sdt=2007" TargetMode="External"/><Relationship Id="rId3150" Type="http://schemas.openxmlformats.org/officeDocument/2006/relationships/hyperlink" Target="https://ieeexplore.ieee.org/iel7/6221020/6363502/07946129.pdf" TargetMode="External"/><Relationship Id="rId4481" Type="http://schemas.openxmlformats.org/officeDocument/2006/relationships/hyperlink" Target="https://doi.org/10.31224/osf.io/xvb5p" TargetMode="External"/><Relationship Id="rId3153" Type="http://schemas.openxmlformats.org/officeDocument/2006/relationships/hyperlink" Target="https://opac.ll.chiba-u.jp/da/curator/900047133/84-1-19.pdf" TargetMode="External"/><Relationship Id="rId4484" Type="http://schemas.openxmlformats.org/officeDocument/2006/relationships/hyperlink" Target="https://ieeexplore.ieee.org/abstract/document/8857709/" TargetMode="External"/><Relationship Id="rId3152" Type="http://schemas.openxmlformats.org/officeDocument/2006/relationships/hyperlink" Target="http://dx.doi.org/10.1109/EMBC46164.2021.9629544" TargetMode="External"/><Relationship Id="rId4483" Type="http://schemas.openxmlformats.org/officeDocument/2006/relationships/hyperlink" Target="http://ieeexplore.ieee.org" TargetMode="External"/><Relationship Id="rId3155" Type="http://schemas.openxmlformats.org/officeDocument/2006/relationships/hyperlink" Target="https://www.medpharmareports.com/index.php/mpr/article/download/972/1107" TargetMode="External"/><Relationship Id="rId4486" Type="http://schemas.openxmlformats.org/officeDocument/2006/relationships/hyperlink" Target="https://ieeexplore.ieee.org/iel7/8844528/8856280/08857709.pdf" TargetMode="External"/><Relationship Id="rId3154" Type="http://schemas.openxmlformats.org/officeDocument/2006/relationships/hyperlink" Target="http://dx.doi.org/10.15386/cjmed-972" TargetMode="External"/><Relationship Id="rId4485" Type="http://schemas.openxmlformats.org/officeDocument/2006/relationships/hyperlink" Target="https://scholar.google.com/scholar?cites=7117069008104581324&amp;as_sdt=2005&amp;sciodt=2007&amp;hl=en" TargetMode="External"/><Relationship Id="rId3157" Type="http://schemas.openxmlformats.org/officeDocument/2006/relationships/hyperlink" Target="https://scholar.google.com/scholar?cites=12087922668242900367&amp;as_sdt=2005&amp;sciodt=2007&amp;hl=en" TargetMode="External"/><Relationship Id="rId4488" Type="http://schemas.openxmlformats.org/officeDocument/2006/relationships/hyperlink" Target="http://dx.doi.org/10.1016/j.ijcard.2009.09.047" TargetMode="External"/><Relationship Id="rId3156" Type="http://schemas.openxmlformats.org/officeDocument/2006/relationships/hyperlink" Target="https://link.springer.com/chapter/10.1007/978-3-030-31635-8_124" TargetMode="External"/><Relationship Id="rId4487" Type="http://schemas.openxmlformats.org/officeDocument/2006/relationships/hyperlink" Target="https://scholar.google.com/scholar?q=related:zOgDFo7oxGIJ:scholar.google.com/&amp;scioq=wearable+blood+pressure+monitoring+estimation+systolic+diastolic+cuffless&amp;hl=en&amp;as_sdt=2007" TargetMode="External"/><Relationship Id="rId3159" Type="http://schemas.openxmlformats.org/officeDocument/2006/relationships/hyperlink" Target="http://dx.doi.org/10.21608/EJHM.2020.114421" TargetMode="External"/><Relationship Id="rId3158" Type="http://schemas.openxmlformats.org/officeDocument/2006/relationships/hyperlink" Target="https://scholar.google.com/scholar?q=related:j5UCSZ_twKcJ:scholar.google.com/&amp;scioq=wearable+blood+pressure+monitoring+estimation+systolic+diastolic+cuffless&amp;hl=en&amp;as_sdt=2007" TargetMode="External"/><Relationship Id="rId4489" Type="http://schemas.openxmlformats.org/officeDocument/2006/relationships/hyperlink" Target="https://api.elsevier.com/content/article/PII:S0167527309009681" TargetMode="External"/><Relationship Id="rId3149" Type="http://schemas.openxmlformats.org/officeDocument/2006/relationships/hyperlink" Target="https://scholar.google.com/scholar?cites=14968381185474428008&amp;as_sdt=2005&amp;sciodt=2007&amp;hl=en" TargetMode="External"/><Relationship Id="rId3140" Type="http://schemas.openxmlformats.org/officeDocument/2006/relationships/hyperlink" Target="http://xplorestaging.ieee.org/ielx7/7302811/7318236/07318383.pdf?arnumber=7318383" TargetMode="External"/><Relationship Id="rId4471" Type="http://schemas.openxmlformats.org/officeDocument/2006/relationships/hyperlink" Target="https://scholar.google.com/scholar?q=related:kUOiT6w_BHsJ:scholar.google.com/&amp;scioq=wearable+blood+pressure+monitoring+estimation+systolic+diastolic+cuffless&amp;hl=en&amp;as_sdt=2007" TargetMode="External"/><Relationship Id="rId4470" Type="http://schemas.openxmlformats.org/officeDocument/2006/relationships/hyperlink" Target="https://www.karger.com/Article/PDF/484940" TargetMode="External"/><Relationship Id="rId3142" Type="http://schemas.openxmlformats.org/officeDocument/2006/relationships/hyperlink" Target="https://scholar.google.com/scholar?cites=6987105800869068980&amp;as_sdt=2005&amp;sciodt=2007&amp;hl=en" TargetMode="External"/><Relationship Id="rId4473" Type="http://schemas.openxmlformats.org/officeDocument/2006/relationships/hyperlink" Target="https://journals.lww.com/10.1097/HJH.0000000000000104" TargetMode="External"/><Relationship Id="rId3141" Type="http://schemas.openxmlformats.org/officeDocument/2006/relationships/hyperlink" Target="https://www.sciencedirect.com/science/article/pii/S1746809421004109" TargetMode="External"/><Relationship Id="rId4472" Type="http://schemas.openxmlformats.org/officeDocument/2006/relationships/hyperlink" Target="http://dx.doi.org/10.1097/hjh.0000000000000104" TargetMode="External"/><Relationship Id="rId3144" Type="http://schemas.openxmlformats.org/officeDocument/2006/relationships/hyperlink" Target="https://scholar.google.com/scholar?q=related:tEDf5LQv92AJ:scholar.google.com/&amp;scioq=wearable+blood+pressure+monitoring+estimation+systolic+diastolic+cuffless&amp;hl=en&amp;as_sdt=2007" TargetMode="External"/><Relationship Id="rId4475" Type="http://schemas.openxmlformats.org/officeDocument/2006/relationships/hyperlink" Target="https://scholar.google.com/scholar?cites=15530935693540062657&amp;as_sdt=2005&amp;sciodt=2007&amp;hl=en" TargetMode="External"/><Relationship Id="rId3143" Type="http://schemas.openxmlformats.org/officeDocument/2006/relationships/hyperlink" Target="https://www.sciencedirect.com/science/article/pii/S1746809421004109" TargetMode="External"/><Relationship Id="rId4474" Type="http://schemas.openxmlformats.org/officeDocument/2006/relationships/hyperlink" Target="https://onlinelibrary.wiley.com/doi/abs/10.1002/adfm.201806388" TargetMode="External"/><Relationship Id="rId3146" Type="http://schemas.openxmlformats.org/officeDocument/2006/relationships/hyperlink" Target="http://journals.lww.com/00004872-200607000-00005" TargetMode="External"/><Relationship Id="rId4477" Type="http://schemas.openxmlformats.org/officeDocument/2006/relationships/hyperlink" Target="https://scholar.google.com/scholar?q=related:wfXjErr3iNcJ:scholar.google.com/&amp;scioq=wearable+blood+pressure+monitoring+estimation+systolic+diastolic+cuffless&amp;hl=en&amp;as_sdt=2007" TargetMode="External"/><Relationship Id="rId3145" Type="http://schemas.openxmlformats.org/officeDocument/2006/relationships/hyperlink" Target="http://dx.doi.org/10.1097/01.hjh.0000234106.00745.50" TargetMode="External"/><Relationship Id="rId4476" Type="http://schemas.openxmlformats.org/officeDocument/2006/relationships/hyperlink" Target="https://onlinelibrary.wiley.com/doi/pdf/10.1002/adfm.201806388" TargetMode="External"/><Relationship Id="rId3148" Type="http://schemas.openxmlformats.org/officeDocument/2006/relationships/hyperlink" Target="https://ieeexplore.ieee.org/abstract/document/7946129/" TargetMode="External"/><Relationship Id="rId4479" Type="http://schemas.openxmlformats.org/officeDocument/2006/relationships/hyperlink" Target="http://journals.lww.com/00004872-201111002-00073" TargetMode="External"/><Relationship Id="rId3147" Type="http://schemas.openxmlformats.org/officeDocument/2006/relationships/hyperlink" Target="http://ieeexplore.ieee.org" TargetMode="External"/><Relationship Id="rId4478" Type="http://schemas.openxmlformats.org/officeDocument/2006/relationships/hyperlink" Target="http://dx.doi.org/10.1097/01.hjh.0000408052.86764.0b" TargetMode="External"/><Relationship Id="rId3171" Type="http://schemas.openxmlformats.org/officeDocument/2006/relationships/hyperlink" Target="https://www.mdpi.com/280924" TargetMode="External"/><Relationship Id="rId3170" Type="http://schemas.openxmlformats.org/officeDocument/2006/relationships/hyperlink" Target="http://mdpi.com" TargetMode="External"/><Relationship Id="rId3173" Type="http://schemas.openxmlformats.org/officeDocument/2006/relationships/hyperlink" Target="https://www.mdpi.com/1424-8220/18/4/1160/pdf" TargetMode="External"/><Relationship Id="rId3172" Type="http://schemas.openxmlformats.org/officeDocument/2006/relationships/hyperlink" Target="https://scholar.google.com/scholar?cites=4559714993452612118&amp;as_sdt=2005&amp;sciodt=2007&amp;hl=en" TargetMode="External"/><Relationship Id="rId3175" Type="http://schemas.openxmlformats.org/officeDocument/2006/relationships/hyperlink" Target="https://repository.lib.cuhk.edu.hk/en/item/cuhk-326521" TargetMode="External"/><Relationship Id="rId3174" Type="http://schemas.openxmlformats.org/officeDocument/2006/relationships/hyperlink" Target="https://scholar.google.com/scholar?q=related:FvrDzaBcRz8J:scholar.google.com/&amp;scioq=wearable+blood+pressure+monitoring+estimation+systolic+diastolic+cuffless&amp;hl=en&amp;as_sdt=2007" TargetMode="External"/><Relationship Id="rId3177" Type="http://schemas.openxmlformats.org/officeDocument/2006/relationships/hyperlink" Target="https://scholar.google.com/scholar?q=related:6_4upDKX9cgJ:scholar.google.com/&amp;scioq=wearable+blood+pressure+monitoring+estimation+systolic+diastolic+cuffless&amp;hl=en&amp;as_sdt=2007" TargetMode="External"/><Relationship Id="rId3176" Type="http://schemas.openxmlformats.org/officeDocument/2006/relationships/hyperlink" Target="https://scholar.google.com/scholar?cites=14480646420638400235&amp;as_sdt=2005&amp;sciodt=2007&amp;hl=en" TargetMode="External"/><Relationship Id="rId3179" Type="http://schemas.openxmlformats.org/officeDocument/2006/relationships/hyperlink" Target="https://journals.lww.com/10.1097/MBP.0000000000000441" TargetMode="External"/><Relationship Id="rId3178" Type="http://schemas.openxmlformats.org/officeDocument/2006/relationships/hyperlink" Target="http://dx.doi.org/10.1097/mbp.0000000000000441" TargetMode="External"/><Relationship Id="rId3160" Type="http://schemas.openxmlformats.org/officeDocument/2006/relationships/hyperlink" Target="http://dx.doi.org/10.1109/WISP.2015.7139181" TargetMode="External"/><Relationship Id="rId4491" Type="http://schemas.openxmlformats.org/officeDocument/2006/relationships/hyperlink" Target="http://dx.doi.org/10.1088/1361-6579/ab1f17" TargetMode="External"/><Relationship Id="rId4490" Type="http://schemas.openxmlformats.org/officeDocument/2006/relationships/hyperlink" Target="http://dx.doi.org/10.1109/TBME.2018.2865751" TargetMode="External"/><Relationship Id="rId3162" Type="http://schemas.openxmlformats.org/officeDocument/2006/relationships/hyperlink" Target="https://journals.lww.com/10.1097/MBP.0000000000000372" TargetMode="External"/><Relationship Id="rId4493" Type="http://schemas.openxmlformats.org/officeDocument/2006/relationships/hyperlink" Target="http://dx.doi.org/10.1088/1361-6579/ab1f17" TargetMode="External"/><Relationship Id="rId3161" Type="http://schemas.openxmlformats.org/officeDocument/2006/relationships/hyperlink" Target="http://dx.doi.org/10.1097/mbp.0000000000000372" TargetMode="External"/><Relationship Id="rId4492" Type="http://schemas.openxmlformats.org/officeDocument/2006/relationships/hyperlink" Target="http://iopscience.iop.org/article/10.1088/1361-6579/ab1f17/pdf" TargetMode="External"/><Relationship Id="rId3164" Type="http://schemas.openxmlformats.org/officeDocument/2006/relationships/hyperlink" Target="http://dspace.unimap.edu.my/bitstream/handle/123456789/22174/Page%201-24.pdf?sequence=1" TargetMode="External"/><Relationship Id="rId4495" Type="http://schemas.openxmlformats.org/officeDocument/2006/relationships/hyperlink" Target="http://ieeexplore.ieee.org" TargetMode="External"/><Relationship Id="rId3163" Type="http://schemas.openxmlformats.org/officeDocument/2006/relationships/hyperlink" Target="http://dspace.unimap.edu.my" TargetMode="External"/><Relationship Id="rId4494" Type="http://schemas.openxmlformats.org/officeDocument/2006/relationships/hyperlink" Target="http://iopscience.iop.org/article/10.1088/1361-6579/ab1f17/pdf" TargetMode="External"/><Relationship Id="rId3166" Type="http://schemas.openxmlformats.org/officeDocument/2006/relationships/hyperlink" Target="http://dx.doi.org/10.1109/TIM.2014.2332239" TargetMode="External"/><Relationship Id="rId4497" Type="http://schemas.openxmlformats.org/officeDocument/2006/relationships/hyperlink" Target="https://ieeexplore.ieee.org/iel7/6221036/6352949/09703247.pdf" TargetMode="External"/><Relationship Id="rId3165" Type="http://schemas.openxmlformats.org/officeDocument/2006/relationships/hyperlink" Target="http://dspace.unimap.edu.my/bitstream/handle/123456789/22174/Page%201-24.pdf?sequence=1" TargetMode="External"/><Relationship Id="rId4496" Type="http://schemas.openxmlformats.org/officeDocument/2006/relationships/hyperlink" Target="https://ieeexplore.ieee.org/abstract/document/9703247/" TargetMode="External"/><Relationship Id="rId3168" Type="http://schemas.openxmlformats.org/officeDocument/2006/relationships/hyperlink" Target="https://api.wiley.com/onlinelibrary/tdm/v1/articles/10.1002%2Fgepi.1370100655" TargetMode="External"/><Relationship Id="rId4499" Type="http://schemas.openxmlformats.org/officeDocument/2006/relationships/hyperlink" Target="http://dx.doi.org/10.1001/archinte.1993.00410050036006" TargetMode="External"/><Relationship Id="rId3167" Type="http://schemas.openxmlformats.org/officeDocument/2006/relationships/hyperlink" Target="http://dx.doi.org/10.1002/gepi.1370100655" TargetMode="External"/><Relationship Id="rId4498" Type="http://schemas.openxmlformats.org/officeDocument/2006/relationships/hyperlink" Target="http://dx.doi.org/10.1049/htl.2019.0105" TargetMode="External"/><Relationship Id="rId3169" Type="http://schemas.openxmlformats.org/officeDocument/2006/relationships/hyperlink" Target="http://dx.doi.org/10.1109/BIBE.2013.6701568" TargetMode="External"/><Relationship Id="rId2700" Type="http://schemas.openxmlformats.org/officeDocument/2006/relationships/hyperlink" Target="https://scholar.google.com/scholar?q=related:p9PAc276nkUJ:scholar.google.com/&amp;scioq=wearable+blood+pressure+monitoring+estimation+systolic+diastolic+cuffless&amp;hl=en&amp;as_sdt=2007" TargetMode="External"/><Relationship Id="rId2701" Type="http://schemas.openxmlformats.org/officeDocument/2006/relationships/hyperlink" Target="http://dx.doi.org/10.2196/preprints.24757" TargetMode="External"/><Relationship Id="rId2702" Type="http://schemas.openxmlformats.org/officeDocument/2006/relationships/hyperlink" Target="http://dx.doi.org/10.1109/embc.2017.8036930" TargetMode="External"/><Relationship Id="rId2703" Type="http://schemas.openxmlformats.org/officeDocument/2006/relationships/hyperlink" Target="http://xplorestaging.ieee.org/ielx7/8026122/8036736/08036930.pdf?arnumber=8036930" TargetMode="External"/><Relationship Id="rId2704" Type="http://schemas.openxmlformats.org/officeDocument/2006/relationships/hyperlink" Target="http://dx.doi.org/10.1136/adc.69.6.681" TargetMode="External"/><Relationship Id="rId2705" Type="http://schemas.openxmlformats.org/officeDocument/2006/relationships/hyperlink" Target="http://dx.doi.org/10.1016/j.clpt.2004.12.109" TargetMode="External"/><Relationship Id="rId2706" Type="http://schemas.openxmlformats.org/officeDocument/2006/relationships/hyperlink" Target="http://dx.doi.org/10.1109/HIC.2016.7797728" TargetMode="External"/><Relationship Id="rId2707" Type="http://schemas.openxmlformats.org/officeDocument/2006/relationships/hyperlink" Target="http://dx.doi.org/10.1109/HIC.2016.7797728" TargetMode="External"/><Relationship Id="rId2708" Type="http://schemas.openxmlformats.org/officeDocument/2006/relationships/hyperlink" Target="http://dx.doi.org/10.1109/HIC.2016.7797728" TargetMode="External"/><Relationship Id="rId2709" Type="http://schemas.openxmlformats.org/officeDocument/2006/relationships/hyperlink" Target="http://dx.doi.org/10.1001/archinte.162.5.577" TargetMode="External"/><Relationship Id="rId2720" Type="http://schemas.openxmlformats.org/officeDocument/2006/relationships/hyperlink" Target="https://ieeexplore.ieee.org/abstract/document/8938751/" TargetMode="External"/><Relationship Id="rId2721" Type="http://schemas.openxmlformats.org/officeDocument/2006/relationships/hyperlink" Target="https://scholar.google.com/scholar?cites=7811925106254919715&amp;as_sdt=2005&amp;sciodt=2007&amp;hl=en" TargetMode="External"/><Relationship Id="rId2722" Type="http://schemas.openxmlformats.org/officeDocument/2006/relationships/hyperlink" Target="https://ieeexplore.ieee.org/iel7/7361/4427201/08938751.pdf" TargetMode="External"/><Relationship Id="rId2723" Type="http://schemas.openxmlformats.org/officeDocument/2006/relationships/hyperlink" Target="https://scholar.google.com/scholar?q=related:I7hHqn6IaWwJ:scholar.google.com/&amp;scioq=wearable+blood+pressure+monitoring+estimation+systolic+diastolic+cuffless&amp;hl=en&amp;as_sdt=2007" TargetMode="External"/><Relationship Id="rId2724" Type="http://schemas.openxmlformats.org/officeDocument/2006/relationships/hyperlink" Target="https://github.com/navidhasanzadeh/BPPPG" TargetMode="External"/><Relationship Id="rId2725" Type="http://schemas.openxmlformats.org/officeDocument/2006/relationships/hyperlink" Target="https://github.com/navidhasanzadeh/BPPPG" TargetMode="External"/><Relationship Id="rId2726" Type="http://schemas.openxmlformats.org/officeDocument/2006/relationships/hyperlink" Target="https://github.com/navidhasanzadeh/BPPPG" TargetMode="External"/><Relationship Id="rId2727" Type="http://schemas.openxmlformats.org/officeDocument/2006/relationships/hyperlink" Target="http://dx.doi.org/nan" TargetMode="External"/><Relationship Id="rId2728" Type="http://schemas.openxmlformats.org/officeDocument/2006/relationships/hyperlink" Target="http://dx.doi.org/10.1385/1-59259-008-x:121" TargetMode="External"/><Relationship Id="rId2729" Type="http://schemas.openxmlformats.org/officeDocument/2006/relationships/hyperlink" Target="http://dx.doi.org/10.1016/j.artres.2011.10.202" TargetMode="External"/><Relationship Id="rId2710" Type="http://schemas.openxmlformats.org/officeDocument/2006/relationships/hyperlink" Target="http://jamanetwork.com/journals/jamainternalmedicine/fullarticle/211278" TargetMode="External"/><Relationship Id="rId2711" Type="http://schemas.openxmlformats.org/officeDocument/2006/relationships/hyperlink" Target="http://ieeexplore.ieee.org" TargetMode="External"/><Relationship Id="rId2712" Type="http://schemas.openxmlformats.org/officeDocument/2006/relationships/hyperlink" Target="https://ieeexplore.ieee.org/abstract/document/7511599/" TargetMode="External"/><Relationship Id="rId2713" Type="http://schemas.openxmlformats.org/officeDocument/2006/relationships/hyperlink" Target="https://scholar.google.com/scholar?cites=3068662076474818600&amp;as_sdt=2005&amp;sciodt=2007&amp;hl=en" TargetMode="External"/><Relationship Id="rId2714" Type="http://schemas.openxmlformats.org/officeDocument/2006/relationships/hyperlink" Target="https://ieeexplore.ieee.org/iel7/7502491/7510595/07511599.pdf" TargetMode="External"/><Relationship Id="rId2715" Type="http://schemas.openxmlformats.org/officeDocument/2006/relationships/hyperlink" Target="https://scholar.google.com/scholar?q=related:KID-a-YTlioJ:scholar.google.com/&amp;scioq=wearable+blood+pressure+monitoring+estimation+systolic+diastolic+cuffless&amp;hl=en&amp;as_sdt=2007" TargetMode="External"/><Relationship Id="rId2716" Type="http://schemas.openxmlformats.org/officeDocument/2006/relationships/hyperlink" Target="http://dx.doi.org/10.1111/j.1651-2227.1960.tb07764.x" TargetMode="External"/><Relationship Id="rId2717" Type="http://schemas.openxmlformats.org/officeDocument/2006/relationships/hyperlink" Target="https://api.wiley.com/onlinelibrary/tdm/v1/articles/10.1111%2Fj.1651-2227.1960.tb07764.x" TargetMode="External"/><Relationship Id="rId2718" Type="http://schemas.openxmlformats.org/officeDocument/2006/relationships/hyperlink" Target="http://dx.doi.org/10.7326/M17-1805" TargetMode="External"/><Relationship Id="rId2719" Type="http://schemas.openxmlformats.org/officeDocument/2006/relationships/hyperlink" Target="http://ieeexplore.ieee.org" TargetMode="External"/><Relationship Id="rId1455" Type="http://schemas.openxmlformats.org/officeDocument/2006/relationships/hyperlink" Target="https://patents.google.com/patent/US20170224287A1/en" TargetMode="External"/><Relationship Id="rId2786" Type="http://schemas.openxmlformats.org/officeDocument/2006/relationships/hyperlink" Target="http://iopscience.iop.org" TargetMode="External"/><Relationship Id="rId1456" Type="http://schemas.openxmlformats.org/officeDocument/2006/relationships/hyperlink" Target="https://patentimages.storage.googleapis.com/7c/3f/c6/9e07686bef2b58/US20170224287A1.pdf" TargetMode="External"/><Relationship Id="rId2787" Type="http://schemas.openxmlformats.org/officeDocument/2006/relationships/hyperlink" Target="https://iopscience.iop.org/article/10.1088/1361-6579/aadf17/meta" TargetMode="External"/><Relationship Id="rId1457" Type="http://schemas.openxmlformats.org/officeDocument/2006/relationships/hyperlink" Target="https://scholar.google.com/scholar?q=related:6WLzZdfuq-gJ:scholar.google.com/&amp;scioq=wearable+blood+pressure+monitoring+estimation+systolic+diastolic+cuffless&amp;hl=en&amp;as_sdt=2007" TargetMode="External"/><Relationship Id="rId2788" Type="http://schemas.openxmlformats.org/officeDocument/2006/relationships/hyperlink" Target="https://scholar.google.com/scholar?cites=17392104382261831931&amp;as_sdt=2005&amp;sciodt=2007&amp;hl=en" TargetMode="External"/><Relationship Id="rId1458" Type="http://schemas.openxmlformats.org/officeDocument/2006/relationships/hyperlink" Target="http://dx.doi.org/10.7326/M18-1932" TargetMode="External"/><Relationship Id="rId2789" Type="http://schemas.openxmlformats.org/officeDocument/2006/relationships/hyperlink" Target="https://iopscience.iop.org/article/10.1088/1361-6579/aadf17/pdf" TargetMode="External"/><Relationship Id="rId1459" Type="http://schemas.openxmlformats.org/officeDocument/2006/relationships/hyperlink" Target="https://www.sciencedirect.com/science/article/pii/S093336571100056X" TargetMode="External"/><Relationship Id="rId629" Type="http://schemas.openxmlformats.org/officeDocument/2006/relationships/hyperlink" Target="https://journals.lww.com/00126097-200005001-00003" TargetMode="External"/><Relationship Id="rId624" Type="http://schemas.openxmlformats.org/officeDocument/2006/relationships/hyperlink" Target="https://fruct.org/publications/acm20/files/Ani.pdf" TargetMode="External"/><Relationship Id="rId623" Type="http://schemas.openxmlformats.org/officeDocument/2006/relationships/hyperlink" Target="https://scholar.google.com/scholar?cites=10632171420128347579&amp;as_sdt=2005&amp;sciodt=2007&amp;hl=en" TargetMode="External"/><Relationship Id="rId622" Type="http://schemas.openxmlformats.org/officeDocument/2006/relationships/hyperlink" Target="https://fruct.org/publications/acm20/files/Ani.pdf" TargetMode="External"/><Relationship Id="rId621" Type="http://schemas.openxmlformats.org/officeDocument/2006/relationships/hyperlink" Target="http://fruct.org" TargetMode="External"/><Relationship Id="rId628" Type="http://schemas.openxmlformats.org/officeDocument/2006/relationships/hyperlink" Target="http://dx.doi.org/10.1097/00126097-200005001-00003" TargetMode="External"/><Relationship Id="rId627" Type="http://schemas.openxmlformats.org/officeDocument/2006/relationships/hyperlink" Target="http://journals.lww.com/00126097-200208000-00008" TargetMode="External"/><Relationship Id="rId626" Type="http://schemas.openxmlformats.org/officeDocument/2006/relationships/hyperlink" Target="http://dx.doi.org/10.1097/00126097-200208000-00008" TargetMode="External"/><Relationship Id="rId625" Type="http://schemas.openxmlformats.org/officeDocument/2006/relationships/hyperlink" Target="https://scholar.google.com/scholar?q=related:u4XPL5MPjZMJ:scholar.google.com/&amp;scioq=wearable+blood+pressure+monitoring+estimation+systolic+diastolic+cuffless&amp;hl=en&amp;as_sdt=2007" TargetMode="External"/><Relationship Id="rId2780" Type="http://schemas.openxmlformats.org/officeDocument/2006/relationships/hyperlink" Target="https://scholar.google.com/scholar?cites=10279538254361551140&amp;as_sdt=2005&amp;sciodt=2007&amp;hl=en" TargetMode="External"/><Relationship Id="rId1450" Type="http://schemas.openxmlformats.org/officeDocument/2006/relationships/hyperlink" Target="https://scholar.google.com/scholar?cites=9077370489103567708&amp;as_sdt=2005&amp;sciodt=2007&amp;hl=en" TargetMode="External"/><Relationship Id="rId2781" Type="http://schemas.openxmlformats.org/officeDocument/2006/relationships/hyperlink" Target="https://patentimages.storage.googleapis.com/06/ff/b2/ff4534b1f0ad44/US4889132.pdf" TargetMode="External"/><Relationship Id="rId620" Type="http://schemas.openxmlformats.org/officeDocument/2006/relationships/hyperlink" Target="https://scholar.google.com/scholar?q=related:n25B5-5Y-YYJ:scholar.google.com/&amp;scioq=wearable+blood+pressure+monitoring+estimation+systolic+diastolic+cuffless&amp;hl=en&amp;as_sdt=2007" TargetMode="External"/><Relationship Id="rId1451" Type="http://schemas.openxmlformats.org/officeDocument/2006/relationships/hyperlink" Target="https://onlinelibrary.wiley.com/doi/pdf/10.1002/adfm.201805045" TargetMode="External"/><Relationship Id="rId2782" Type="http://schemas.openxmlformats.org/officeDocument/2006/relationships/hyperlink" Target="https://scholar.google.com/scholar?q=related:JGFCOpRBqI4J:scholar.google.com/&amp;scioq=wearable+blood+pressure+monitoring+estimation+systolic+diastolic+cuffless&amp;hl=en&amp;as_sdt=2007" TargetMode="External"/><Relationship Id="rId1452" Type="http://schemas.openxmlformats.org/officeDocument/2006/relationships/hyperlink" Target="https://scholar.google.com/scholar?q=related:XMuhqV1M-X0J:scholar.google.com/&amp;scioq=wearable+blood+pressure+monitoring+estimation+systolic+diastolic+cuffless&amp;hl=en&amp;as_sdt=2007" TargetMode="External"/><Relationship Id="rId2783" Type="http://schemas.openxmlformats.org/officeDocument/2006/relationships/hyperlink" Target="http://dx.doi.org/10.1016/j.amjhyper.2004.03.114" TargetMode="External"/><Relationship Id="rId1453" Type="http://schemas.openxmlformats.org/officeDocument/2006/relationships/hyperlink" Target="http://dx.doi.org/10.1097/00126097-200112000-00014" TargetMode="External"/><Relationship Id="rId2784" Type="http://schemas.openxmlformats.org/officeDocument/2006/relationships/hyperlink" Target="http://academic.oup.com/ajh/article-pdf/17/S1/47A/413287/17_S1_47A.pdf" TargetMode="External"/><Relationship Id="rId1454" Type="http://schemas.openxmlformats.org/officeDocument/2006/relationships/hyperlink" Target="http://journals.lww.com/00126097-200112000-00014" TargetMode="External"/><Relationship Id="rId2785" Type="http://schemas.openxmlformats.org/officeDocument/2006/relationships/hyperlink" Target="http://dx.doi.org/10.1097/01.hjh.0000408009.72410.54" TargetMode="External"/><Relationship Id="rId1444" Type="http://schemas.openxmlformats.org/officeDocument/2006/relationships/hyperlink" Target="https://ieeexplore.ieee.org/iel7/8260826/8268126/08268163.pdf" TargetMode="External"/><Relationship Id="rId2775" Type="http://schemas.openxmlformats.org/officeDocument/2006/relationships/hyperlink" Target="http://dx.doi.org/10.1590/fst.03720" TargetMode="External"/><Relationship Id="rId1445" Type="http://schemas.openxmlformats.org/officeDocument/2006/relationships/hyperlink" Target="https://scholar.google.com/scholar?q=related:SE7qbgDS8YMJ:scholar.google.com/&amp;scioq=wearable+blood+pressure+monitoring+estimation+systolic+diastolic+cuffless&amp;hl=en&amp;as_sdt=2007" TargetMode="External"/><Relationship Id="rId2776" Type="http://schemas.openxmlformats.org/officeDocument/2006/relationships/hyperlink" Target="http://www.scielo.br/pdf/cta/v40n3/0101-2061-cta-fst03720.pdf" TargetMode="External"/><Relationship Id="rId1446" Type="http://schemas.openxmlformats.org/officeDocument/2006/relationships/hyperlink" Target="http://dx.doi.org/nan" TargetMode="External"/><Relationship Id="rId2777" Type="http://schemas.openxmlformats.org/officeDocument/2006/relationships/hyperlink" Target="http://dx.doi.org/10.1096/fasebj.26.1_supplement.lb324" TargetMode="External"/><Relationship Id="rId1447" Type="http://schemas.openxmlformats.org/officeDocument/2006/relationships/hyperlink" Target="http://dx.doi.org/10.1097/00126097-199906000-00008" TargetMode="External"/><Relationship Id="rId2778" Type="http://schemas.openxmlformats.org/officeDocument/2006/relationships/hyperlink" Target="http://dx.doi.org/10.1109/TIM.2017.2657978" TargetMode="External"/><Relationship Id="rId1448" Type="http://schemas.openxmlformats.org/officeDocument/2006/relationships/hyperlink" Target="http://journals.lww.com/00126097-199900430-00008" TargetMode="External"/><Relationship Id="rId2779" Type="http://schemas.openxmlformats.org/officeDocument/2006/relationships/hyperlink" Target="https://patents.google.com/patent/US4889132A/en" TargetMode="External"/><Relationship Id="rId1449" Type="http://schemas.openxmlformats.org/officeDocument/2006/relationships/hyperlink" Target="https://onlinelibrary.wiley.com/doi/abs/10.1002/adfm.201805045" TargetMode="External"/><Relationship Id="rId619" Type="http://schemas.openxmlformats.org/officeDocument/2006/relationships/hyperlink" Target="https://patentimages.storage.googleapis.com/f8/29/91/c79fa29ad378d4/US20200029839A1.pdf" TargetMode="External"/><Relationship Id="rId618" Type="http://schemas.openxmlformats.org/officeDocument/2006/relationships/hyperlink" Target="https://scholar.google.com/scholar?cites=9725902653388582559&amp;as_sdt=2005&amp;sciodt=2007&amp;hl=en" TargetMode="External"/><Relationship Id="rId613" Type="http://schemas.openxmlformats.org/officeDocument/2006/relationships/hyperlink" Target="https://patentimages.storage.googleapis.com/c1/4c/f2/919159defffb07/US20050228297A1.pdf" TargetMode="External"/><Relationship Id="rId612" Type="http://schemas.openxmlformats.org/officeDocument/2006/relationships/hyperlink" Target="https://scholar.google.com/scholar?cites=15637837688271628655&amp;as_sdt=2005&amp;sciodt=2007&amp;hl=en" TargetMode="External"/><Relationship Id="rId611" Type="http://schemas.openxmlformats.org/officeDocument/2006/relationships/hyperlink" Target="https://patents.google.com/patent/US20050228297A1/en" TargetMode="External"/><Relationship Id="rId610" Type="http://schemas.openxmlformats.org/officeDocument/2006/relationships/hyperlink" Target="http://www.nature.com/articles/hr201682.pdf" TargetMode="External"/><Relationship Id="rId617" Type="http://schemas.openxmlformats.org/officeDocument/2006/relationships/hyperlink" Target="https://patents.google.com/patent/US20200029839A1/en" TargetMode="External"/><Relationship Id="rId616" Type="http://schemas.openxmlformats.org/officeDocument/2006/relationships/hyperlink" Target="https://api.elsevier.com/content/article/PII:S0741521416316524" TargetMode="External"/><Relationship Id="rId615" Type="http://schemas.openxmlformats.org/officeDocument/2006/relationships/hyperlink" Target="http://dx.doi.org/10.1016/j.jvs.2016.11.020" TargetMode="External"/><Relationship Id="rId614" Type="http://schemas.openxmlformats.org/officeDocument/2006/relationships/hyperlink" Target="https://scholar.google.com/scholar?q=related:b2mlUIbCBNkJ:scholar.google.com/&amp;scioq=wearable+blood+pressure+monitoring+estimation+systolic+diastolic+cuffless&amp;hl=en&amp;as_sdt=2007" TargetMode="External"/><Relationship Id="rId2770" Type="http://schemas.openxmlformats.org/officeDocument/2006/relationships/hyperlink" Target="http://jstage.jst.go.jp" TargetMode="External"/><Relationship Id="rId1440" Type="http://schemas.openxmlformats.org/officeDocument/2006/relationships/hyperlink" Target="https://www.mdpi.com/2079-6374/11/4/120/pdf" TargetMode="External"/><Relationship Id="rId2771" Type="http://schemas.openxmlformats.org/officeDocument/2006/relationships/hyperlink" Target="https://www.jstage.jst.go.jp/article/jrobomech/29/2/29_317/_article/-char/ja/" TargetMode="External"/><Relationship Id="rId1441" Type="http://schemas.openxmlformats.org/officeDocument/2006/relationships/hyperlink" Target="https://scholar.google.com/scholar?q=related:8CINJZ2ZV6kJ:scholar.google.com/&amp;scioq=wearable+blood+pressure+monitoring+estimation+systolic+diastolic+cuffless&amp;hl=en&amp;as_sdt=2007" TargetMode="External"/><Relationship Id="rId2772" Type="http://schemas.openxmlformats.org/officeDocument/2006/relationships/hyperlink" Target="https://scholar.google.com/scholar?cites=10051794972633557475&amp;as_sdt=2005&amp;sciodt=2007&amp;hl=en" TargetMode="External"/><Relationship Id="rId1442" Type="http://schemas.openxmlformats.org/officeDocument/2006/relationships/hyperlink" Target="http://ieeexplore.ieee.org" TargetMode="External"/><Relationship Id="rId2773" Type="http://schemas.openxmlformats.org/officeDocument/2006/relationships/hyperlink" Target="https://www.jstage.jst.go.jp/article/jrobomech/29/2/29_317/_pdf" TargetMode="External"/><Relationship Id="rId1443" Type="http://schemas.openxmlformats.org/officeDocument/2006/relationships/hyperlink" Target="https://ieeexplore.ieee.org/abstract/document/8268163/" TargetMode="External"/><Relationship Id="rId2774" Type="http://schemas.openxmlformats.org/officeDocument/2006/relationships/hyperlink" Target="https://scholar.google.com/scholar?q=related:42nhWkUmf4sJ:scholar.google.com/&amp;scioq=wearable+blood+pressure+monitoring+estimation+systolic+diastolic+cuffless&amp;hl=en&amp;as_sdt=2007" TargetMode="External"/><Relationship Id="rId1477" Type="http://schemas.openxmlformats.org/officeDocument/2006/relationships/hyperlink" Target="https://patentimages.storage.googleapis.com/c1/49/ff/655805a01bd498/US20080082004A1.pdf" TargetMode="External"/><Relationship Id="rId4503" Type="http://schemas.openxmlformats.org/officeDocument/2006/relationships/hyperlink" Target="https://www.mdpi.com/2079-6374/12/3/159/htm" TargetMode="External"/><Relationship Id="rId1478" Type="http://schemas.openxmlformats.org/officeDocument/2006/relationships/hyperlink" Target="https://scholar.google.com/scholar?q=related:qbcDf9MGaY4J:scholar.google.com/&amp;scioq=wearable+blood+pressure+monitoring+estimation+systolic+diastolic+cuffless&amp;hl=en&amp;as_sdt=2007" TargetMode="External"/><Relationship Id="rId4502" Type="http://schemas.openxmlformats.org/officeDocument/2006/relationships/hyperlink" Target="https://www.mdpi.com/2079-6374/12/3/159" TargetMode="External"/><Relationship Id="rId1479" Type="http://schemas.openxmlformats.org/officeDocument/2006/relationships/hyperlink" Target="http://dx.doi.org/10.1097/00126097-200102000-00002" TargetMode="External"/><Relationship Id="rId4505" Type="http://schemas.openxmlformats.org/officeDocument/2006/relationships/hyperlink" Target="http://ieeexplore.ieee.org" TargetMode="External"/><Relationship Id="rId4504" Type="http://schemas.openxmlformats.org/officeDocument/2006/relationships/hyperlink" Target="http://dx.doi.org/10.1088/1757-899X/1084/1/012031" TargetMode="External"/><Relationship Id="rId4507" Type="http://schemas.openxmlformats.org/officeDocument/2006/relationships/hyperlink" Target="https://scholar.google.com/scholar?cites=4857059779095131175&amp;as_sdt=2005&amp;sciodt=2007&amp;hl=en" TargetMode="External"/><Relationship Id="rId4506" Type="http://schemas.openxmlformats.org/officeDocument/2006/relationships/hyperlink" Target="https://ieeexplore.ieee.org/abstract/document/7031790/" TargetMode="External"/><Relationship Id="rId4509" Type="http://schemas.openxmlformats.org/officeDocument/2006/relationships/hyperlink" Target="https://scholar.google.com/scholar?q=related:J3TNoSK-Z0MJ:scholar.google.com/&amp;scioq=wearable+blood+pressure+monitoring+estimation+systolic+diastolic+cuffless&amp;hl=en&amp;as_sdt=2007" TargetMode="External"/><Relationship Id="rId4508" Type="http://schemas.openxmlformats.org/officeDocument/2006/relationships/hyperlink" Target="https://ieeexplore.ieee.org/iel7/7031475/7031671/07031790.pdf" TargetMode="External"/><Relationship Id="rId646" Type="http://schemas.openxmlformats.org/officeDocument/2006/relationships/hyperlink" Target="https://scholar.google.com/scholar?cites=7812167326899028326&amp;as_sdt=2005&amp;sciodt=2007&amp;hl=en" TargetMode="External"/><Relationship Id="rId645" Type="http://schemas.openxmlformats.org/officeDocument/2006/relationships/hyperlink" Target="https://www.medrxiv.org/content/10.1101/2020.05.27.20107243.abstract" TargetMode="External"/><Relationship Id="rId644" Type="http://schemas.openxmlformats.org/officeDocument/2006/relationships/hyperlink" Target="http://medrxiv.org" TargetMode="External"/><Relationship Id="rId643" Type="http://schemas.openxmlformats.org/officeDocument/2006/relationships/hyperlink" Target="http://xplorestaging.ieee.org/ielx7/8572682/8589503/08630294.pdf?arnumber=8630294" TargetMode="External"/><Relationship Id="rId649" Type="http://schemas.openxmlformats.org/officeDocument/2006/relationships/hyperlink" Target="http://dx.doi.org/10.1097/mbp.0000000000000055" TargetMode="External"/><Relationship Id="rId648" Type="http://schemas.openxmlformats.org/officeDocument/2006/relationships/hyperlink" Target="https://scholar.google.com/scholar?q=related:ZsG6DctkamwJ:scholar.google.com/&amp;scioq=wearable+blood+pressure+monitoring+estimation+systolic+diastolic+cuffless&amp;hl=en&amp;as_sdt=2007" TargetMode="External"/><Relationship Id="rId647" Type="http://schemas.openxmlformats.org/officeDocument/2006/relationships/hyperlink" Target="https://www.medrxiv.org/content/medrxiv/early/2020/05/29/2020.05.27.20107243.full.pdf" TargetMode="External"/><Relationship Id="rId1470" Type="http://schemas.openxmlformats.org/officeDocument/2006/relationships/hyperlink" Target="http://dx.doi.org/10.5694/j.1326-5377.1987.tb120419.x" TargetMode="External"/><Relationship Id="rId1471" Type="http://schemas.openxmlformats.org/officeDocument/2006/relationships/hyperlink" Target="https://www.sciencedirect.com/science/article/pii/S0169260711003269" TargetMode="External"/><Relationship Id="rId1472" Type="http://schemas.openxmlformats.org/officeDocument/2006/relationships/hyperlink" Target="https://scholar.google.com/scholar?cites=18374955597202216177&amp;as_sdt=2005&amp;sciodt=2007&amp;hl=en" TargetMode="External"/><Relationship Id="rId642" Type="http://schemas.openxmlformats.org/officeDocument/2006/relationships/hyperlink" Target="http://dx.doi.org/10.1109/icsens.2018.8630294" TargetMode="External"/><Relationship Id="rId1473" Type="http://schemas.openxmlformats.org/officeDocument/2006/relationships/hyperlink" Target="https://www.sciencedirect.com/science/article/pii/S0169260711003269" TargetMode="External"/><Relationship Id="rId641" Type="http://schemas.openxmlformats.org/officeDocument/2006/relationships/hyperlink" Target="https://scholar.google.com/scholar?q=related:KoZ5NlioPGQJ:scholar.google.com/&amp;scioq=wearable+blood+pressure+monitoring+estimation+systolic+diastolic+cuffless&amp;hl=en&amp;as_sdt=2007" TargetMode="External"/><Relationship Id="rId1474" Type="http://schemas.openxmlformats.org/officeDocument/2006/relationships/hyperlink" Target="https://scholar.google.com/scholar?q=related:8VTQzsL0AP8J:scholar.google.com/&amp;scioq=wearable+blood+pressure+monitoring+estimation+systolic+diastolic+cuffless&amp;hl=en&amp;as_sdt=2007" TargetMode="External"/><Relationship Id="rId640" Type="http://schemas.openxmlformats.org/officeDocument/2006/relationships/hyperlink" Target="https://www.mdpi.com/1424-8220/20/22/6413/pdf" TargetMode="External"/><Relationship Id="rId1475" Type="http://schemas.openxmlformats.org/officeDocument/2006/relationships/hyperlink" Target="https://patents.google.com/patent/US20080082004A1/en" TargetMode="External"/><Relationship Id="rId4501" Type="http://schemas.openxmlformats.org/officeDocument/2006/relationships/hyperlink" Target="http://mdpi.com" TargetMode="External"/><Relationship Id="rId1476" Type="http://schemas.openxmlformats.org/officeDocument/2006/relationships/hyperlink" Target="https://scholar.google.com/scholar?cites=10261740731379201961&amp;as_sdt=2005&amp;sciodt=2007&amp;hl=en" TargetMode="External"/><Relationship Id="rId4500" Type="http://schemas.openxmlformats.org/officeDocument/2006/relationships/hyperlink" Target="http://jamanetwork.com/journals/jamainternalmedicine/fullarticle/617106" TargetMode="External"/><Relationship Id="rId1466" Type="http://schemas.openxmlformats.org/officeDocument/2006/relationships/hyperlink" Target="http://dx.doi.org/10.1097/00126097-200108000-00006" TargetMode="External"/><Relationship Id="rId2797" Type="http://schemas.openxmlformats.org/officeDocument/2006/relationships/hyperlink" Target="http://dx.doi.org/10.1097/00126097-200102000-00001" TargetMode="External"/><Relationship Id="rId1467" Type="http://schemas.openxmlformats.org/officeDocument/2006/relationships/hyperlink" Target="http://journals.lww.com/00126097-200108000-00006" TargetMode="External"/><Relationship Id="rId2798" Type="http://schemas.openxmlformats.org/officeDocument/2006/relationships/hyperlink" Target="http://journals.lww.com/00126097-200102000-00001" TargetMode="External"/><Relationship Id="rId1468" Type="http://schemas.openxmlformats.org/officeDocument/2006/relationships/hyperlink" Target="https://www.scientific.net/JBBBE.54.31" TargetMode="External"/><Relationship Id="rId2799" Type="http://schemas.openxmlformats.org/officeDocument/2006/relationships/hyperlink" Target="https://link.springer.com/article/10.1007/s11082-020-2260-7" TargetMode="External"/><Relationship Id="rId1469" Type="http://schemas.openxmlformats.org/officeDocument/2006/relationships/hyperlink" Target="https://scholar.google.com/scholar?q=related:FUlhnsnuK-EJ:scholar.google.com/&amp;scioq=wearable+blood+pressure+monitoring+estimation+systolic+diastolic+cuffless&amp;hl=en&amp;as_sdt=2007" TargetMode="External"/><Relationship Id="rId635" Type="http://schemas.openxmlformats.org/officeDocument/2006/relationships/hyperlink" Target="http://dx.doi.org/10.1097/00126097-200402000-00005" TargetMode="External"/><Relationship Id="rId634" Type="http://schemas.openxmlformats.org/officeDocument/2006/relationships/hyperlink" Target="https://scholar.google.com/scholar?q=related:5BSC3iB5tMgJ:scholar.google.com/&amp;scioq=wearable+blood+pressure+monitoring+estimation+systolic+diastolic+cuffless&amp;hl=en&amp;as_sdt=2007" TargetMode="External"/><Relationship Id="rId633"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632" Type="http://schemas.openxmlformats.org/officeDocument/2006/relationships/hyperlink" Target="https://scholar.google.com/scholar?cites=14462317485472486628&amp;as_sdt=2005&amp;sciodt=2007&amp;hl=en" TargetMode="External"/><Relationship Id="rId639" Type="http://schemas.openxmlformats.org/officeDocument/2006/relationships/hyperlink" Target="https://scholar.google.com/scholar?cites=7222832999219955242&amp;as_sdt=2005&amp;sciodt=2007&amp;hl=en" TargetMode="External"/><Relationship Id="rId638" Type="http://schemas.openxmlformats.org/officeDocument/2006/relationships/hyperlink" Target="https://www.mdpi.com/885094" TargetMode="External"/><Relationship Id="rId637" Type="http://schemas.openxmlformats.org/officeDocument/2006/relationships/hyperlink" Target="http://mdpi.com" TargetMode="External"/><Relationship Id="rId636" Type="http://schemas.openxmlformats.org/officeDocument/2006/relationships/hyperlink" Target="http://journals.lww.com/00126097-200402000-00005" TargetMode="External"/><Relationship Id="rId2790" Type="http://schemas.openxmlformats.org/officeDocument/2006/relationships/hyperlink" Target="https://scholar.google.com/scholar?q=related:-yg70ckqXfEJ:scholar.google.com/&amp;scioq=wearable+blood+pressure+monitoring+estimation+systolic+diastolic+cuffless&amp;hl=en&amp;as_sdt=2007" TargetMode="External"/><Relationship Id="rId1460" Type="http://schemas.openxmlformats.org/officeDocument/2006/relationships/hyperlink" Target="https://scholar.google.com/scholar?cites=1884198205549255443&amp;as_sdt=2005&amp;sciodt=2007&amp;hl=en" TargetMode="External"/><Relationship Id="rId2791" Type="http://schemas.openxmlformats.org/officeDocument/2006/relationships/hyperlink" Target="http://dx.doi.org/nan" TargetMode="External"/><Relationship Id="rId1461" Type="http://schemas.openxmlformats.org/officeDocument/2006/relationships/hyperlink" Target="https://scholar.google.com/scholar?output=instlink&amp;q=info:Exsx-EgEJhoJ:scholar.google.com/&amp;hl=en&amp;as_sdt=2007&amp;scillfp=253899535785626843&amp;oi=lle" TargetMode="External"/><Relationship Id="rId2792" Type="http://schemas.openxmlformats.org/officeDocument/2006/relationships/hyperlink" Target="https://scholar.google.com/scholar?cites=11510966386841237596&amp;as_sdt=2005&amp;sciodt=2007&amp;hl=en" TargetMode="External"/><Relationship Id="rId631"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1462" Type="http://schemas.openxmlformats.org/officeDocument/2006/relationships/hyperlink" Target="https://scholar.google.com/scholar?q=related:Exsx-EgEJhoJ:scholar.google.com/&amp;scioq=wearable+blood+pressure+monitoring+estimation+systolic+diastolic+cuffless&amp;hl=en&amp;as_sdt=2007" TargetMode="External"/><Relationship Id="rId2793" Type="http://schemas.openxmlformats.org/officeDocument/2006/relationships/hyperlink" Target="https://scholar.google.com/scholar?q=related:XDgi7fAqv58J:scholar.google.com/&amp;scioq=wearable+blood+pressure+monitoring+estimation+systolic+diastolic+cuffless&amp;hl=en&amp;as_sdt=2007" TargetMode="External"/><Relationship Id="rId630" Type="http://schemas.openxmlformats.org/officeDocument/2006/relationships/hyperlink" Target="http://researchgate.net" TargetMode="External"/><Relationship Id="rId1463" Type="http://schemas.openxmlformats.org/officeDocument/2006/relationships/hyperlink" Target="http://dx.doi.org/10.1097/00126097-200112000-00004" TargetMode="External"/><Relationship Id="rId2794" Type="http://schemas.openxmlformats.org/officeDocument/2006/relationships/hyperlink" Target="http://dx.doi.org/10.29309/tpmj/2019.27.01.3345" TargetMode="External"/><Relationship Id="rId1464" Type="http://schemas.openxmlformats.org/officeDocument/2006/relationships/hyperlink" Target="http://journals.lww.com/00126097-200112000-00004" TargetMode="External"/><Relationship Id="rId2795" Type="http://schemas.openxmlformats.org/officeDocument/2006/relationships/hyperlink" Target="http://www.theprofesional.com/index.php/tpmj/article/download/3345/2997" TargetMode="External"/><Relationship Id="rId1465" Type="http://schemas.openxmlformats.org/officeDocument/2006/relationships/hyperlink" Target="http://dx.doi.org/10.23970/AHRQEPCTB38" TargetMode="External"/><Relationship Id="rId2796" Type="http://schemas.openxmlformats.org/officeDocument/2006/relationships/hyperlink" Target="http://dx.doi.org/10.3389/frai.2020.00056" TargetMode="External"/><Relationship Id="rId1411" Type="http://schemas.openxmlformats.org/officeDocument/2006/relationships/hyperlink" Target="http://dx.doi.org/10.1097/00126097-199903000-00012" TargetMode="External"/><Relationship Id="rId2742" Type="http://schemas.openxmlformats.org/officeDocument/2006/relationships/hyperlink" Target="https://github.com/gslapnicar/bp-estimation-mimic3" TargetMode="External"/><Relationship Id="rId1412" Type="http://schemas.openxmlformats.org/officeDocument/2006/relationships/hyperlink" Target="http://journals.lww.com/00126097-199900430-00012" TargetMode="External"/><Relationship Id="rId2743" Type="http://schemas.openxmlformats.org/officeDocument/2006/relationships/hyperlink" Target="https://github.com/gslapnicar/bp-estimation-mimic3" TargetMode="External"/><Relationship Id="rId1413" Type="http://schemas.openxmlformats.org/officeDocument/2006/relationships/hyperlink" Target="http://mdpi.com" TargetMode="External"/><Relationship Id="rId2744" Type="http://schemas.openxmlformats.org/officeDocument/2006/relationships/hyperlink" Target="http://dx.doi.org/10.1109/MeMeA.2015.7145211" TargetMode="External"/><Relationship Id="rId1414" Type="http://schemas.openxmlformats.org/officeDocument/2006/relationships/hyperlink" Target="https://www.mdpi.com/358038" TargetMode="External"/><Relationship Id="rId2745" Type="http://schemas.openxmlformats.org/officeDocument/2006/relationships/hyperlink" Target="http://dx.doi.org/10.5505/aot.2021.14880" TargetMode="External"/><Relationship Id="rId1415" Type="http://schemas.openxmlformats.org/officeDocument/2006/relationships/hyperlink" Target="https://scholar.google.com/scholar?cites=13575557076338739770&amp;as_sdt=2005&amp;sciodt=2007&amp;hl=en" TargetMode="External"/><Relationship Id="rId2746" Type="http://schemas.openxmlformats.org/officeDocument/2006/relationships/hyperlink" Target="http://dx.doi.org/10.1109/ISED48680.2019.9096223" TargetMode="External"/><Relationship Id="rId1416" Type="http://schemas.openxmlformats.org/officeDocument/2006/relationships/hyperlink" Target="https://www.mdpi.com/2072-666X/9/11/556/pdf" TargetMode="External"/><Relationship Id="rId2747" Type="http://schemas.openxmlformats.org/officeDocument/2006/relationships/hyperlink" Target="http://dx.doi.org/10.2165/00151642-200512030-00014" TargetMode="External"/><Relationship Id="rId1417" Type="http://schemas.openxmlformats.org/officeDocument/2006/relationships/hyperlink" Target="https://scholar.google.com/scholar?q=related:Ogo2CzwRZrwJ:scholar.google.com/&amp;scioq=wearable+blood+pressure+monitoring+estimation+systolic+diastolic+cuffless&amp;hl=en&amp;as_sdt=2007" TargetMode="External"/><Relationship Id="rId2748" Type="http://schemas.openxmlformats.org/officeDocument/2006/relationships/hyperlink" Target="http://mhealth.jmir.org" TargetMode="External"/><Relationship Id="rId1418" Type="http://schemas.openxmlformats.org/officeDocument/2006/relationships/hyperlink" Target="http://dx.doi.org/nan" TargetMode="External"/><Relationship Id="rId2749" Type="http://schemas.openxmlformats.org/officeDocument/2006/relationships/hyperlink" Target="https://mhealth.jmir.org/2020/7/e18012" TargetMode="External"/><Relationship Id="rId1419" Type="http://schemas.openxmlformats.org/officeDocument/2006/relationships/hyperlink" Target="http://dx.doi.org/10.7326/0003-4819-136-7-200204020-00009" TargetMode="External"/><Relationship Id="rId2740" Type="http://schemas.openxmlformats.org/officeDocument/2006/relationships/hyperlink" Target="https://dl.acm.org/doi/pdf/10.1145/3267305.3267708?casa_token=ZaqmwwbwZiwAAAAA:Jo0orm2AqotiPrKEHmGDXQZE-QhMkHlqLhaC_MQXNsteJdijGeVy2GAIUCJ7EcE9LieIxRKgwJc" TargetMode="External"/><Relationship Id="rId1410" Type="http://schemas.openxmlformats.org/officeDocument/2006/relationships/hyperlink" Target="http://journals.lww.com/00126097-200506000-00007" TargetMode="External"/><Relationship Id="rId2741" Type="http://schemas.openxmlformats.org/officeDocument/2006/relationships/hyperlink" Target="https://scholar.google.com/scholar?q=related:GeQ5hCbV7GAJ:scholar.google.com/&amp;scioq=wearable+blood+pressure+monitoring+estimation+systolic+diastolic+cuffless&amp;hl=en&amp;as_sdt=2007" TargetMode="External"/><Relationship Id="rId1400" Type="http://schemas.openxmlformats.org/officeDocument/2006/relationships/hyperlink" Target="https://iopscience.iop.org/article/10.1088/1361-6579/abc8dd/pdf" TargetMode="External"/><Relationship Id="rId2731" Type="http://schemas.openxmlformats.org/officeDocument/2006/relationships/hyperlink" Target="http://hindawi.com" TargetMode="External"/><Relationship Id="rId1401" Type="http://schemas.openxmlformats.org/officeDocument/2006/relationships/hyperlink" Target="https://scholar.google.com/scholar?q=related:1DBvMwB3RHMJ:scholar.google.com/&amp;scioq=wearable+blood+pressure+monitoring+estimation+systolic+diastolic+cuffless&amp;hl=en&amp;as_sdt=2007" TargetMode="External"/><Relationship Id="rId2732" Type="http://schemas.openxmlformats.org/officeDocument/2006/relationships/hyperlink" Target="https://www.hindawi.com/journals/bmri/2014/571623/" TargetMode="External"/><Relationship Id="rId1402" Type="http://schemas.openxmlformats.org/officeDocument/2006/relationships/hyperlink" Target="http://dx.doi.org/10.1182/BLOOD.V114.22.263.263" TargetMode="External"/><Relationship Id="rId2733" Type="http://schemas.openxmlformats.org/officeDocument/2006/relationships/hyperlink" Target="https://scholar.google.com/scholar?cites=17229895505532506435&amp;as_sdt=2005&amp;sciodt=2007&amp;hl=en" TargetMode="External"/><Relationship Id="rId1403" Type="http://schemas.openxmlformats.org/officeDocument/2006/relationships/hyperlink" Target="http://dx.doi.org/10.1001/archinte.1912.00060160010003" TargetMode="External"/><Relationship Id="rId2734" Type="http://schemas.openxmlformats.org/officeDocument/2006/relationships/hyperlink" Target="https://www.hindawi.com/journals/bmri/2014/571623/" TargetMode="External"/><Relationship Id="rId1404" Type="http://schemas.openxmlformats.org/officeDocument/2006/relationships/hyperlink" Target="http://jamanetwork.com/journals/jamainternalmedicine/fullarticle/653271" TargetMode="External"/><Relationship Id="rId2735" Type="http://schemas.openxmlformats.org/officeDocument/2006/relationships/hyperlink" Target="https://scholar.google.com/scholar?q=related:Q1FdpKziHO8J:scholar.google.com/&amp;scioq=wearable+blood+pressure+monitoring+estimation+systolic+diastolic+cuffless&amp;hl=en&amp;as_sdt=2007" TargetMode="External"/><Relationship Id="rId1405" Type="http://schemas.openxmlformats.org/officeDocument/2006/relationships/hyperlink" Target="http://ingentaconnect.com" TargetMode="External"/><Relationship Id="rId2736" Type="http://schemas.openxmlformats.org/officeDocument/2006/relationships/hyperlink" Target="https://patents.google.com/patent/CN1263421C/en" TargetMode="External"/><Relationship Id="rId1406" Type="http://schemas.openxmlformats.org/officeDocument/2006/relationships/hyperlink" Target="https://www.ncbi.nlm.nih.gov/pmc/articles/PMC8893131/" TargetMode="External"/><Relationship Id="rId2737" Type="http://schemas.openxmlformats.org/officeDocument/2006/relationships/hyperlink" Target="http://dl.acm.org" TargetMode="External"/><Relationship Id="rId1407" Type="http://schemas.openxmlformats.org/officeDocument/2006/relationships/hyperlink" Target="https://journals.lww.com/bpmonitoring/Fulltext/2022/04000/Blood_pressure_altering_method_affects_correlation.10.aspx" TargetMode="External"/><Relationship Id="rId2738" Type="http://schemas.openxmlformats.org/officeDocument/2006/relationships/hyperlink" Target="https://dl.acm.org/doi/abs/10.1145/3267305.3267708?casa_token=U9HOOAIM62YAAAAA:AJwzvQp8ULFLds41DivVNJt8Mc4la6_9yhv2VXHMq8Cfx3BMyOFtANhooCMOvzIG9DPylnAB-HI" TargetMode="External"/><Relationship Id="rId1408" Type="http://schemas.openxmlformats.org/officeDocument/2006/relationships/hyperlink" Target="http://dx.doi.org/10.1164/rccm.201411-1971ED" TargetMode="External"/><Relationship Id="rId2739" Type="http://schemas.openxmlformats.org/officeDocument/2006/relationships/hyperlink" Target="https://scholar.google.com/scholar?cites=6984191483548656665&amp;as_sdt=2005&amp;sciodt=2007&amp;hl=en" TargetMode="External"/><Relationship Id="rId1409" Type="http://schemas.openxmlformats.org/officeDocument/2006/relationships/hyperlink" Target="http://dx.doi.org/10.1097/00126097-200506000-00007" TargetMode="External"/><Relationship Id="rId2730" Type="http://schemas.openxmlformats.org/officeDocument/2006/relationships/hyperlink" Target="https://api.elsevier.com/content/article/PII:S1872931211002596" TargetMode="External"/><Relationship Id="rId1433" Type="http://schemas.openxmlformats.org/officeDocument/2006/relationships/hyperlink" Target="http://dx.doi.org/nan" TargetMode="External"/><Relationship Id="rId2764" Type="http://schemas.openxmlformats.org/officeDocument/2006/relationships/hyperlink" Target="https://scholar.google.com/scholar?cites=7952048063296178559&amp;as_sdt=2005&amp;sciodt=2007&amp;hl=en" TargetMode="External"/><Relationship Id="rId1434" Type="http://schemas.openxmlformats.org/officeDocument/2006/relationships/hyperlink" Target="http://dx.doi.org/10.1097/00126097-200108000-00003" TargetMode="External"/><Relationship Id="rId2765" Type="http://schemas.openxmlformats.org/officeDocument/2006/relationships/hyperlink" Target="https://dl.acm.org/doi/pdf/10.1145/3132024?casa_token=hfgfQeMrDiQAAAAA:fhcd59_oC3k0HLHp2u6Wh9FjR82_ld_yruS4KNk9dD6QqTd-NnDak_Rqgx99qiE8DmP4pQmL6gM" TargetMode="External"/><Relationship Id="rId1435" Type="http://schemas.openxmlformats.org/officeDocument/2006/relationships/hyperlink" Target="http://journals.lww.com/00126097-200108000-00003" TargetMode="External"/><Relationship Id="rId2766" Type="http://schemas.openxmlformats.org/officeDocument/2006/relationships/hyperlink" Target="https://scholar.google.com/scholar?q=related:fwma8ZRZW24J:scholar.google.com/&amp;scioq=wearable+blood+pressure+monitoring+estimation+systolic+diastolic+cuffless&amp;hl=en&amp;as_sdt=2007" TargetMode="External"/><Relationship Id="rId1436" Type="http://schemas.openxmlformats.org/officeDocument/2006/relationships/hyperlink" Target="http://dx.doi.org/10.7326/0003-4819-139-11-200312020-00008" TargetMode="External"/><Relationship Id="rId2767" Type="http://schemas.openxmlformats.org/officeDocument/2006/relationships/hyperlink" Target="http://dx.doi.org/10.1016/j.jneb.2020.04.052" TargetMode="External"/><Relationship Id="rId1437" Type="http://schemas.openxmlformats.org/officeDocument/2006/relationships/hyperlink" Target="http://mdpi.com" TargetMode="External"/><Relationship Id="rId2768" Type="http://schemas.openxmlformats.org/officeDocument/2006/relationships/hyperlink" Target="https://api.elsevier.com/content/article/PII:S1499404620302190" TargetMode="External"/><Relationship Id="rId1438" Type="http://schemas.openxmlformats.org/officeDocument/2006/relationships/hyperlink" Target="https://www.mdpi.com/2079-6374/11/4/120" TargetMode="External"/><Relationship Id="rId2769" Type="http://schemas.openxmlformats.org/officeDocument/2006/relationships/hyperlink" Target="http://dx.doi.org/10.1111/vec.12623" TargetMode="External"/><Relationship Id="rId1439" Type="http://schemas.openxmlformats.org/officeDocument/2006/relationships/hyperlink" Target="https://scholar.google.com/scholar?cites=12202390615594181360&amp;as_sdt=2005&amp;sciodt=2007&amp;hl=en" TargetMode="External"/><Relationship Id="rId609" Type="http://schemas.openxmlformats.org/officeDocument/2006/relationships/hyperlink" Target="http://dx.doi.org/10.1038/hr.2016.82" TargetMode="External"/><Relationship Id="rId608" Type="http://schemas.openxmlformats.org/officeDocument/2006/relationships/hyperlink" Target="https://journals.lww.com/10.1097/01.hjh.0000170376.23461.f7" TargetMode="External"/><Relationship Id="rId607" Type="http://schemas.openxmlformats.org/officeDocument/2006/relationships/hyperlink" Target="http://dx.doi.org/10.1097/01.hjh.0000170376.23461.f7" TargetMode="External"/><Relationship Id="rId602" Type="http://schemas.openxmlformats.org/officeDocument/2006/relationships/hyperlink" Target="https://iopscience.iop.org/article/10.1088/1361-6579/ab030e/meta" TargetMode="External"/><Relationship Id="rId601" Type="http://schemas.openxmlformats.org/officeDocument/2006/relationships/hyperlink" Target="http://iopscience.iop.org" TargetMode="External"/><Relationship Id="rId600" Type="http://schemas.openxmlformats.org/officeDocument/2006/relationships/hyperlink" Target="https://scholar.google.com/scholar?q=related:UN4iAF-fW-8J:scholar.google.com/&amp;scioq=wearable+blood+pressure+monitoring+estimation+systolic+diastolic+cuffless&amp;hl=en&amp;as_sdt=2007" TargetMode="External"/><Relationship Id="rId606" Type="http://schemas.openxmlformats.org/officeDocument/2006/relationships/hyperlink" Target="https://github.com/puntopasta" TargetMode="External"/><Relationship Id="rId605" Type="http://schemas.openxmlformats.org/officeDocument/2006/relationships/hyperlink" Target="https://scholar.google.com/scholar?q=related:AWdXEzaFOukJ:scholar.google.com/&amp;scioq=wearable+blood+pressure+monitoring+estimation+systolic+diastolic+cuffless&amp;hl=en&amp;as_sdt=2007" TargetMode="External"/><Relationship Id="rId604" Type="http://schemas.openxmlformats.org/officeDocument/2006/relationships/hyperlink" Target="https://iopscience.iop.org/article/10.1088/1361-6579/ab030e/pdf" TargetMode="External"/><Relationship Id="rId603" Type="http://schemas.openxmlformats.org/officeDocument/2006/relationships/hyperlink" Target="https://scholar.google.com/scholar?cites=16805891426785650433&amp;as_sdt=2005&amp;sciodt=2007&amp;hl=en" TargetMode="External"/><Relationship Id="rId2760" Type="http://schemas.openxmlformats.org/officeDocument/2006/relationships/hyperlink" Target="https://www.nature.com/articles/1001373.pdf" TargetMode="External"/><Relationship Id="rId1430" Type="http://schemas.openxmlformats.org/officeDocument/2006/relationships/hyperlink" Target="https://scholar.google.com/scholar?cites=9346360435036900107&amp;as_sdt=2005&amp;sciodt=2007&amp;hl=en" TargetMode="External"/><Relationship Id="rId2761" Type="http://schemas.openxmlformats.org/officeDocument/2006/relationships/hyperlink" Target="http://dx.doi.org/10.4172/2161-0711.1000506" TargetMode="External"/><Relationship Id="rId1431" Type="http://schemas.openxmlformats.org/officeDocument/2006/relationships/hyperlink" Target="https://ieeexplore.ieee.org/iel7/7580725/7590615/07591455.pdf" TargetMode="External"/><Relationship Id="rId2762" Type="http://schemas.openxmlformats.org/officeDocument/2006/relationships/hyperlink" Target="http://dl.acm.org" TargetMode="External"/><Relationship Id="rId1432" Type="http://schemas.openxmlformats.org/officeDocument/2006/relationships/hyperlink" Target="https://scholar.google.com/scholar?q=related:C8sj6UvxtIEJ:scholar.google.com/&amp;scioq=wearable+blood+pressure+monitoring+estimation+systolic+diastolic+cuffless&amp;hl=en&amp;as_sdt=2007" TargetMode="External"/><Relationship Id="rId2763" Type="http://schemas.openxmlformats.org/officeDocument/2006/relationships/hyperlink" Target="https://dl.acm.org/doi/abs/10.1145/3132024?casa_token=I0pdczmYpC4AAAAA:1FObH2HQkqqzWiHRI1CFFNBfQ0CDTmQJFV29mNcl5MNHVcpWZ1ZFFZVgfaaYoTR4cgVWu41-UUU" TargetMode="External"/><Relationship Id="rId1422" Type="http://schemas.openxmlformats.org/officeDocument/2006/relationships/hyperlink" Target="http://journals.physiology.org" TargetMode="External"/><Relationship Id="rId2753" Type="http://schemas.openxmlformats.org/officeDocument/2006/relationships/hyperlink" Target="http://dx.doi.org/10.1097/00004872-198810000-00006" TargetMode="External"/><Relationship Id="rId1423" Type="http://schemas.openxmlformats.org/officeDocument/2006/relationships/hyperlink" Target="https://journals.physiology.org/doi/abs/10.1152/japplphysiol.00298.2017" TargetMode="External"/><Relationship Id="rId2754" Type="http://schemas.openxmlformats.org/officeDocument/2006/relationships/hyperlink" Target="http://ieeexplore.ieee.org" TargetMode="External"/><Relationship Id="rId1424" Type="http://schemas.openxmlformats.org/officeDocument/2006/relationships/hyperlink" Target="https://scholar.google.com/scholar?cites=7625846126225721454&amp;as_sdt=2005&amp;sciodt=2007&amp;hl=en" TargetMode="External"/><Relationship Id="rId2755" Type="http://schemas.openxmlformats.org/officeDocument/2006/relationships/hyperlink" Target="https://ieeexplore.ieee.org/abstract/document/9655465/" TargetMode="External"/><Relationship Id="rId1425" Type="http://schemas.openxmlformats.org/officeDocument/2006/relationships/hyperlink" Target="https://journals.physiology.org/doi/full/10.1152/japplphysiol.00298.2017" TargetMode="External"/><Relationship Id="rId2756" Type="http://schemas.openxmlformats.org/officeDocument/2006/relationships/hyperlink" Target="https://scholar.google.com/scholar?cites=16663846945501130204&amp;as_sdt=2005&amp;sciodt=2007&amp;hl=en" TargetMode="External"/><Relationship Id="rId1426" Type="http://schemas.openxmlformats.org/officeDocument/2006/relationships/hyperlink" Target="https://scholar.google.com/scholar?q=related:bgh5-aVy1GkJ:scholar.google.com/&amp;scioq=wearable+blood+pressure+monitoring+estimation+systolic+diastolic+cuffless&amp;hl=en&amp;as_sdt=2007" TargetMode="External"/><Relationship Id="rId2757" Type="http://schemas.openxmlformats.org/officeDocument/2006/relationships/hyperlink" Target="https://ieeexplore.ieee.org/iel7/10/4359967/09655465.pdf" TargetMode="External"/><Relationship Id="rId1427" Type="http://schemas.openxmlformats.org/officeDocument/2006/relationships/hyperlink" Target="http://dx.doi.org/nan" TargetMode="External"/><Relationship Id="rId2758" Type="http://schemas.openxmlformats.org/officeDocument/2006/relationships/hyperlink" Target="https://scholar.google.com/scholar?q=related:3K0SEoLgQecJ:scholar.google.com/&amp;scioq=wearable+blood+pressure+monitoring+estimation+systolic+diastolic+cuffless&amp;hl=en&amp;as_sdt=2007" TargetMode="External"/><Relationship Id="rId1428" Type="http://schemas.openxmlformats.org/officeDocument/2006/relationships/hyperlink" Target="http://ieeexplore.ieee.org" TargetMode="External"/><Relationship Id="rId2759" Type="http://schemas.openxmlformats.org/officeDocument/2006/relationships/hyperlink" Target="http://dx.doi.org/10.1038/sj.jhh.1001373" TargetMode="External"/><Relationship Id="rId1429" Type="http://schemas.openxmlformats.org/officeDocument/2006/relationships/hyperlink" Target="https://ieeexplore.ieee.org/abstract/document/7591455/" TargetMode="External"/><Relationship Id="rId2750" Type="http://schemas.openxmlformats.org/officeDocument/2006/relationships/hyperlink" Target="https://scholar.google.com/scholar?cites=17733012795019507280&amp;as_sdt=2005&amp;sciodt=2007&amp;hl=en" TargetMode="External"/><Relationship Id="rId1420" Type="http://schemas.openxmlformats.org/officeDocument/2006/relationships/hyperlink" Target="http://dx.doi.org/10.1097/00126097-199903000-00008" TargetMode="External"/><Relationship Id="rId2751" Type="http://schemas.openxmlformats.org/officeDocument/2006/relationships/hyperlink" Target="https://mhealth.jmir.org/2020/7/e18012" TargetMode="External"/><Relationship Id="rId1421" Type="http://schemas.openxmlformats.org/officeDocument/2006/relationships/hyperlink" Target="http://journals.lww.com/00126097-199900430-00008" TargetMode="External"/><Relationship Id="rId2752" Type="http://schemas.openxmlformats.org/officeDocument/2006/relationships/hyperlink" Target="https://scholar.google.com/scholar?q=related:UDaY_C5RGPYJ:scholar.google.com/&amp;scioq=wearable+blood+pressure+monitoring+estimation+systolic+diastolic+cuffless&amp;hl=en&amp;as_sdt=2007" TargetMode="External"/><Relationship Id="rId3238" Type="http://schemas.openxmlformats.org/officeDocument/2006/relationships/hyperlink" Target="https://scholar.google.com/scholar?cites=3161917114276209853&amp;as_sdt=2005&amp;sciodt=2007&amp;hl=en" TargetMode="External"/><Relationship Id="rId4569" Type="http://schemas.openxmlformats.org/officeDocument/2006/relationships/hyperlink" Target="http://dx.doi.org/10.1109/JBHI.2020.3004032" TargetMode="External"/><Relationship Id="rId3237" Type="http://schemas.openxmlformats.org/officeDocument/2006/relationships/hyperlink" Target="https://ieeexplore.ieee.org/abstract/document/9088581/" TargetMode="External"/><Relationship Id="rId4568" Type="http://schemas.openxmlformats.org/officeDocument/2006/relationships/hyperlink" Target="http://xplorestaging.ieee.org/ielx7/7033073/7047454/07047480.pdf?arnumber=7047480" TargetMode="External"/><Relationship Id="rId3239" Type="http://schemas.openxmlformats.org/officeDocument/2006/relationships/hyperlink" Target="https://www.researchgate.net/profile/Oleh-Viunytskyi/publication/339696602_Non-invasive_Cuff-less_Measurement_of_Blood_Pressure_Based_on_Machine_Learning/links/5e5fe7f24585152ce808f2f9/Non-invasive-Cuff-less-Measurement-of-Blood-Pressure-Based-on-Machine-Learning.pdf" TargetMode="External"/><Relationship Id="rId3230" Type="http://schemas.openxmlformats.org/officeDocument/2006/relationships/hyperlink" Target="http://dx.doi.org/10.1097/00132586-196704000-00017" TargetMode="External"/><Relationship Id="rId4561" Type="http://schemas.openxmlformats.org/officeDocument/2006/relationships/hyperlink" Target="http://dx.doi.org/10.1093/eurheartj/ehab849.139" TargetMode="External"/><Relationship Id="rId4560" Type="http://schemas.openxmlformats.org/officeDocument/2006/relationships/hyperlink" Target="http://www.intechopen.com/download/pdf/80445" TargetMode="External"/><Relationship Id="rId3232" Type="http://schemas.openxmlformats.org/officeDocument/2006/relationships/hyperlink" Target="https://www.journalijdr.com/sites/default/files/issue-pdf/2673.pdf" TargetMode="External"/><Relationship Id="rId4563" Type="http://schemas.openxmlformats.org/officeDocument/2006/relationships/hyperlink" Target="http://dx.doi.org/10.1109/JSEN.2020.2967759" TargetMode="External"/><Relationship Id="rId3231" Type="http://schemas.openxmlformats.org/officeDocument/2006/relationships/hyperlink" Target="http://journals.lww.com/00132586-196704000-00017" TargetMode="External"/><Relationship Id="rId4562" Type="http://schemas.openxmlformats.org/officeDocument/2006/relationships/hyperlink" Target="https://academic.oup.com/eurheartj/article-pdf/43/Supplement_1/ehab849.139/42377203/ehab849.139.pdf" TargetMode="External"/><Relationship Id="rId3234" Type="http://schemas.openxmlformats.org/officeDocument/2006/relationships/hyperlink" Target="http://link.springer.com/content/pdf/10.1007/s11906-004-0060-2.pdf" TargetMode="External"/><Relationship Id="rId4565" Type="http://schemas.openxmlformats.org/officeDocument/2006/relationships/hyperlink" Target="http://dx.doi.org/10.1186/s12938-018-0510-8" TargetMode="External"/><Relationship Id="rId3233" Type="http://schemas.openxmlformats.org/officeDocument/2006/relationships/hyperlink" Target="http://dx.doi.org/10.1007/s11906-004-0060-2" TargetMode="External"/><Relationship Id="rId4564" Type="http://schemas.openxmlformats.org/officeDocument/2006/relationships/hyperlink" Target="https://opus.lib.uts.edu.au/bitstream/10453/30160/1/01Front.pdf" TargetMode="External"/><Relationship Id="rId3236" Type="http://schemas.openxmlformats.org/officeDocument/2006/relationships/hyperlink" Target="http://ieeexplore.ieee.org" TargetMode="External"/><Relationship Id="rId4567" Type="http://schemas.openxmlformats.org/officeDocument/2006/relationships/hyperlink" Target="http://dx.doi.org/10.1109/iecbes.2014.7047480" TargetMode="External"/><Relationship Id="rId3235" Type="http://schemas.openxmlformats.org/officeDocument/2006/relationships/hyperlink" Target="http://dx.doi.org/10.1186/s12938-016-0302-y" TargetMode="External"/><Relationship Id="rId4566" Type="http://schemas.openxmlformats.org/officeDocument/2006/relationships/hyperlink" Target="http://dx.doi.org/10.1145/3144730.3144737" TargetMode="External"/><Relationship Id="rId3227" Type="http://schemas.openxmlformats.org/officeDocument/2006/relationships/hyperlink" Target="https://www.sciencedirect.com/science/article/pii/S174680942100450X" TargetMode="External"/><Relationship Id="rId4558" Type="http://schemas.openxmlformats.org/officeDocument/2006/relationships/hyperlink" Target="https://scholar.google.com/scholar?q=related:jX6bl7Ho0awJ:scholar.google.com/&amp;scioq=wearable+blood+pressure+monitoring+estimation+systolic+diastolic+cuffless&amp;hl=en&amp;as_sdt=2007" TargetMode="External"/><Relationship Id="rId3226" Type="http://schemas.openxmlformats.org/officeDocument/2006/relationships/hyperlink" Target="https://link.springer.com/content/pdf/10.1186/1753-6561-8-S1-S71.pdf" TargetMode="External"/><Relationship Id="rId4557" Type="http://schemas.openxmlformats.org/officeDocument/2006/relationships/hyperlink" Target="https://arxiv.org/pdf/1908.10245" TargetMode="External"/><Relationship Id="rId3229" Type="http://schemas.openxmlformats.org/officeDocument/2006/relationships/hyperlink" Target="https://scholar.google.com/scholar?q=related:uMhJ97tGnKUJ:scholar.google.com/&amp;scioq=wearable+blood+pressure+monitoring+estimation+systolic+diastolic+cuffless&amp;hl=en&amp;as_sdt=2007" TargetMode="External"/><Relationship Id="rId3228" Type="http://schemas.openxmlformats.org/officeDocument/2006/relationships/hyperlink" Target="https://scholar.google.com/scholar?cites=11933490885746608312&amp;as_sdt=2005&amp;sciodt=2007&amp;hl=en" TargetMode="External"/><Relationship Id="rId4559" Type="http://schemas.openxmlformats.org/officeDocument/2006/relationships/hyperlink" Target="http://dx.doi.org/10.5772/intechopen.102769" TargetMode="External"/><Relationship Id="rId699" Type="http://schemas.openxmlformats.org/officeDocument/2006/relationships/hyperlink" Target="https://scholar.google.com/scholar?cites=2225298129528869945&amp;as_sdt=2005&amp;sciodt=2007&amp;hl=en" TargetMode="External"/><Relationship Id="rId698" Type="http://schemas.openxmlformats.org/officeDocument/2006/relationships/hyperlink" Target="https://iopscience.iop.org/article/10.1088/0967-3334/31/2/002/meta" TargetMode="External"/><Relationship Id="rId693" Type="http://schemas.openxmlformats.org/officeDocument/2006/relationships/hyperlink" Target="https://www.spiedigitallibrary.org/proceedings/Download?fullDOI=10.1117/12.2546589" TargetMode="External"/><Relationship Id="rId4550" Type="http://schemas.openxmlformats.org/officeDocument/2006/relationships/hyperlink" Target="https://scholar.google.com/scholar?q=related:0SWjw0YbNcgJ:scholar.google.com/&amp;scioq=wearable+blood+pressure+monitoring+estimation+systolic+diastolic+cuffless&amp;hl=en&amp;as_sdt=2007" TargetMode="External"/><Relationship Id="rId692" Type="http://schemas.openxmlformats.org/officeDocument/2006/relationships/hyperlink" Target="https://www.spiedigitallibrary.org/conference-proceedings-of-spie/11238/112380A/Modeling-of-a-photoplethysmographic-PPG-waveform-through-monte-carlo-as/10.1117/12.2546589.short" TargetMode="External"/><Relationship Id="rId691" Type="http://schemas.openxmlformats.org/officeDocument/2006/relationships/hyperlink" Target="http://spiedigitallibrary.org" TargetMode="External"/><Relationship Id="rId3221" Type="http://schemas.openxmlformats.org/officeDocument/2006/relationships/hyperlink" Target="https://scholar.google.com/scholar?cites=12830240855235686035&amp;as_sdt=2005&amp;sciodt=2007&amp;hl=en" TargetMode="External"/><Relationship Id="rId4552" Type="http://schemas.openxmlformats.org/officeDocument/2006/relationships/hyperlink" Target="http://dx.doi.org/10.3410/f.736206110.793562978" TargetMode="External"/><Relationship Id="rId690" Type="http://schemas.openxmlformats.org/officeDocument/2006/relationships/hyperlink" Target="https://scholar.google.com/scholar?q=related:zvz8A1gVuR8J:scholar.google.com/&amp;scioq=wearable+blood+pressure+monitoring+estimation+systolic+diastolic+cuffless&amp;hl=en&amp;as_sdt=2007" TargetMode="External"/><Relationship Id="rId3220" Type="http://schemas.openxmlformats.org/officeDocument/2006/relationships/hyperlink" Target="https://dl.acm.org/doi/abs/10.4108/icst.bodynets.2014.257046" TargetMode="External"/><Relationship Id="rId4551" Type="http://schemas.openxmlformats.org/officeDocument/2006/relationships/hyperlink" Target="http://dx.doi.org/10.1109/ACCESS.2020.2965082" TargetMode="External"/><Relationship Id="rId697" Type="http://schemas.openxmlformats.org/officeDocument/2006/relationships/hyperlink" Target="http://iopscience.iop.org" TargetMode="External"/><Relationship Id="rId3223" Type="http://schemas.openxmlformats.org/officeDocument/2006/relationships/hyperlink" Target="https://scholar.google.com/scholar?q=related:k-4GjxQsDrIJ:scholar.google.com/&amp;scioq=wearable+blood+pressure+monitoring+estimation+systolic+diastolic+cuffless&amp;hl=en&amp;as_sdt=2007" TargetMode="External"/><Relationship Id="rId4554" Type="http://schemas.openxmlformats.org/officeDocument/2006/relationships/hyperlink" Target="http://arxiv.org" TargetMode="External"/><Relationship Id="rId696" Type="http://schemas.openxmlformats.org/officeDocument/2006/relationships/hyperlink" Target="http://journals.lww.com/00004268-201709001-00048" TargetMode="External"/><Relationship Id="rId3222" Type="http://schemas.openxmlformats.org/officeDocument/2006/relationships/hyperlink" Target="https://dl.acm.org/doi/pdf/10.4108/icst.bodynets.2014.257046" TargetMode="External"/><Relationship Id="rId4553" Type="http://schemas.openxmlformats.org/officeDocument/2006/relationships/hyperlink" Target="http://dx.doi.org/10.1007/978-3-030-76063-2_4" TargetMode="External"/><Relationship Id="rId695" Type="http://schemas.openxmlformats.org/officeDocument/2006/relationships/hyperlink" Target="http://dx.doi.org/10.1161/hyp.70.suppl_1.048" TargetMode="External"/><Relationship Id="rId3225" Type="http://schemas.openxmlformats.org/officeDocument/2006/relationships/hyperlink" Target="http://dx.doi.org/10.1186/1753-6561-8-s1-s71" TargetMode="External"/><Relationship Id="rId4556" Type="http://schemas.openxmlformats.org/officeDocument/2006/relationships/hyperlink" Target="https://scholar.google.com/scholar?cites=12452990294106537613&amp;as_sdt=2005&amp;sciodt=2007&amp;hl=en" TargetMode="External"/><Relationship Id="rId694" Type="http://schemas.openxmlformats.org/officeDocument/2006/relationships/hyperlink" Target="https://scholar.google.com/scholar?q=related:XvrhAxhiJn0J:scholar.google.com/&amp;scioq=wearable+blood+pressure+monitoring+estimation+systolic+diastolic+cuffless&amp;hl=en&amp;as_sdt=2007" TargetMode="External"/><Relationship Id="rId3224" Type="http://schemas.openxmlformats.org/officeDocument/2006/relationships/hyperlink" Target="http://dx.doi.org/10.1109/iSES52644.2021.00020" TargetMode="External"/><Relationship Id="rId4555" Type="http://schemas.openxmlformats.org/officeDocument/2006/relationships/hyperlink" Target="https://arxiv.org/abs/1908.10245" TargetMode="External"/><Relationship Id="rId3259" Type="http://schemas.openxmlformats.org/officeDocument/2006/relationships/hyperlink" Target="https://patentimages.storage.googleapis.com/pdfs/US20150073239.pdf" TargetMode="External"/><Relationship Id="rId3250" Type="http://schemas.openxmlformats.org/officeDocument/2006/relationships/hyperlink" Target="http://xplorestaging.ieee.org/ielx7/7302811/7318236/07319687.pdf?arnumber=7319687" TargetMode="External"/><Relationship Id="rId4581" Type="http://schemas.openxmlformats.org/officeDocument/2006/relationships/hyperlink" Target="https://ieeexplore.ieee.org/abstract/document/9447911/" TargetMode="External"/><Relationship Id="rId4580" Type="http://schemas.openxmlformats.org/officeDocument/2006/relationships/hyperlink" Target="http://ieeexplore.ieee.org" TargetMode="External"/><Relationship Id="rId3252" Type="http://schemas.openxmlformats.org/officeDocument/2006/relationships/hyperlink" Target="https://ieeexplore.ieee.org/abstract/document/5480201/" TargetMode="External"/><Relationship Id="rId4583" Type="http://schemas.openxmlformats.org/officeDocument/2006/relationships/hyperlink" Target="https://ieeexplore.ieee.org/iel7/10/4359967/09447911.pdf" TargetMode="External"/><Relationship Id="rId3251" Type="http://schemas.openxmlformats.org/officeDocument/2006/relationships/hyperlink" Target="http://ieeexplore.ieee.org" TargetMode="External"/><Relationship Id="rId4582" Type="http://schemas.openxmlformats.org/officeDocument/2006/relationships/hyperlink" Target="https://scholar.google.com/scholar?cites=16823604150699888081&amp;as_sdt=2005&amp;sciodt=2007&amp;hl=en" TargetMode="External"/><Relationship Id="rId3254" Type="http://schemas.openxmlformats.org/officeDocument/2006/relationships/hyperlink" Target="https://www.academia.edu/download/52256934/05480201.pdf" TargetMode="External"/><Relationship Id="rId4585" Type="http://schemas.openxmlformats.org/officeDocument/2006/relationships/hyperlink" Target="http://dx.doi.org/10.3390/app9112236" TargetMode="External"/><Relationship Id="rId3253" Type="http://schemas.openxmlformats.org/officeDocument/2006/relationships/hyperlink" Target="https://scholar.google.com/scholar?cites=2098969287415330991&amp;as_sdt=2005&amp;sciodt=2007&amp;hl=en" TargetMode="External"/><Relationship Id="rId4584" Type="http://schemas.openxmlformats.org/officeDocument/2006/relationships/hyperlink" Target="https://scholar.google.com/scholar?q=related:0Q1B_NZyeekJ:scholar.google.com/&amp;scioq=wearable+blood+pressure+monitoring+estimation+systolic+diastolic+cuffless&amp;hl=en&amp;as_sdt=2007" TargetMode="External"/><Relationship Id="rId3256" Type="http://schemas.openxmlformats.org/officeDocument/2006/relationships/hyperlink" Target="http://dx.doi.org/10.1117/12.2502315" TargetMode="External"/><Relationship Id="rId4587" Type="http://schemas.openxmlformats.org/officeDocument/2006/relationships/hyperlink" Target="http://dx.doi.org/10.1109/EMBC46164.2021.9630063" TargetMode="External"/><Relationship Id="rId3255" Type="http://schemas.openxmlformats.org/officeDocument/2006/relationships/hyperlink" Target="https://scholar.google.com/scholar?q=related:r3jYMnIJIR0J:scholar.google.com/&amp;scioq=wearable+blood+pressure+monitoring+estimation+systolic+diastolic+cuffless&amp;hl=en&amp;as_sdt=2007" TargetMode="External"/><Relationship Id="rId4586" Type="http://schemas.openxmlformats.org/officeDocument/2006/relationships/hyperlink" Target="https://www.mdpi.com/2076-3417/9/11/2236/pdf" TargetMode="External"/><Relationship Id="rId3258" Type="http://schemas.openxmlformats.org/officeDocument/2006/relationships/hyperlink" Target="https://scholar.google.com/scholar?cites=14565098911024391285&amp;as_sdt=2005&amp;sciodt=2007&amp;hl=en" TargetMode="External"/><Relationship Id="rId4589" Type="http://schemas.openxmlformats.org/officeDocument/2006/relationships/hyperlink" Target="http://dx.doi.org/10.1109/bmei.2011.6098631" TargetMode="External"/><Relationship Id="rId3257" Type="http://schemas.openxmlformats.org/officeDocument/2006/relationships/hyperlink" Target="https://patents.google.com/patent/US20150073239A1/en" TargetMode="External"/><Relationship Id="rId4588" Type="http://schemas.openxmlformats.org/officeDocument/2006/relationships/hyperlink" Target="http://dx.doi.org/10.7763/ijbbb.2012.v2.140" TargetMode="External"/><Relationship Id="rId3249" Type="http://schemas.openxmlformats.org/officeDocument/2006/relationships/hyperlink" Target="http://dx.doi.org/10.1109/embc.2015.7319687" TargetMode="External"/><Relationship Id="rId3248" Type="http://schemas.openxmlformats.org/officeDocument/2006/relationships/hyperlink" Target="http://dx.doi.org/10.1002/adma.202104178" TargetMode="External"/><Relationship Id="rId4579" Type="http://schemas.openxmlformats.org/officeDocument/2006/relationships/hyperlink" Target="http://dx.doi.org/10.1109/EMBC46164.2021.9630161" TargetMode="External"/><Relationship Id="rId4570" Type="http://schemas.openxmlformats.org/officeDocument/2006/relationships/hyperlink" Target="https://www.scopus.com/inward/citedby.uri?partnerID=HzOxMe3b&amp;scp=85102247867&amp;origin=inward" TargetMode="External"/><Relationship Id="rId3241" Type="http://schemas.openxmlformats.org/officeDocument/2006/relationships/hyperlink" Target="http://dx.doi.org/10.1109/embc.2019.8856706" TargetMode="External"/><Relationship Id="rId4572" Type="http://schemas.openxmlformats.org/officeDocument/2006/relationships/hyperlink" Target="http://ieeexplore.ieee.org" TargetMode="External"/><Relationship Id="rId3240" Type="http://schemas.openxmlformats.org/officeDocument/2006/relationships/hyperlink" Target="https://scholar.google.com/scholar?q=related:vWSp5dxi4SsJ:scholar.google.com/&amp;scioq=wearable+blood+pressure+monitoring+estimation+systolic+diastolic+cuffless&amp;hl=en&amp;as_sdt=2007" TargetMode="External"/><Relationship Id="rId4571" Type="http://schemas.openxmlformats.org/officeDocument/2006/relationships/hyperlink" Target="https://api.elsevier.com/content/abstract/scopus_id/85102247867" TargetMode="External"/><Relationship Id="rId3243" Type="http://schemas.openxmlformats.org/officeDocument/2006/relationships/hyperlink" Target="http://dx.doi.org/10.1109/EMBC.2016.7590814" TargetMode="External"/><Relationship Id="rId4574" Type="http://schemas.openxmlformats.org/officeDocument/2006/relationships/hyperlink" Target="https://scholar.google.com/scholar?cites=9079006171776627026&amp;as_sdt=2005&amp;sciodt=2007&amp;hl=en" TargetMode="External"/><Relationship Id="rId3242" Type="http://schemas.openxmlformats.org/officeDocument/2006/relationships/hyperlink" Target="http://xplorestaging.ieee.org/ielx7/8844528/8856280/08856706.pdf?arnumber=8856706" TargetMode="External"/><Relationship Id="rId4573" Type="http://schemas.openxmlformats.org/officeDocument/2006/relationships/hyperlink" Target="https://ieeexplore.ieee.org/abstract/document/7494929/" TargetMode="External"/><Relationship Id="rId3245" Type="http://schemas.openxmlformats.org/officeDocument/2006/relationships/hyperlink" Target="https://scholar.google.com/scholar?cites=2623018560183378384&amp;as_sdt=2005&amp;sciodt=2007&amp;hl=en" TargetMode="External"/><Relationship Id="rId4576" Type="http://schemas.openxmlformats.org/officeDocument/2006/relationships/hyperlink" Target="https://scholar.google.com/scholar?q=related:UjFTtgIc_30J:scholar.google.com/&amp;scioq=wearable+blood+pressure+monitoring+estimation+systolic+diastolic+cuffless&amp;hl=en&amp;as_sdt=2007" TargetMode="External"/><Relationship Id="rId3244" Type="http://schemas.openxmlformats.org/officeDocument/2006/relationships/hyperlink" Target="https://patents.google.com/patent/US5140990A/en" TargetMode="External"/><Relationship Id="rId4575" Type="http://schemas.openxmlformats.org/officeDocument/2006/relationships/hyperlink" Target="https://ieeexplore.ieee.org/iel7/10/4359967/07494929.pdf" TargetMode="External"/><Relationship Id="rId3247" Type="http://schemas.openxmlformats.org/officeDocument/2006/relationships/hyperlink" Target="https://scholar.google.com/scholar?q=related:0KH8rnvVZiQJ:scholar.google.com/&amp;scioq=wearable+blood+pressure+monitoring+estimation+systolic+diastolic+cuffless&amp;hl=en&amp;as_sdt=2007" TargetMode="External"/><Relationship Id="rId4578" Type="http://schemas.openxmlformats.org/officeDocument/2006/relationships/hyperlink" Target="https://portlandpress.com/clinsci/article-pdf/99/s43/13P/829338/cs099013pc.pdf" TargetMode="External"/><Relationship Id="rId3246" Type="http://schemas.openxmlformats.org/officeDocument/2006/relationships/hyperlink" Target="https://patentimages.storage.googleapis.com/b4/4f/7f/dc9d40bb7a370b/US5140990.pdf" TargetMode="External"/><Relationship Id="rId4577" Type="http://schemas.openxmlformats.org/officeDocument/2006/relationships/hyperlink" Target="http://dx.doi.org/10.1042/cs099013pb" TargetMode="External"/><Relationship Id="rId1499" Type="http://schemas.openxmlformats.org/officeDocument/2006/relationships/hyperlink" Target="https://journals.lww.com/00126097-199912002-00001" TargetMode="External"/><Relationship Id="rId4525" Type="http://schemas.openxmlformats.org/officeDocument/2006/relationships/hyperlink" Target="https://scholar.google.com/scholar?cites=14975398101303540768&amp;as_sdt=2005&amp;sciodt=2007&amp;hl=en" TargetMode="External"/><Relationship Id="rId4524" Type="http://schemas.openxmlformats.org/officeDocument/2006/relationships/hyperlink" Target="https://ieeexplore.ieee.org/abstract/document/7163275/" TargetMode="External"/><Relationship Id="rId4527" Type="http://schemas.openxmlformats.org/officeDocument/2006/relationships/hyperlink" Target="https://scholar.google.com/scholar?q=related:ILxB5jpN088J:scholar.google.com/&amp;scioq=wearable+blood+pressure+monitoring+estimation+systolic+diastolic+cuffless&amp;hl=en&amp;as_sdt=2007" TargetMode="External"/><Relationship Id="rId4526" Type="http://schemas.openxmlformats.org/officeDocument/2006/relationships/hyperlink" Target="https://ieeexplore.ieee.org/iel7/6221020/6363502/07163275.pdf" TargetMode="External"/><Relationship Id="rId4529" Type="http://schemas.openxmlformats.org/officeDocument/2006/relationships/hyperlink" Target="http://link.springer.com/content/pdf/10.1007/s11906-999-0056-z.pdf" TargetMode="External"/><Relationship Id="rId4528" Type="http://schemas.openxmlformats.org/officeDocument/2006/relationships/hyperlink" Target="http://dx.doi.org/10.1007/s11906-999-0056-z" TargetMode="External"/><Relationship Id="rId668" Type="http://schemas.openxmlformats.org/officeDocument/2006/relationships/hyperlink" Target="https://scholar.google.com/scholar?cites=10740108325065359646&amp;as_sdt=2005&amp;sciodt=2007&amp;hl=en" TargetMode="External"/><Relationship Id="rId667" Type="http://schemas.openxmlformats.org/officeDocument/2006/relationships/hyperlink" Target="https://iopscience.iop.org/article/10.1088/2057-1976/aa5b40/meta" TargetMode="External"/><Relationship Id="rId666" Type="http://schemas.openxmlformats.org/officeDocument/2006/relationships/hyperlink" Target="http://iopscience.iop.org" TargetMode="External"/><Relationship Id="rId665" Type="http://schemas.openxmlformats.org/officeDocument/2006/relationships/hyperlink" Target="https://scholar.google.com/scholar?q=related:HoG8PJ6HDJUJ:scholar.google.com/&amp;scioq=wearable+blood+pressure+monitoring+estimation+systolic+diastolic+cuffless&amp;hl=en&amp;as_sdt=2007" TargetMode="External"/><Relationship Id="rId669" Type="http://schemas.openxmlformats.org/officeDocument/2006/relationships/hyperlink" Target="https://iopscience.iop.org/article/10.1088/2057-1976/aa5b40/pdf" TargetMode="External"/><Relationship Id="rId1490" Type="http://schemas.openxmlformats.org/officeDocument/2006/relationships/hyperlink" Target="https://patents.google.com/patent/US20190110699A1/en" TargetMode="External"/><Relationship Id="rId660" Type="http://schemas.openxmlformats.org/officeDocument/2006/relationships/hyperlink" Target="https://scholar.google.com/scholar?q=related:HoG8PJ6HDJUJ:scholar.google.com/&amp;scioq=wearable+blood+pressure+monitoring+estimation+systolic+diastolic+cuffless&amp;hl=en&amp;as_sdt=2007" TargetMode="External"/><Relationship Id="rId1491" Type="http://schemas.openxmlformats.org/officeDocument/2006/relationships/hyperlink" Target="https://patentimages.storage.googleapis.com/78/bb/76/2537637fe7666b/US20190110699A1.pdf" TargetMode="External"/><Relationship Id="rId1492" Type="http://schemas.openxmlformats.org/officeDocument/2006/relationships/hyperlink" Target="http://dx.doi.org/10.1145/3264906" TargetMode="External"/><Relationship Id="rId1493" Type="http://schemas.openxmlformats.org/officeDocument/2006/relationships/hyperlink" Target="https://dl.acm.org/doi/pdf/10.1145/3264906" TargetMode="External"/><Relationship Id="rId1494" Type="http://schemas.openxmlformats.org/officeDocument/2006/relationships/hyperlink" Target="http://dx.doi.org/nan" TargetMode="External"/><Relationship Id="rId664" Type="http://schemas.openxmlformats.org/officeDocument/2006/relationships/hyperlink" Target="https://iopscience.iop.org/article/10.1088/2057-1976/aa5b40/pdf" TargetMode="External"/><Relationship Id="rId1495" Type="http://schemas.openxmlformats.org/officeDocument/2006/relationships/hyperlink" Target="http://dx.doi.org/10.1097/00126097-199906000-00012" TargetMode="External"/><Relationship Id="rId4521" Type="http://schemas.openxmlformats.org/officeDocument/2006/relationships/hyperlink" Target="http://dx.doi.org/10.1097/00000542-194203000-00003" TargetMode="External"/><Relationship Id="rId663" Type="http://schemas.openxmlformats.org/officeDocument/2006/relationships/hyperlink" Target="https://scholar.google.com/scholar?cites=10740108325065359646&amp;as_sdt=2005&amp;sciodt=2007&amp;hl=en" TargetMode="External"/><Relationship Id="rId1496" Type="http://schemas.openxmlformats.org/officeDocument/2006/relationships/hyperlink" Target="http://journals.lww.com/00126097-199900430-00012" TargetMode="External"/><Relationship Id="rId4520" Type="http://schemas.openxmlformats.org/officeDocument/2006/relationships/hyperlink" Target="http://dx.doi.org/10.3390/s21051595" TargetMode="External"/><Relationship Id="rId662" Type="http://schemas.openxmlformats.org/officeDocument/2006/relationships/hyperlink" Target="https://iopscience.iop.org/article/10.1088/2057-1976/aa5b40/meta" TargetMode="External"/><Relationship Id="rId1497" Type="http://schemas.openxmlformats.org/officeDocument/2006/relationships/hyperlink" Target="http://dx.doi.org/10.1007/978-88-470-2215-7_13" TargetMode="External"/><Relationship Id="rId4523" Type="http://schemas.openxmlformats.org/officeDocument/2006/relationships/hyperlink" Target="http://ieeexplore.ieee.org" TargetMode="External"/><Relationship Id="rId661" Type="http://schemas.openxmlformats.org/officeDocument/2006/relationships/hyperlink" Target="http://iopscience.iop.org" TargetMode="External"/><Relationship Id="rId1498" Type="http://schemas.openxmlformats.org/officeDocument/2006/relationships/hyperlink" Target="http://dx.doi.org/10.1097/00126097-199912002-00001" TargetMode="External"/><Relationship Id="rId4522" Type="http://schemas.openxmlformats.org/officeDocument/2006/relationships/hyperlink" Target="http://pubs.asahq.org/anesthesiology/article-pdf/3/2/141/289710/0000542-194203000-00003.pdf" TargetMode="External"/><Relationship Id="rId1488" Type="http://schemas.openxmlformats.org/officeDocument/2006/relationships/hyperlink" Target="https://iopscience.iop.org/article/10.1088/0967-3334/30/7/011/pdf" TargetMode="External"/><Relationship Id="rId4514" Type="http://schemas.openxmlformats.org/officeDocument/2006/relationships/hyperlink" Target="https://scholar.google.com/scholar?cites=9283813119182821491&amp;as_sdt=2005&amp;sciodt=2007&amp;hl=en" TargetMode="External"/><Relationship Id="rId1489" Type="http://schemas.openxmlformats.org/officeDocument/2006/relationships/hyperlink" Target="https://scholar.google.com/scholar?q=related:hGpW3K-StqMJ:scholar.google.com/&amp;scioq=wearable+blood+pressure+monitoring+estimation+systolic+diastolic+cuffless&amp;hl=en&amp;as_sdt=2007" TargetMode="External"/><Relationship Id="rId4513" Type="http://schemas.openxmlformats.org/officeDocument/2006/relationships/hyperlink" Target="https://ieeexplore.ieee.org/abstract/document/6256704/" TargetMode="External"/><Relationship Id="rId4516" Type="http://schemas.openxmlformats.org/officeDocument/2006/relationships/hyperlink" Target="https://scholar.google.com/scholar?q=related:c9gAGti61oAJ:scholar.google.com/&amp;scioq=wearable+blood+pressure+monitoring+estimation+systolic+diastolic+cuffless&amp;hl=en&amp;as_sdt=2007" TargetMode="External"/><Relationship Id="rId4515" Type="http://schemas.openxmlformats.org/officeDocument/2006/relationships/hyperlink" Target="https://ieeexplore.ieee.org/iel5/10/6480808/06256704.pdf" TargetMode="External"/><Relationship Id="rId4518" Type="http://schemas.openxmlformats.org/officeDocument/2006/relationships/hyperlink" Target="https://ieeexplore.ieee.org/abstract/document/9703247/" TargetMode="External"/><Relationship Id="rId4517" Type="http://schemas.openxmlformats.org/officeDocument/2006/relationships/hyperlink" Target="http://ieeexplore.ieee.org" TargetMode="External"/><Relationship Id="rId4519" Type="http://schemas.openxmlformats.org/officeDocument/2006/relationships/hyperlink" Target="https://ieeexplore.ieee.org/iel7/6221036/6352949/09703247.pdf" TargetMode="External"/><Relationship Id="rId657" Type="http://schemas.openxmlformats.org/officeDocument/2006/relationships/hyperlink" Target="https://iopscience.iop.org/article/10.1088/2057-1976/aa5b40/meta" TargetMode="External"/><Relationship Id="rId656" Type="http://schemas.openxmlformats.org/officeDocument/2006/relationships/hyperlink" Target="http://iopscience.iop.org" TargetMode="External"/><Relationship Id="rId655" Type="http://schemas.openxmlformats.org/officeDocument/2006/relationships/hyperlink" Target="https://scholar.google.com/scholar?q=related:HoG8PJ6HDJUJ:scholar.google.com/&amp;scioq=wearable+blood+pressure+monitoring+estimation+systolic+diastolic+cuffless&amp;hl=en&amp;as_sdt=2007" TargetMode="External"/><Relationship Id="rId654" Type="http://schemas.openxmlformats.org/officeDocument/2006/relationships/hyperlink" Target="https://iopscience.iop.org/article/10.1088/2057-1976/aa5b40/pdf" TargetMode="External"/><Relationship Id="rId659" Type="http://schemas.openxmlformats.org/officeDocument/2006/relationships/hyperlink" Target="https://iopscience.iop.org/article/10.1088/2057-1976/aa5b40/pdf" TargetMode="External"/><Relationship Id="rId658" Type="http://schemas.openxmlformats.org/officeDocument/2006/relationships/hyperlink" Target="https://scholar.google.com/scholar?cites=10740108325065359646&amp;as_sdt=2005&amp;sciodt=2007&amp;hl=en" TargetMode="External"/><Relationship Id="rId1480" Type="http://schemas.openxmlformats.org/officeDocument/2006/relationships/hyperlink" Target="http://journals.lww.com/00126097-200102000-00002" TargetMode="External"/><Relationship Id="rId1481" Type="http://schemas.openxmlformats.org/officeDocument/2006/relationships/hyperlink" Target="http://dx.doi.org/10.1177/039139889301600647" TargetMode="External"/><Relationship Id="rId1482" Type="http://schemas.openxmlformats.org/officeDocument/2006/relationships/hyperlink" Target="http://dx.doi.org/10.1097/00126097-199904010-00003" TargetMode="External"/><Relationship Id="rId1483" Type="http://schemas.openxmlformats.org/officeDocument/2006/relationships/hyperlink" Target="http://journals.lww.com/00126097-199904010-00003" TargetMode="External"/><Relationship Id="rId653" Type="http://schemas.openxmlformats.org/officeDocument/2006/relationships/hyperlink" Target="https://scholar.google.com/scholar?cites=10740108325065359646&amp;as_sdt=2005&amp;sciodt=2007&amp;hl=en" TargetMode="External"/><Relationship Id="rId1484" Type="http://schemas.openxmlformats.org/officeDocument/2006/relationships/hyperlink" Target="http://dx.doi.org/nan" TargetMode="External"/><Relationship Id="rId4510" Type="http://schemas.openxmlformats.org/officeDocument/2006/relationships/hyperlink" Target="http://dx.doi.org/10.1016/s0145-4145(07)70052-7" TargetMode="External"/><Relationship Id="rId652" Type="http://schemas.openxmlformats.org/officeDocument/2006/relationships/hyperlink" Target="https://iopscience.iop.org/article/10.1088/2057-1976/aa5b40/meta" TargetMode="External"/><Relationship Id="rId1485" Type="http://schemas.openxmlformats.org/officeDocument/2006/relationships/hyperlink" Target="http://iopscience.iop.org" TargetMode="External"/><Relationship Id="rId651" Type="http://schemas.openxmlformats.org/officeDocument/2006/relationships/hyperlink" Target="http://iopscience.iop.org" TargetMode="External"/><Relationship Id="rId1486" Type="http://schemas.openxmlformats.org/officeDocument/2006/relationships/hyperlink" Target="https://iopscience.iop.org/article/10.1088/0967-3334/30/7/011/meta" TargetMode="External"/><Relationship Id="rId4512" Type="http://schemas.openxmlformats.org/officeDocument/2006/relationships/hyperlink" Target="http://ieeexplore.ieee.org" TargetMode="External"/><Relationship Id="rId650" Type="http://schemas.openxmlformats.org/officeDocument/2006/relationships/hyperlink" Target="https://journals.lww.com/10.1097/MBP.0000000000000055" TargetMode="External"/><Relationship Id="rId1487" Type="http://schemas.openxmlformats.org/officeDocument/2006/relationships/hyperlink" Target="https://scholar.google.com/scholar?cites=11796777557957175940&amp;as_sdt=2005&amp;sciodt=2007&amp;hl=en" TargetMode="External"/><Relationship Id="rId4511" Type="http://schemas.openxmlformats.org/officeDocument/2006/relationships/hyperlink" Target="https://api.elsevier.com/content/article/PII:S0145414507700527" TargetMode="External"/><Relationship Id="rId3216" Type="http://schemas.openxmlformats.org/officeDocument/2006/relationships/hyperlink" Target="http://dx.doi.org/10.1002/adhm.201900978" TargetMode="External"/><Relationship Id="rId4547" Type="http://schemas.openxmlformats.org/officeDocument/2006/relationships/hyperlink" Target="https://ieeexplore.ieee.org/abstract/document/7564433/" TargetMode="External"/><Relationship Id="rId3215" Type="http://schemas.openxmlformats.org/officeDocument/2006/relationships/hyperlink" Target="http://dx.doi.org/10.1088/1361-6579/ab030e" TargetMode="External"/><Relationship Id="rId4546" Type="http://schemas.openxmlformats.org/officeDocument/2006/relationships/hyperlink" Target="http://ieeexplore.ieee.org" TargetMode="External"/><Relationship Id="rId3218" Type="http://schemas.openxmlformats.org/officeDocument/2006/relationships/hyperlink" Target="http://dx.doi.org/10.1007/s10916-008-9186-0" TargetMode="External"/><Relationship Id="rId4549" Type="http://schemas.openxmlformats.org/officeDocument/2006/relationships/hyperlink" Target="https://ieeexplore.ieee.org/iel7/10/7949194/07564433.pdf" TargetMode="External"/><Relationship Id="rId3217" Type="http://schemas.openxmlformats.org/officeDocument/2006/relationships/hyperlink" Target="http://dx.doi.org/10.1038/s41440-021-00835-7" TargetMode="External"/><Relationship Id="rId4548" Type="http://schemas.openxmlformats.org/officeDocument/2006/relationships/hyperlink" Target="https://scholar.google.com/scholar?cites=14426466972095161809&amp;as_sdt=2005&amp;sciodt=2007&amp;hl=en" TargetMode="External"/><Relationship Id="rId3219" Type="http://schemas.openxmlformats.org/officeDocument/2006/relationships/hyperlink" Target="http://dl.acm.org" TargetMode="External"/><Relationship Id="rId689" Type="http://schemas.openxmlformats.org/officeDocument/2006/relationships/hyperlink" Target="https://synapse.koreamed.org/articles/1130817" TargetMode="External"/><Relationship Id="rId688" Type="http://schemas.openxmlformats.org/officeDocument/2006/relationships/hyperlink" Target="https://scholar.google.com/scholar?cites=2285881753635454158&amp;as_sdt=2005&amp;sciodt=2007&amp;hl=en" TargetMode="External"/><Relationship Id="rId687" Type="http://schemas.openxmlformats.org/officeDocument/2006/relationships/hyperlink" Target="https://synapse.koreamed.org/articles/1130817" TargetMode="External"/><Relationship Id="rId682" Type="http://schemas.openxmlformats.org/officeDocument/2006/relationships/hyperlink" Target="https://www.mdpi.com/509444" TargetMode="External"/><Relationship Id="rId681" Type="http://schemas.openxmlformats.org/officeDocument/2006/relationships/hyperlink" Target="http://mdpi.com" TargetMode="External"/><Relationship Id="rId680" Type="http://schemas.openxmlformats.org/officeDocument/2006/relationships/hyperlink" Target="https://scholar.google.com/scholar?q=related:4peQUYjpzBYJ:scholar.google.com/&amp;scioq=wearable+blood+pressure+monitoring+estimation+systolic+diastolic+cuffless&amp;hl=en&amp;as_sdt=2007" TargetMode="External"/><Relationship Id="rId3210" Type="http://schemas.openxmlformats.org/officeDocument/2006/relationships/hyperlink" Target="http://xplorestaging.ieee.org/ielx7/9167168/9175149/09176739.pdf?arnumber=9176739" TargetMode="External"/><Relationship Id="rId4541" Type="http://schemas.openxmlformats.org/officeDocument/2006/relationships/hyperlink" Target="http://dx.doi.org/10.1109/bsn.2009.35" TargetMode="External"/><Relationship Id="rId4540" Type="http://schemas.openxmlformats.org/officeDocument/2006/relationships/hyperlink" Target="https://ieeexplore.ieee.org/iel7/6221036/6352949/09703247.pdf" TargetMode="External"/><Relationship Id="rId686" Type="http://schemas.openxmlformats.org/officeDocument/2006/relationships/hyperlink" Target="http://synapse.koreamed.org" TargetMode="External"/><Relationship Id="rId3212" Type="http://schemas.openxmlformats.org/officeDocument/2006/relationships/hyperlink" Target="https://patentimages.storage.googleapis.com/76/a0/34/5adc676b06ea9f/US11179047.pdf" TargetMode="External"/><Relationship Id="rId4543" Type="http://schemas.openxmlformats.org/officeDocument/2006/relationships/hyperlink" Target="http://dx.doi.org/10.3390/s19040848" TargetMode="External"/><Relationship Id="rId685" Type="http://schemas.openxmlformats.org/officeDocument/2006/relationships/hyperlink" Target="https://scholar.google.com/scholar?q=related:KpzEeruxm1QJ:scholar.google.com/&amp;scioq=wearable+blood+pressure+monitoring+estimation+systolic+diastolic+cuffless&amp;hl=en&amp;as_sdt=2007" TargetMode="External"/><Relationship Id="rId3211" Type="http://schemas.openxmlformats.org/officeDocument/2006/relationships/hyperlink" Target="https://patents.google.com/patent/US11179047B2/en" TargetMode="External"/><Relationship Id="rId4542" Type="http://schemas.openxmlformats.org/officeDocument/2006/relationships/hyperlink" Target="http://xplorestaging.ieee.org/ielx5/5226856/5226857/05226907.pdf?arnumber=5226907" TargetMode="External"/><Relationship Id="rId684" Type="http://schemas.openxmlformats.org/officeDocument/2006/relationships/hyperlink" Target="https://www.mdpi.com/1424-8220/19/15/3420/pdf" TargetMode="External"/><Relationship Id="rId3214" Type="http://schemas.openxmlformats.org/officeDocument/2006/relationships/hyperlink" Target="http://dx.doi.org/10.3390/APP9142922" TargetMode="External"/><Relationship Id="rId4545" Type="http://schemas.openxmlformats.org/officeDocument/2006/relationships/hyperlink" Target="http://xplorestaging.ieee.org/ielx3/5227/14126/00647867.pdf?arnumber=647867" TargetMode="External"/><Relationship Id="rId683" Type="http://schemas.openxmlformats.org/officeDocument/2006/relationships/hyperlink" Target="https://scholar.google.com/scholar?cites=6096661939352804394&amp;as_sdt=2005&amp;sciodt=2007&amp;hl=en" TargetMode="External"/><Relationship Id="rId3213" Type="http://schemas.openxmlformats.org/officeDocument/2006/relationships/hyperlink" Target="https://scholar.google.com/scholar?q=related:mObJEbOVxtwJ:scholar.google.com/&amp;scioq=wearable+blood+pressure+monitoring+estimation+systolic+diastolic+cuffless&amp;hl=en&amp;as_sdt=2007" TargetMode="External"/><Relationship Id="rId4544" Type="http://schemas.openxmlformats.org/officeDocument/2006/relationships/hyperlink" Target="http://dx.doi.org/10.1109/cic.1997.647867" TargetMode="External"/><Relationship Id="rId3205" Type="http://schemas.openxmlformats.org/officeDocument/2006/relationships/hyperlink" Target="https://patents.google.com/patent/US7674231B2/en" TargetMode="External"/><Relationship Id="rId4536" Type="http://schemas.openxmlformats.org/officeDocument/2006/relationships/hyperlink" Target="https://ieeexplore.ieee.org/abstract/document/9703247/" TargetMode="External"/><Relationship Id="rId3204" Type="http://schemas.openxmlformats.org/officeDocument/2006/relationships/hyperlink" Target="https://scholar.google.com/scholar?q=related:rB9C8NMolRoJ:scholar.google.com/&amp;scioq=wearable+blood+pressure+monitoring+estimation+systolic+diastolic+cuffless&amp;hl=en&amp;as_sdt=2007" TargetMode="External"/><Relationship Id="rId4535" Type="http://schemas.openxmlformats.org/officeDocument/2006/relationships/hyperlink" Target="http://ieeexplore.ieee.org" TargetMode="External"/><Relationship Id="rId3207" Type="http://schemas.openxmlformats.org/officeDocument/2006/relationships/hyperlink" Target="https://patentimages.storage.googleapis.com/pdfs/US7674231.pdf" TargetMode="External"/><Relationship Id="rId4538" Type="http://schemas.openxmlformats.org/officeDocument/2006/relationships/hyperlink" Target="http://ieeexplore.ieee.org" TargetMode="External"/><Relationship Id="rId3206" Type="http://schemas.openxmlformats.org/officeDocument/2006/relationships/hyperlink" Target="https://scholar.google.com/scholar?cites=17776554857326483482&amp;as_sdt=2005&amp;sciodt=2007&amp;hl=en" TargetMode="External"/><Relationship Id="rId4537" Type="http://schemas.openxmlformats.org/officeDocument/2006/relationships/hyperlink" Target="https://ieeexplore.ieee.org/iel7/6221036/6352949/09703247.pdf" TargetMode="External"/><Relationship Id="rId3209" Type="http://schemas.openxmlformats.org/officeDocument/2006/relationships/hyperlink" Target="http://dx.doi.org/10.1109/embc44109.2020.9176739" TargetMode="External"/><Relationship Id="rId3208" Type="http://schemas.openxmlformats.org/officeDocument/2006/relationships/hyperlink" Target="https://scholar.google.com/scholar?q=related:GpgwYXUCs_YJ:scholar.google.com/&amp;scioq=wearable+blood+pressure+monitoring+estimation+systolic+diastolic+cuffless&amp;hl=en&amp;as_sdt=2007" TargetMode="External"/><Relationship Id="rId4539" Type="http://schemas.openxmlformats.org/officeDocument/2006/relationships/hyperlink" Target="https://ieeexplore.ieee.org/abstract/document/9703247/" TargetMode="External"/><Relationship Id="rId679" Type="http://schemas.openxmlformats.org/officeDocument/2006/relationships/hyperlink" Target="https://www.mdpi.com/1424-8220/21/24/8438/pdf" TargetMode="External"/><Relationship Id="rId678" Type="http://schemas.openxmlformats.org/officeDocument/2006/relationships/hyperlink" Target="https://scholar.google.com/scholar?cites=1642944735776643042&amp;as_sdt=2005&amp;sciodt=2007&amp;hl=en" TargetMode="External"/><Relationship Id="rId677" Type="http://schemas.openxmlformats.org/officeDocument/2006/relationships/hyperlink" Target="https://www.mdpi.com/1424-8220/21/24/8438" TargetMode="External"/><Relationship Id="rId676" Type="http://schemas.openxmlformats.org/officeDocument/2006/relationships/hyperlink" Target="http://mdpi.com" TargetMode="External"/><Relationship Id="rId671" Type="http://schemas.openxmlformats.org/officeDocument/2006/relationships/hyperlink" Target="http://ieeexplore.ieee.org" TargetMode="External"/><Relationship Id="rId670" Type="http://schemas.openxmlformats.org/officeDocument/2006/relationships/hyperlink" Target="https://scholar.google.com/scholar?q=related:HoG8PJ6HDJUJ:scholar.google.com/&amp;scioq=wearable+blood+pressure+monitoring+estimation+systolic+diastolic+cuffless&amp;hl=en&amp;as_sdt=2007" TargetMode="External"/><Relationship Id="rId4530" Type="http://schemas.openxmlformats.org/officeDocument/2006/relationships/hyperlink" Target="http://mdpi.com" TargetMode="External"/><Relationship Id="rId675" Type="http://schemas.openxmlformats.org/officeDocument/2006/relationships/hyperlink" Target="https://scholar.google.com/scholar?q=related:wcHsUkOOj2MJ:scholar.google.com/&amp;scioq=wearable+blood+pressure+monitoring+estimation+systolic+diastolic+cuffless&amp;hl=en&amp;as_sdt=2007" TargetMode="External"/><Relationship Id="rId3201" Type="http://schemas.openxmlformats.org/officeDocument/2006/relationships/hyperlink" Target="https://iopscience.iop.org/article/10.1088/1361-6579/aa996d/meta" TargetMode="External"/><Relationship Id="rId4532" Type="http://schemas.openxmlformats.org/officeDocument/2006/relationships/hyperlink" Target="https://scholar.google.com/scholar?cites=15317056575725825483&amp;as_sdt=2005&amp;sciodt=2007&amp;hl=en" TargetMode="External"/><Relationship Id="rId674" Type="http://schemas.openxmlformats.org/officeDocument/2006/relationships/hyperlink" Target="https://ieeexplore.ieee.org/iel7/10/4359967/08437127.pdf" TargetMode="External"/><Relationship Id="rId3200" Type="http://schemas.openxmlformats.org/officeDocument/2006/relationships/hyperlink" Target="http://iopscience.iop.org" TargetMode="External"/><Relationship Id="rId4531" Type="http://schemas.openxmlformats.org/officeDocument/2006/relationships/hyperlink" Target="https://www.mdpi.com/22428" TargetMode="External"/><Relationship Id="rId673" Type="http://schemas.openxmlformats.org/officeDocument/2006/relationships/hyperlink" Target="https://scholar.google.com/scholar?cites=7174109151229690305&amp;as_sdt=2005&amp;sciodt=2007&amp;hl=en" TargetMode="External"/><Relationship Id="rId3203" Type="http://schemas.openxmlformats.org/officeDocument/2006/relationships/hyperlink" Target="https://iopscience.iop.org/article/10.1088/1361-6579/aa996d/pdf" TargetMode="External"/><Relationship Id="rId4534" Type="http://schemas.openxmlformats.org/officeDocument/2006/relationships/hyperlink" Target="https://scholar.google.com/scholar?q=related:y-2yaM0dkdQJ:scholar.google.com/&amp;scioq=wearable+blood+pressure+monitoring+estimation+systolic+diastolic+cuffless&amp;hl=en&amp;as_sdt=2007" TargetMode="External"/><Relationship Id="rId672" Type="http://schemas.openxmlformats.org/officeDocument/2006/relationships/hyperlink" Target="https://ieeexplore.ieee.org/abstract/document/8437127/" TargetMode="External"/><Relationship Id="rId3202" Type="http://schemas.openxmlformats.org/officeDocument/2006/relationships/hyperlink" Target="https://scholar.google.com/scholar?cites=1915482107250089900&amp;as_sdt=2005&amp;sciodt=2007&amp;hl=en" TargetMode="External"/><Relationship Id="rId4533" Type="http://schemas.openxmlformats.org/officeDocument/2006/relationships/hyperlink" Target="https://www.mdpi.com/1424-8220/11/2/1784/pdf" TargetMode="External"/><Relationship Id="rId190" Type="http://schemas.openxmlformats.org/officeDocument/2006/relationships/hyperlink" Target="http://dx.doi.org/10.1097/00126097-200308000-00001" TargetMode="External"/><Relationship Id="rId5019" Type="http://schemas.openxmlformats.org/officeDocument/2006/relationships/hyperlink" Target="http://ieeexplore.ieee.org" TargetMode="External"/><Relationship Id="rId194" Type="http://schemas.openxmlformats.org/officeDocument/2006/relationships/hyperlink" Target="http://dx.doi.org/10.1016/j.gheart.2014.03.1690" TargetMode="External"/><Relationship Id="rId193" Type="http://schemas.openxmlformats.org/officeDocument/2006/relationships/hyperlink" Target="http://journals.lww.com/00126097-200102000-00006" TargetMode="External"/><Relationship Id="rId192" Type="http://schemas.openxmlformats.org/officeDocument/2006/relationships/hyperlink" Target="http://dx.doi.org/10.1097/00126097-200102000-00006" TargetMode="External"/><Relationship Id="rId191" Type="http://schemas.openxmlformats.org/officeDocument/2006/relationships/hyperlink" Target="http://journals.lww.com/00126097-200308000-00001" TargetMode="External"/><Relationship Id="rId5010" Type="http://schemas.openxmlformats.org/officeDocument/2006/relationships/hyperlink" Target="http://researchgate.net" TargetMode="External"/><Relationship Id="rId187" Type="http://schemas.openxmlformats.org/officeDocument/2006/relationships/hyperlink" Target="https://www.ahajournals.org/doi/full/10.1161/HYPERTENSIONAHA.120.14650" TargetMode="External"/><Relationship Id="rId5013"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6" Type="http://schemas.openxmlformats.org/officeDocument/2006/relationships/hyperlink" Target="http://dx.doi.org/10.1161/hypertensionaha.120.14650" TargetMode="External"/><Relationship Id="rId5014" Type="http://schemas.openxmlformats.org/officeDocument/2006/relationships/hyperlink" Target="https://scholar.google.com/scholar?q=related:2LSAX0aQPeAJ:scholar.google.com/&amp;scioq=wearable+blood+pressure+monitoring+estimation+systolic+diastolic+cuffless&amp;hl=en&amp;as_sdt=2007" TargetMode="External"/><Relationship Id="rId185" Type="http://schemas.openxmlformats.org/officeDocument/2006/relationships/hyperlink" Target="http://xplorestaging.ieee.org/ielx7/10/8496928/08267981.pdf?arnumber=8267981" TargetMode="External"/><Relationship Id="rId5011"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4" Type="http://schemas.openxmlformats.org/officeDocument/2006/relationships/hyperlink" Target="http://dx.doi.org/10.1109/tbme.2018.2797239" TargetMode="External"/><Relationship Id="rId5012" Type="http://schemas.openxmlformats.org/officeDocument/2006/relationships/hyperlink" Target="https://scholar.google.com/scholar?cites=16158229669999588568&amp;as_sdt=2005&amp;sciodt=2007&amp;hl=en" TargetMode="External"/><Relationship Id="rId5017" Type="http://schemas.openxmlformats.org/officeDocument/2006/relationships/hyperlink" Target="http://dx.doi.org/10.1097/01.hjh.0000523717.25889.2c" TargetMode="External"/><Relationship Id="rId5018" Type="http://schemas.openxmlformats.org/officeDocument/2006/relationships/hyperlink" Target="https://journals.lww.com/00004872-201709002-00734" TargetMode="External"/><Relationship Id="rId189" Type="http://schemas.openxmlformats.org/officeDocument/2006/relationships/hyperlink" Target="https://journals.lww.com/10.1097/01.mbp.0000172713.28029.84" TargetMode="External"/><Relationship Id="rId5015" Type="http://schemas.openxmlformats.org/officeDocument/2006/relationships/hyperlink" Target="http://dx.doi.org/10.1063/5.0037661" TargetMode="External"/><Relationship Id="rId188" Type="http://schemas.openxmlformats.org/officeDocument/2006/relationships/hyperlink" Target="http://dx.doi.org/10.1097/01.mbp.0000172713.28029.84" TargetMode="External"/><Relationship Id="rId5016" Type="http://schemas.openxmlformats.org/officeDocument/2006/relationships/hyperlink" Target="http://dx.doi.org/10.1097/00007611-200093050-00023" TargetMode="External"/><Relationship Id="rId5008" Type="http://schemas.openxmlformats.org/officeDocument/2006/relationships/hyperlink" Target="http://dx.doi.org/10.1109/mwsym.2019.8701050" TargetMode="External"/><Relationship Id="rId5009" Type="http://schemas.openxmlformats.org/officeDocument/2006/relationships/hyperlink" Target="http://xplorestaging.ieee.org/ielx7/8697340/8700641/08701050.pdf?arnumber=8701050" TargetMode="External"/><Relationship Id="rId183" Type="http://schemas.openxmlformats.org/officeDocument/2006/relationships/hyperlink" Target="http://xplorestaging.ieee.org/ielx5/4563625/4574985/04575023.pdf?arnumber=4575023" TargetMode="External"/><Relationship Id="rId182" Type="http://schemas.openxmlformats.org/officeDocument/2006/relationships/hyperlink" Target="http://dx.doi.org/10.1109/issmdbs.2008.4575023" TargetMode="External"/><Relationship Id="rId181" Type="http://schemas.openxmlformats.org/officeDocument/2006/relationships/hyperlink" Target="https://www.jstage.jst.go.jp/article/transcom/E104.B/6/E104.B_2020HMI0002/_pdf" TargetMode="External"/><Relationship Id="rId180" Type="http://schemas.openxmlformats.org/officeDocument/2006/relationships/hyperlink" Target="http://dx.doi.org/10.1587/transcom.2020hmi0002" TargetMode="External"/><Relationship Id="rId176" Type="http://schemas.openxmlformats.org/officeDocument/2006/relationships/hyperlink" Target="http://dx.doi.org/10.1109/apwcs.2010.31" TargetMode="External"/><Relationship Id="rId5002" Type="http://schemas.openxmlformats.org/officeDocument/2006/relationships/hyperlink" Target="http://dx.doi.org/10.1109/ACCESS.2021.3070636" TargetMode="External"/><Relationship Id="rId175" Type="http://schemas.openxmlformats.org/officeDocument/2006/relationships/hyperlink" Target="http://xplorestaging.ieee.org/ielx7/6712175/6725842/06726085.pdf?arnumber=6726085" TargetMode="External"/><Relationship Id="rId5003" Type="http://schemas.openxmlformats.org/officeDocument/2006/relationships/hyperlink" Target="https://www.sciencedirect.com/science/article/pii/S0010482519302690" TargetMode="External"/><Relationship Id="rId174" Type="http://schemas.openxmlformats.org/officeDocument/2006/relationships/hyperlink" Target="http://dx.doi.org/10.1109/indcon.2013.6726085" TargetMode="External"/><Relationship Id="rId5000" Type="http://schemas.openxmlformats.org/officeDocument/2006/relationships/hyperlink" Target="https://ieeexplore.ieee.org/iel7/6287639/8600701/08843865.pdf" TargetMode="External"/><Relationship Id="rId173" Type="http://schemas.openxmlformats.org/officeDocument/2006/relationships/hyperlink" Target="http://dx.doi.org/10.2196/10089" TargetMode="External"/><Relationship Id="rId5001" Type="http://schemas.openxmlformats.org/officeDocument/2006/relationships/hyperlink" Target="https://scholar.google.com/scholar?q=related:L9VLwbWziyUJ:scholar.google.com/&amp;scioq=wearable+blood+pressure+monitoring+estimation+systolic+diastolic+cuffless&amp;hl=en&amp;as_sdt=2007" TargetMode="External"/><Relationship Id="rId5006" Type="http://schemas.openxmlformats.org/officeDocument/2006/relationships/hyperlink" Target="https://scholar.google.com/scholar?q=related:aLskSODFIecJ:scholar.google.com/&amp;scioq=wearable+blood+pressure+monitoring+estimation+systolic+diastolic+cuffless&amp;hl=en&amp;as_sdt=2007" TargetMode="External"/><Relationship Id="rId179" Type="http://schemas.openxmlformats.org/officeDocument/2006/relationships/hyperlink" Target="https://journals.lww.com/10.1097/MBP.0b013e32834944e9" TargetMode="External"/><Relationship Id="rId5007" Type="http://schemas.openxmlformats.org/officeDocument/2006/relationships/hyperlink" Target="http://dx.doi.org/10.1155/2021/9085100" TargetMode="External"/><Relationship Id="rId178" Type="http://schemas.openxmlformats.org/officeDocument/2006/relationships/hyperlink" Target="http://dx.doi.org/10.1097/mbp.0b013e32834944e9" TargetMode="External"/><Relationship Id="rId5004" Type="http://schemas.openxmlformats.org/officeDocument/2006/relationships/hyperlink" Target="https://scholar.google.com/scholar?cites=16654810464066517864&amp;as_sdt=2005&amp;sciodt=2007&amp;hl=en" TargetMode="External"/><Relationship Id="rId177" Type="http://schemas.openxmlformats.org/officeDocument/2006/relationships/hyperlink" Target="http://xplorestaging.ieee.org/ielx5/5478398/5480270/05481061.pdf?arnumber=5481061" TargetMode="External"/><Relationship Id="rId5005" Type="http://schemas.openxmlformats.org/officeDocument/2006/relationships/hyperlink" Target="https://www.sciencedirect.com/science/article/pii/S0010482519302690" TargetMode="External"/><Relationship Id="rId5031" Type="http://schemas.openxmlformats.org/officeDocument/2006/relationships/hyperlink" Target="http://dx.doi.org/10.1109/memea.2010.5480215" TargetMode="External"/><Relationship Id="rId5032" Type="http://schemas.openxmlformats.org/officeDocument/2006/relationships/hyperlink" Target="http://xplorestaging.ieee.org/ielx5/5473790/5480192/05480215.pdf?arnumber=5480215" TargetMode="External"/><Relationship Id="rId5030" Type="http://schemas.openxmlformats.org/officeDocument/2006/relationships/hyperlink" Target="http://dx.doi.org/10.5220/0010380900750080" TargetMode="External"/><Relationship Id="rId5035" Type="http://schemas.openxmlformats.org/officeDocument/2006/relationships/hyperlink" Target="https://ieeexplore.ieee.org/abstract/document/8331932/" TargetMode="External"/><Relationship Id="rId5036" Type="http://schemas.openxmlformats.org/officeDocument/2006/relationships/hyperlink" Target="https://scholar.google.com/scholar?cites=17531084154061286148&amp;as_sdt=2005&amp;sciodt=2007&amp;hl=en" TargetMode="External"/><Relationship Id="rId5033" Type="http://schemas.openxmlformats.org/officeDocument/2006/relationships/hyperlink" Target="http://dx.doi.org/10.1109/EMBC46164.2021.9629685" TargetMode="External"/><Relationship Id="rId5034" Type="http://schemas.openxmlformats.org/officeDocument/2006/relationships/hyperlink" Target="http://ieeexplore.ieee.org" TargetMode="External"/><Relationship Id="rId5039" Type="http://schemas.openxmlformats.org/officeDocument/2006/relationships/hyperlink" Target="http://dx.doi.org/10.1088/978-0-7503-3815-8ch4" TargetMode="External"/><Relationship Id="rId5037" Type="http://schemas.openxmlformats.org/officeDocument/2006/relationships/hyperlink" Target="https://ieeexplore.ieee.org/iel7/10/4359967/08331932.pdf" TargetMode="External"/><Relationship Id="rId5038" Type="http://schemas.openxmlformats.org/officeDocument/2006/relationships/hyperlink" Target="https://scholar.google.com/scholar?q=related:BGtNiifsSvMJ:scholar.google.com/&amp;scioq=wearable+blood+pressure+monitoring+estimation+systolic+diastolic+cuffless&amp;hl=en&amp;as_sdt=2007" TargetMode="External"/><Relationship Id="rId5020" Type="http://schemas.openxmlformats.org/officeDocument/2006/relationships/hyperlink" Target="https://ieeexplore.ieee.org/abstract/document/7116556/" TargetMode="External"/><Relationship Id="rId5021" Type="http://schemas.openxmlformats.org/officeDocument/2006/relationships/hyperlink" Target="https://scholar.google.com/scholar?cites=13621002676984790578&amp;as_sdt=2005&amp;sciodt=2007&amp;hl=en" TargetMode="External"/><Relationship Id="rId198" Type="http://schemas.openxmlformats.org/officeDocument/2006/relationships/hyperlink" Target="http://dx.doi.org/10.1097/00126097-200010000-00006" TargetMode="External"/><Relationship Id="rId5024" Type="http://schemas.openxmlformats.org/officeDocument/2006/relationships/hyperlink" Target="http://dx.doi.org/10.2196/27466" TargetMode="External"/><Relationship Id="rId197" Type="http://schemas.openxmlformats.org/officeDocument/2006/relationships/hyperlink" Target="https://api.wiley.com/onlinelibrary/tdm/v1/articles/10.1111%2Fj.1747-0803.2011.00578.x" TargetMode="External"/><Relationship Id="rId5025" Type="http://schemas.openxmlformats.org/officeDocument/2006/relationships/hyperlink" Target="http://ieeexplore.ieee.org" TargetMode="External"/><Relationship Id="rId196" Type="http://schemas.openxmlformats.org/officeDocument/2006/relationships/hyperlink" Target="http://dx.doi.org/10.1111/j.1747-0803.2011.00578.x" TargetMode="External"/><Relationship Id="rId5022" Type="http://schemas.openxmlformats.org/officeDocument/2006/relationships/hyperlink" Target="https://ieeexplore.ieee.org/iel7/10/7302095/07116556.pdf" TargetMode="External"/><Relationship Id="rId195" Type="http://schemas.openxmlformats.org/officeDocument/2006/relationships/hyperlink" Target="https://api.elsevier.com/content/article/PII:S2211816014017128" TargetMode="External"/><Relationship Id="rId5023" Type="http://schemas.openxmlformats.org/officeDocument/2006/relationships/hyperlink" Target="https://scholar.google.com/scholar?q=related:Mr5SfsSFB70J:scholar.google.com/&amp;scioq=wearable+blood+pressure+monitoring+estimation+systolic+diastolic+cuffless&amp;hl=en&amp;as_sdt=2007" TargetMode="External"/><Relationship Id="rId5028" Type="http://schemas.openxmlformats.org/officeDocument/2006/relationships/hyperlink" Target="https://ieeexplore.ieee.org/iel7/8844528/8856280/08857864.pdf" TargetMode="External"/><Relationship Id="rId5029" Type="http://schemas.openxmlformats.org/officeDocument/2006/relationships/hyperlink" Target="https://scholar.google.com/scholar?q=related:WOAQeyvs-uoJ:scholar.google.com/&amp;scioq=wearable+blood+pressure+monitoring+estimation+systolic+diastolic+cuffless&amp;hl=en&amp;as_sdt=2007" TargetMode="External"/><Relationship Id="rId5026" Type="http://schemas.openxmlformats.org/officeDocument/2006/relationships/hyperlink" Target="https://ieeexplore.ieee.org/abstract/document/8857864/" TargetMode="External"/><Relationship Id="rId199" Type="http://schemas.openxmlformats.org/officeDocument/2006/relationships/hyperlink" Target="http://journals.lww.com/00126097-200010000-00006" TargetMode="External"/><Relationship Id="rId5027" Type="http://schemas.openxmlformats.org/officeDocument/2006/relationships/hyperlink" Target="https://scholar.google.com/scholar?cites=16932105420545253464&amp;as_sdt=2005&amp;sciodt=2007&amp;hl=en" TargetMode="External"/><Relationship Id="rId150" Type="http://schemas.openxmlformats.org/officeDocument/2006/relationships/hyperlink" Target="http://dx.doi.org/10.1016/s0002-9149(02)03239-3" TargetMode="External"/><Relationship Id="rId149" Type="http://schemas.openxmlformats.org/officeDocument/2006/relationships/hyperlink" Target="https://api.wiley.com/onlinelibrary/tdm/v1/articles/10.1113%2Fjphysiol.1951.sp004527" TargetMode="External"/><Relationship Id="rId148" Type="http://schemas.openxmlformats.org/officeDocument/2006/relationships/hyperlink" Target="http://dx.doi.org/10.1113/jphysiol.1951.sp004527" TargetMode="External"/><Relationship Id="rId3270" Type="http://schemas.openxmlformats.org/officeDocument/2006/relationships/hyperlink" Target="https://link.springer.com/article/10.1186/s12938-016-0302-y" TargetMode="External"/><Relationship Id="rId3272" Type="http://schemas.openxmlformats.org/officeDocument/2006/relationships/hyperlink" Target="https://link.springer.com/article/10.1186/s12938-016-0302-y" TargetMode="External"/><Relationship Id="rId3271" Type="http://schemas.openxmlformats.org/officeDocument/2006/relationships/hyperlink" Target="https://scholar.google.com/scholar?cites=246354000377314630&amp;as_sdt=2005&amp;sciodt=2007&amp;hl=en" TargetMode="External"/><Relationship Id="rId143" Type="http://schemas.openxmlformats.org/officeDocument/2006/relationships/hyperlink" Target="http://journals.lww.com/00126097-199900450-00010" TargetMode="External"/><Relationship Id="rId3274" Type="http://schemas.openxmlformats.org/officeDocument/2006/relationships/hyperlink" Target="http://dx.doi.org/10.1097/00004872-198612000-00025" TargetMode="External"/><Relationship Id="rId142" Type="http://schemas.openxmlformats.org/officeDocument/2006/relationships/hyperlink" Target="http://dx.doi.org/10.1097/00126097-199904000-00010" TargetMode="External"/><Relationship Id="rId3273" Type="http://schemas.openxmlformats.org/officeDocument/2006/relationships/hyperlink" Target="https://scholar.google.com/scholar?q=related:Rn18eag5awMJ:scholar.google.com/&amp;scioq=wearable+blood+pressure+monitoring+estimation+systolic+diastolic+cuffless&amp;hl=en&amp;as_sdt=2007" TargetMode="External"/><Relationship Id="rId141" Type="http://schemas.openxmlformats.org/officeDocument/2006/relationships/hyperlink" Target="http://journals.lww.com/00126097-200412000-00001" TargetMode="External"/><Relationship Id="rId3276" Type="http://schemas.openxmlformats.org/officeDocument/2006/relationships/hyperlink" Target="http://dx.doi.org/10.1109/SMC.2017.8122636" TargetMode="External"/><Relationship Id="rId140" Type="http://schemas.openxmlformats.org/officeDocument/2006/relationships/hyperlink" Target="http://dx.doi.org/10.1097/00126097-200412000-00001" TargetMode="External"/><Relationship Id="rId3275" Type="http://schemas.openxmlformats.org/officeDocument/2006/relationships/hyperlink" Target="http://journals.lww.com/00004872-198612000-00025" TargetMode="External"/><Relationship Id="rId147" Type="http://schemas.openxmlformats.org/officeDocument/2006/relationships/hyperlink" Target="http://xplorestaging.ieee.org/ielx5/4201240/4201241/04201267.pdf?arnumber=4201267" TargetMode="External"/><Relationship Id="rId3278" Type="http://schemas.openxmlformats.org/officeDocument/2006/relationships/hyperlink" Target="http://link.springer.com/content/pdf/10.1007/978-3-030-24701-0_11" TargetMode="External"/><Relationship Id="rId146" Type="http://schemas.openxmlformats.org/officeDocument/2006/relationships/hyperlink" Target="http://dx.doi.org/10.1109/issmdbs.2006.360098" TargetMode="External"/><Relationship Id="rId3277" Type="http://schemas.openxmlformats.org/officeDocument/2006/relationships/hyperlink" Target="http://dx.doi.org/10.1007/978-3-030-24701-0_11" TargetMode="External"/><Relationship Id="rId145" Type="http://schemas.openxmlformats.org/officeDocument/2006/relationships/hyperlink" Target="http://journals.lww.com/00126097-200302000-00004" TargetMode="External"/><Relationship Id="rId144" Type="http://schemas.openxmlformats.org/officeDocument/2006/relationships/hyperlink" Target="http://dx.doi.org/10.1097/00126097-200302000-00004" TargetMode="External"/><Relationship Id="rId3279" Type="http://schemas.openxmlformats.org/officeDocument/2006/relationships/hyperlink" Target="http://ieeexplore.ieee.org" TargetMode="External"/><Relationship Id="rId139" Type="http://schemas.openxmlformats.org/officeDocument/2006/relationships/hyperlink" Target="http://journals.lww.com/00126097-200112000-00015" TargetMode="External"/><Relationship Id="rId138" Type="http://schemas.openxmlformats.org/officeDocument/2006/relationships/hyperlink" Target="http://dx.doi.org/10.1097/00126097-200112000-00015" TargetMode="External"/><Relationship Id="rId137" Type="http://schemas.openxmlformats.org/officeDocument/2006/relationships/hyperlink" Target="https://journals.lww.com/00126097-200005001-00002" TargetMode="External"/><Relationship Id="rId4590" Type="http://schemas.openxmlformats.org/officeDocument/2006/relationships/hyperlink" Target="http://xplorestaging.ieee.org/ielx5/6093307/6098508/06098631.pdf?arnumber=6098631" TargetMode="External"/><Relationship Id="rId3261" Type="http://schemas.openxmlformats.org/officeDocument/2006/relationships/hyperlink" Target="http://dx.doi.org/10.1016/s0895-7061(97)88869-3" TargetMode="External"/><Relationship Id="rId4592" Type="http://schemas.openxmlformats.org/officeDocument/2006/relationships/hyperlink" Target="http://www.tandfonline.com/doi/pdf/10.1080/080370500300000914" TargetMode="External"/><Relationship Id="rId3260" Type="http://schemas.openxmlformats.org/officeDocument/2006/relationships/hyperlink" Target="https://scholar.google.com/scholar?q=related:daQJVkqgIcoJ:scholar.google.com/&amp;scioq=wearable+blood+pressure+monitoring+estimation+systolic+diastolic+cuffless&amp;hl=en&amp;as_sdt=2007" TargetMode="External"/><Relationship Id="rId4591" Type="http://schemas.openxmlformats.org/officeDocument/2006/relationships/hyperlink" Target="http://dx.doi.org/10.1080/080370500300000914" TargetMode="External"/><Relationship Id="rId132" Type="http://schemas.openxmlformats.org/officeDocument/2006/relationships/hyperlink" Target="http://dx.doi.org/10.1097/00126097-200412000-00002" TargetMode="External"/><Relationship Id="rId3263" Type="http://schemas.openxmlformats.org/officeDocument/2006/relationships/hyperlink" Target="https://www.science.org/doi/10.1126/science.94.2434.194.a" TargetMode="External"/><Relationship Id="rId4594" Type="http://schemas.openxmlformats.org/officeDocument/2006/relationships/hyperlink" Target="http://library.um.edu.mo" TargetMode="External"/><Relationship Id="rId131" Type="http://schemas.openxmlformats.org/officeDocument/2006/relationships/hyperlink" Target="http://journals.lww.com/00126097-200204000-00003" TargetMode="External"/><Relationship Id="rId3262" Type="http://schemas.openxmlformats.org/officeDocument/2006/relationships/hyperlink" Target="http://academic.oup.com/ajh/article-pdf/10/S2/63A/359245/10_S2_63Ac.pdf" TargetMode="External"/><Relationship Id="rId4593" Type="http://schemas.openxmlformats.org/officeDocument/2006/relationships/hyperlink" Target="http://dx.doi.org/10.1109/EMBC.2019.8856749" TargetMode="External"/><Relationship Id="rId130" Type="http://schemas.openxmlformats.org/officeDocument/2006/relationships/hyperlink" Target="http://dx.doi.org/10.1097/00126097-200204000-00003" TargetMode="External"/><Relationship Id="rId3265" Type="http://schemas.openxmlformats.org/officeDocument/2006/relationships/hyperlink" Target="http://journals.lww.com" TargetMode="External"/><Relationship Id="rId4596" Type="http://schemas.openxmlformats.org/officeDocument/2006/relationships/hyperlink" Target="https://scholar.google.com/scholar?cites=11305648177916713887&amp;as_sdt=2005&amp;sciodt=2007&amp;hl=en" TargetMode="External"/><Relationship Id="rId3264" Type="http://schemas.openxmlformats.org/officeDocument/2006/relationships/hyperlink" Target="https://syndication.highwire.org/content/doi/10.1126/science.94.2434.194" TargetMode="External"/><Relationship Id="rId4595" Type="http://schemas.openxmlformats.org/officeDocument/2006/relationships/hyperlink" Target="https://library.um.edu.mo/etheses/b25504757_ft.pdf" TargetMode="External"/><Relationship Id="rId136" Type="http://schemas.openxmlformats.org/officeDocument/2006/relationships/hyperlink" Target="http://dx.doi.org/10.1097/00126097-200005001-00002" TargetMode="External"/><Relationship Id="rId3267" Type="http://schemas.openxmlformats.org/officeDocument/2006/relationships/hyperlink" Target="https://scholar.google.com/scholar?cites=16587654607173072581&amp;as_sdt=2005&amp;sciodt=2007&amp;hl=en" TargetMode="External"/><Relationship Id="rId4598" Type="http://schemas.openxmlformats.org/officeDocument/2006/relationships/hyperlink" Target="https://scholar.google.com/scholar?q=related:n5tEMB675ZwJ:scholar.google.com/&amp;scioq=wearable+blood+pressure+monitoring+estimation+systolic+diastolic+cuffless&amp;hl=en&amp;as_sdt=2007" TargetMode="External"/><Relationship Id="rId135" Type="http://schemas.openxmlformats.org/officeDocument/2006/relationships/hyperlink" Target="http://journals.lww.com/00126097-199900460-00007" TargetMode="External"/><Relationship Id="rId3266" Type="http://schemas.openxmlformats.org/officeDocument/2006/relationships/hyperlink" Target="https://journals.lww.com/jhypertension/Abstract/2016/09002/_PP_08_13__CLINICAL_VALIDATION_OF_A_NOVEL.460.aspx" TargetMode="External"/><Relationship Id="rId4597" Type="http://schemas.openxmlformats.org/officeDocument/2006/relationships/hyperlink" Target="https://library.um.edu.mo/etheses/b25504757_ft.pdf" TargetMode="External"/><Relationship Id="rId134" Type="http://schemas.openxmlformats.org/officeDocument/2006/relationships/hyperlink" Target="http://dx.doi.org/10.1097/00126097-199912000-00007" TargetMode="External"/><Relationship Id="rId3269" Type="http://schemas.openxmlformats.org/officeDocument/2006/relationships/hyperlink" Target="http://dx.doi.org/10.1109/TIM.2015.2412000" TargetMode="External"/><Relationship Id="rId133" Type="http://schemas.openxmlformats.org/officeDocument/2006/relationships/hyperlink" Target="http://journals.lww.com/00126097-200412000-00002" TargetMode="External"/><Relationship Id="rId3268" Type="http://schemas.openxmlformats.org/officeDocument/2006/relationships/hyperlink" Target="https://scholar.google.com/scholar?q=related:xTZs5fovM-YJ:scholar.google.com/&amp;scioq=wearable+blood+pressure+monitoring+estimation+systolic+diastolic+cuffless&amp;hl=en&amp;as_sdt=2007" TargetMode="External"/><Relationship Id="rId4599" Type="http://schemas.openxmlformats.org/officeDocument/2006/relationships/hyperlink" Target="http://dx.doi.org/10.1109/bmei.2011.6098631" TargetMode="External"/><Relationship Id="rId172" Type="http://schemas.openxmlformats.org/officeDocument/2006/relationships/hyperlink" Target="http://xplorestaging.ieee.org/ielx7/9629355/9629471/09629936.pdf?arnumber=9629936" TargetMode="External"/><Relationship Id="rId171" Type="http://schemas.openxmlformats.org/officeDocument/2006/relationships/hyperlink" Target="http://dx.doi.org/10.1109/embc46164.2021.9629936" TargetMode="External"/><Relationship Id="rId170" Type="http://schemas.openxmlformats.org/officeDocument/2006/relationships/hyperlink" Target="https://api.elsevier.com/content/article/PII:S0735109719337805" TargetMode="External"/><Relationship Id="rId3290" Type="http://schemas.openxmlformats.org/officeDocument/2006/relationships/hyperlink" Target="http://dx.doi.org/10.1007/s00421-010-1626-0" TargetMode="External"/><Relationship Id="rId3292" Type="http://schemas.openxmlformats.org/officeDocument/2006/relationships/hyperlink" Target="http://www.dmi.unict.it/ortis/articoli/sigmap_2019_BP.pdf" TargetMode="External"/><Relationship Id="rId3291" Type="http://schemas.openxmlformats.org/officeDocument/2006/relationships/hyperlink" Target="http://dmi.unict.it" TargetMode="External"/><Relationship Id="rId3294" Type="http://schemas.openxmlformats.org/officeDocument/2006/relationships/hyperlink" Target="http://www.dmi.unict.it/ortis/articoli/sigmap_2019_BP.pdf" TargetMode="External"/><Relationship Id="rId3293" Type="http://schemas.openxmlformats.org/officeDocument/2006/relationships/hyperlink" Target="https://scholar.google.com/scholar?cites=6515107311691457587&amp;as_sdt=2005&amp;sciodt=2007&amp;hl=en" TargetMode="External"/><Relationship Id="rId165" Type="http://schemas.openxmlformats.org/officeDocument/2006/relationships/hyperlink" Target="http://dx.doi.org/10.1097/00126097-200502000-00009" TargetMode="External"/><Relationship Id="rId3296" Type="http://schemas.openxmlformats.org/officeDocument/2006/relationships/hyperlink" Target="http://dx.doi.org/10.1109/access.2019.2942184" TargetMode="External"/><Relationship Id="rId164" Type="http://schemas.openxmlformats.org/officeDocument/2006/relationships/hyperlink" Target="https://academic.oup.com/eurjpc/article-pdf/29/1/144/42560588/zwab097.pdf" TargetMode="External"/><Relationship Id="rId3295" Type="http://schemas.openxmlformats.org/officeDocument/2006/relationships/hyperlink" Target="https://scholar.google.com/scholar?q=related:M2Tr2pRPaloJ:scholar.google.com/&amp;scioq=wearable+blood+pressure+monitoring+estimation+systolic+diastolic+cuffless&amp;hl=en&amp;as_sdt=2007" TargetMode="External"/><Relationship Id="rId163" Type="http://schemas.openxmlformats.org/officeDocument/2006/relationships/hyperlink" Target="http://dx.doi.org/10.1093/eurjpc/zwab097" TargetMode="External"/><Relationship Id="rId3298" Type="http://schemas.openxmlformats.org/officeDocument/2006/relationships/hyperlink" Target="http://dx.doi.org/10.1016/j.amjhyper.2005.03.093" TargetMode="External"/><Relationship Id="rId162" Type="http://schemas.openxmlformats.org/officeDocument/2006/relationships/hyperlink" Target="https://github.com/shaoxiongji" TargetMode="External"/><Relationship Id="rId3297" Type="http://schemas.openxmlformats.org/officeDocument/2006/relationships/hyperlink" Target="http://xplorestaging.ieee.org/ielx7/6287639/8600701/08843865.pdf?arnumber=8843865" TargetMode="External"/><Relationship Id="rId169" Type="http://schemas.openxmlformats.org/officeDocument/2006/relationships/hyperlink" Target="http://dx.doi.org/10.1016/s0735-1097(19)33780-5" TargetMode="External"/><Relationship Id="rId168" Type="http://schemas.openxmlformats.org/officeDocument/2006/relationships/hyperlink" Target="https://api.elsevier.com/content/article/PII:S0140673661917470" TargetMode="External"/><Relationship Id="rId3299" Type="http://schemas.openxmlformats.org/officeDocument/2006/relationships/hyperlink" Target="http://academic.oup.com/ajh/article-pdf/18/S4/35A/325795/18_S4_35Aa.pdf" TargetMode="External"/><Relationship Id="rId167" Type="http://schemas.openxmlformats.org/officeDocument/2006/relationships/hyperlink" Target="http://dx.doi.org/10.1016/s0140-6736(61)91747-0" TargetMode="External"/><Relationship Id="rId166" Type="http://schemas.openxmlformats.org/officeDocument/2006/relationships/hyperlink" Target="http://journals.lww.com/00126097-200502000-00009" TargetMode="External"/><Relationship Id="rId161" Type="http://schemas.openxmlformats.org/officeDocument/2006/relationships/hyperlink" Target="http://stacks.iop.org/0967-3334/37/i=12/a=2154/pdf" TargetMode="External"/><Relationship Id="rId160" Type="http://schemas.openxmlformats.org/officeDocument/2006/relationships/hyperlink" Target="http://dx.doi.org/10.1088/0967-3334/37/12/2154" TargetMode="External"/><Relationship Id="rId159" Type="http://schemas.openxmlformats.org/officeDocument/2006/relationships/hyperlink" Target="http://dx.doi.org/10.3410/f.738629666.793578375" TargetMode="External"/><Relationship Id="rId3281" Type="http://schemas.openxmlformats.org/officeDocument/2006/relationships/hyperlink" Target="https://scholar.google.com/scholar?cites=17617388103184120895&amp;as_sdt=2005&amp;sciodt=2007&amp;hl=en" TargetMode="External"/><Relationship Id="rId3280" Type="http://schemas.openxmlformats.org/officeDocument/2006/relationships/hyperlink" Target="https://ieeexplore.ieee.org/abstract/document/8589785/" TargetMode="External"/><Relationship Id="rId3283" Type="http://schemas.openxmlformats.org/officeDocument/2006/relationships/hyperlink" Target="https://scholar.google.com/scholar?q=related:P3x7kCOJffQJ:scholar.google.com/&amp;scioq=wearable+blood+pressure+monitoring+estimation+systolic+diastolic+cuffless&amp;hl=en&amp;as_sdt=2007" TargetMode="External"/><Relationship Id="rId3282" Type="http://schemas.openxmlformats.org/officeDocument/2006/relationships/hyperlink" Target="https://ieeexplore.ieee.org/iel7/8572682/8589503/08589785.pdf" TargetMode="External"/><Relationship Id="rId154" Type="http://schemas.openxmlformats.org/officeDocument/2006/relationships/hyperlink" Target="http://journals.lww.com/00017285-199911000-00004" TargetMode="External"/><Relationship Id="rId3285" Type="http://schemas.openxmlformats.org/officeDocument/2006/relationships/hyperlink" Target="https://link.springer.com/article/10.1007/s11906-016-0650-9" TargetMode="External"/><Relationship Id="rId153" Type="http://schemas.openxmlformats.org/officeDocument/2006/relationships/hyperlink" Target="http://dx.doi.org/10.1097/00017285-199911000-00004" TargetMode="External"/><Relationship Id="rId3284" Type="http://schemas.openxmlformats.org/officeDocument/2006/relationships/hyperlink" Target="http://dx.doi.org/10.1117/12.2502315" TargetMode="External"/><Relationship Id="rId152" Type="http://schemas.openxmlformats.org/officeDocument/2006/relationships/hyperlink" Target="http://dx.doi.org/10.26226/morressier.58e389add462b80292385551" TargetMode="External"/><Relationship Id="rId3287" Type="http://schemas.openxmlformats.org/officeDocument/2006/relationships/hyperlink" Target="https://www.ncbi.nlm.nih.gov/pmc/articles/PMC8049529/" TargetMode="External"/><Relationship Id="rId151" Type="http://schemas.openxmlformats.org/officeDocument/2006/relationships/hyperlink" Target="https://api.elsevier.com/content/article/PII:S0002914902032393" TargetMode="External"/><Relationship Id="rId3286" Type="http://schemas.openxmlformats.org/officeDocument/2006/relationships/hyperlink" Target="https://scholar.google.com/scholar?cites=16181922878732448327&amp;as_sdt=2005&amp;sciodt=2007&amp;hl=en" TargetMode="External"/><Relationship Id="rId158" Type="http://schemas.openxmlformats.org/officeDocument/2006/relationships/hyperlink" Target="http://dx.doi.org/10.12792/jiiae.5.136" TargetMode="External"/><Relationship Id="rId3289" Type="http://schemas.openxmlformats.org/officeDocument/2006/relationships/hyperlink" Target="http://dx.doi.org/10.1109/JTEHM.2021.3098173" TargetMode="External"/><Relationship Id="rId157" Type="http://schemas.openxmlformats.org/officeDocument/2006/relationships/hyperlink" Target="http://dx.doi.org/10.4149/bll_2021_111" TargetMode="External"/><Relationship Id="rId3288" Type="http://schemas.openxmlformats.org/officeDocument/2006/relationships/hyperlink" Target="https://scholar.google.com/scholar?q=related:RzKdaR-9keAJ:scholar.google.com/&amp;scioq=wearable+blood+pressure+monitoring+estimation+systolic+diastolic+cuffless&amp;hl=en&amp;as_sdt=2007" TargetMode="External"/><Relationship Id="rId156" Type="http://schemas.openxmlformats.org/officeDocument/2006/relationships/hyperlink" Target="http://xplorestaging.ieee.org/ielx5/4570851/4582468/04582705.pdf?arnumber=4582705" TargetMode="External"/><Relationship Id="rId155" Type="http://schemas.openxmlformats.org/officeDocument/2006/relationships/hyperlink" Target="http://dx.doi.org/10.1109/iciea.2008.4582705" TargetMode="External"/><Relationship Id="rId2820" Type="http://schemas.openxmlformats.org/officeDocument/2006/relationships/hyperlink" Target="https://scholar.google.com/scholar?q=related:slOQUz9CrOwJ:scholar.google.com/&amp;scioq=wearable+blood+pressure+monitoring+estimation+systolic+diastolic+cuffless&amp;hl=en&amp;as_sdt=2007" TargetMode="External"/><Relationship Id="rId2821" Type="http://schemas.openxmlformats.org/officeDocument/2006/relationships/hyperlink" Target="http://ieeexplore.ieee.org" TargetMode="External"/><Relationship Id="rId2822" Type="http://schemas.openxmlformats.org/officeDocument/2006/relationships/hyperlink" Target="https://ieeexplore.ieee.org/abstract/document/4462556/" TargetMode="External"/><Relationship Id="rId2823" Type="http://schemas.openxmlformats.org/officeDocument/2006/relationships/hyperlink" Target="https://scholar.google.com/scholar?cites=8008079855497886363&amp;as_sdt=2005&amp;sciodt=2007&amp;hl=en" TargetMode="External"/><Relationship Id="rId2824" Type="http://schemas.openxmlformats.org/officeDocument/2006/relationships/hyperlink" Target="https://ieeexplore.ieee.org/iel5/4028925/4461641/04462556.pdf" TargetMode="External"/><Relationship Id="rId2825" Type="http://schemas.openxmlformats.org/officeDocument/2006/relationships/hyperlink" Target="https://scholar.google.com/scholar?q=related:m7rpLzNqIm8J:scholar.google.com/&amp;scioq=wearable+blood+pressure+monitoring+estimation+systolic+diastolic+cuffless&amp;hl=en&amp;as_sdt=2007" TargetMode="External"/><Relationship Id="rId2826" Type="http://schemas.openxmlformats.org/officeDocument/2006/relationships/hyperlink" Target="http://dx.doi.org/10.1097/MBP.0000000000000531" TargetMode="External"/><Relationship Id="rId2827" Type="http://schemas.openxmlformats.org/officeDocument/2006/relationships/hyperlink" Target="http://dx.doi.org/10.1016/0002-9149(71)90428-0" TargetMode="External"/><Relationship Id="rId2828" Type="http://schemas.openxmlformats.org/officeDocument/2006/relationships/hyperlink" Target="https://api.elsevier.com/content/article/PII:0002914971904280" TargetMode="External"/><Relationship Id="rId2829" Type="http://schemas.openxmlformats.org/officeDocument/2006/relationships/hyperlink" Target="http://researchmap.jp" TargetMode="External"/><Relationship Id="rId5093" Type="http://schemas.openxmlformats.org/officeDocument/2006/relationships/hyperlink" Target="http://dx.doi.org/10.3390/s21092952" TargetMode="External"/><Relationship Id="rId5094" Type="http://schemas.openxmlformats.org/officeDocument/2006/relationships/hyperlink" Target="https://doi.org/10.1007/s13534-019-00096-x" TargetMode="External"/><Relationship Id="rId5091" Type="http://schemas.openxmlformats.org/officeDocument/2006/relationships/hyperlink" Target="https://ieeexplore.ieee.org/iel7/9104468/9106416/09106545.pdf" TargetMode="External"/><Relationship Id="rId5092" Type="http://schemas.openxmlformats.org/officeDocument/2006/relationships/hyperlink" Target="https://scholar.google.com/scholar?q=related:m7JrEMWjdEUJ:scholar.google.com/&amp;scioq=wearable+blood+pressure+monitoring+estimation+systolic+diastolic+cuffless&amp;hl=en&amp;as_sdt=2007" TargetMode="External"/><Relationship Id="rId5097" Type="http://schemas.openxmlformats.org/officeDocument/2006/relationships/hyperlink" Target="https://scholar.google.com/scholar?q=related:8sIBRBDX2P4J:scholar.google.com/&amp;scioq=wearable+blood+pressure+monitoring+estimation+systolic+diastolic+cuffless&amp;hl=en&amp;as_sdt=2007" TargetMode="External"/><Relationship Id="rId5098" Type="http://schemas.openxmlformats.org/officeDocument/2006/relationships/hyperlink" Target="https://www.sciencedirect.com/science/article/pii/S1746809419302630" TargetMode="External"/><Relationship Id="rId5095" Type="http://schemas.openxmlformats.org/officeDocument/2006/relationships/hyperlink" Target="https://scholar.google.com/scholar?cites=18363663945463612146&amp;as_sdt=2005&amp;sciodt=2007&amp;hl=en" TargetMode="External"/><Relationship Id="rId5096" Type="http://schemas.openxmlformats.org/officeDocument/2006/relationships/hyperlink" Target="https://www.ncbi.nlm.nih.gov/pmc/articles/pmc6431352/" TargetMode="External"/><Relationship Id="rId5099" Type="http://schemas.openxmlformats.org/officeDocument/2006/relationships/hyperlink" Target="https://scholar.google.com/scholar?cites=4338230703039651044&amp;as_sdt=2005&amp;sciodt=2007&amp;hl=en" TargetMode="External"/><Relationship Id="rId2810" Type="http://schemas.openxmlformats.org/officeDocument/2006/relationships/hyperlink" Target="http://ieeexplore.ieee.org" TargetMode="External"/><Relationship Id="rId2811" Type="http://schemas.openxmlformats.org/officeDocument/2006/relationships/hyperlink" Target="https://ieeexplore.ieee.org/abstract/document/4352794/" TargetMode="External"/><Relationship Id="rId2812" Type="http://schemas.openxmlformats.org/officeDocument/2006/relationships/hyperlink" Target="https://scholar.google.com/scholar?cites=1046596819545577361&amp;as_sdt=2005&amp;sciodt=2007&amp;hl=en" TargetMode="External"/><Relationship Id="rId2813" Type="http://schemas.openxmlformats.org/officeDocument/2006/relationships/hyperlink" Target="https://ieeexplore.ieee.org/iel5/4352184/4352185/04352794.pdf" TargetMode="External"/><Relationship Id="rId2814" Type="http://schemas.openxmlformats.org/officeDocument/2006/relationships/hyperlink" Target="https://scholar.google.com/scholar?q=related:kVcRJENChg4J:scholar.google.com/&amp;scioq=wearable+blood+pressure+monitoring+estimation+systolic+diastolic+cuffless&amp;hl=en&amp;as_sdt=2007" TargetMode="External"/><Relationship Id="rId2815" Type="http://schemas.openxmlformats.org/officeDocument/2006/relationships/hyperlink" Target="http://dx.doi.org/10.1097/01.hjh.0000549099.20005.14" TargetMode="External"/><Relationship Id="rId2816" Type="http://schemas.openxmlformats.org/officeDocument/2006/relationships/hyperlink" Target="https://journals.lww.com/10.1097/01.hjh.0000549099.20005.14" TargetMode="External"/><Relationship Id="rId2817" Type="http://schemas.openxmlformats.org/officeDocument/2006/relationships/hyperlink" Target="http://dx.doi.org/10.1038/sj.jhh.1000998" TargetMode="External"/><Relationship Id="rId2818" Type="http://schemas.openxmlformats.org/officeDocument/2006/relationships/hyperlink" Target="https://link.springer.com/article/10.1007/s11906-020-01056-y" TargetMode="External"/><Relationship Id="rId2819" Type="http://schemas.openxmlformats.org/officeDocument/2006/relationships/hyperlink" Target="https://scholar.google.com/scholar?cites=17054078728697566130&amp;as_sdt=2005&amp;sciodt=2007&amp;hl=en" TargetMode="External"/><Relationship Id="rId5090" Type="http://schemas.openxmlformats.org/officeDocument/2006/relationships/hyperlink" Target="https://scholar.google.com/scholar?cites=5004805152694842011&amp;as_sdt=2005&amp;sciodt=2007&amp;hl=en" TargetMode="External"/><Relationship Id="rId5082" Type="http://schemas.openxmlformats.org/officeDocument/2006/relationships/hyperlink" Target="https://ieeexplore.ieee.org/iel7/7361/4427201/09079534.pdf" TargetMode="External"/><Relationship Id="rId5083" Type="http://schemas.openxmlformats.org/officeDocument/2006/relationships/hyperlink" Target="https://scholar.google.com/scholar?q=related:eZ3UgkHQlkkJ:scholar.google.com/&amp;scioq=wearable+blood+pressure+monitoring+estimation+systolic+diastolic+cuffless&amp;hl=en&amp;as_sdt=2007" TargetMode="External"/><Relationship Id="rId5080" Type="http://schemas.openxmlformats.org/officeDocument/2006/relationships/hyperlink" Target="https://ieeexplore.ieee.org/abstract/document/9079534/" TargetMode="External"/><Relationship Id="rId5081" Type="http://schemas.openxmlformats.org/officeDocument/2006/relationships/hyperlink" Target="https://scholar.google.com/scholar?cites=5302654591061761401&amp;as_sdt=2005&amp;sciodt=2007&amp;hl=en" TargetMode="External"/><Relationship Id="rId5086" Type="http://schemas.openxmlformats.org/officeDocument/2006/relationships/hyperlink" Target="https://ieeexplore.ieee.org/iel7/9098743/9101408/09101868.pdf" TargetMode="External"/><Relationship Id="rId5087" Type="http://schemas.openxmlformats.org/officeDocument/2006/relationships/hyperlink" Target="https://scholar.google.com/scholar?q=related:mrtRyaYow_kJ:scholar.google.com/&amp;scioq=wearable+blood+pressure+monitoring+estimation+systolic+diastolic+cuffless&amp;hl=en&amp;as_sdt=2007" TargetMode="External"/><Relationship Id="rId5084" Type="http://schemas.openxmlformats.org/officeDocument/2006/relationships/hyperlink" Target="http://ieeexplore.ieee.org" TargetMode="External"/><Relationship Id="rId5085" Type="http://schemas.openxmlformats.org/officeDocument/2006/relationships/hyperlink" Target="https://ieeexplore.ieee.org/abstract/document/9101868/" TargetMode="External"/><Relationship Id="rId5088" Type="http://schemas.openxmlformats.org/officeDocument/2006/relationships/hyperlink" Target="http://ieeexplore.ieee.org" TargetMode="External"/><Relationship Id="rId5089" Type="http://schemas.openxmlformats.org/officeDocument/2006/relationships/hyperlink" Target="https://ieeexplore.ieee.org/abstract/document/9106545/" TargetMode="External"/><Relationship Id="rId1510" Type="http://schemas.openxmlformats.org/officeDocument/2006/relationships/hyperlink" Target="http://mdpi.com" TargetMode="External"/><Relationship Id="rId2841" Type="http://schemas.openxmlformats.org/officeDocument/2006/relationships/hyperlink" Target="https://scholar.google.com/scholar?q=related:qaqA3VZBf2oJ:scholar.google.com/&amp;scioq=wearable+blood+pressure+monitoring+estimation+systolic+diastolic+cuffless&amp;hl=en&amp;as_sdt=2007" TargetMode="External"/><Relationship Id="rId1511" Type="http://schemas.openxmlformats.org/officeDocument/2006/relationships/hyperlink" Target="https://www.mdpi.com/357280" TargetMode="External"/><Relationship Id="rId2842" Type="http://schemas.openxmlformats.org/officeDocument/2006/relationships/hyperlink" Target="http://dx.doi.org/10.1097/00126097-200112000-00005" TargetMode="External"/><Relationship Id="rId1512" Type="http://schemas.openxmlformats.org/officeDocument/2006/relationships/hyperlink" Target="https://scholar.google.com/scholar?cites=9343076998309278588&amp;as_sdt=2005&amp;sciodt=2007&amp;hl=en" TargetMode="External"/><Relationship Id="rId2843" Type="http://schemas.openxmlformats.org/officeDocument/2006/relationships/hyperlink" Target="http://journals.lww.com/00126097-200112000-00005" TargetMode="External"/><Relationship Id="rId1513" Type="http://schemas.openxmlformats.org/officeDocument/2006/relationships/hyperlink" Target="https://www.mdpi.com/2079-6374/8/4/101/pdf" TargetMode="External"/><Relationship Id="rId2844" Type="http://schemas.openxmlformats.org/officeDocument/2006/relationships/hyperlink" Target="http://dx.doi.org/10.1097/00126097-200512000-00010" TargetMode="External"/><Relationship Id="rId1514" Type="http://schemas.openxmlformats.org/officeDocument/2006/relationships/hyperlink" Target="https://scholar.google.com/scholar?q=related:fPNYOQdHqYEJ:scholar.google.com/&amp;scioq=wearable+blood+pressure+monitoring+estimation+systolic+diastolic+cuffless&amp;hl=en&amp;as_sdt=2007" TargetMode="External"/><Relationship Id="rId2845" Type="http://schemas.openxmlformats.org/officeDocument/2006/relationships/hyperlink" Target="http://journals.lww.com/00126097-200512000-00010" TargetMode="External"/><Relationship Id="rId1515" Type="http://schemas.openxmlformats.org/officeDocument/2006/relationships/hyperlink" Target="http://dx.doi.org/nan" TargetMode="External"/><Relationship Id="rId2846" Type="http://schemas.openxmlformats.org/officeDocument/2006/relationships/hyperlink" Target="https://webthesis.biblio.polito.it/17011/" TargetMode="External"/><Relationship Id="rId1516" Type="http://schemas.openxmlformats.org/officeDocument/2006/relationships/hyperlink" Target="http://books.google.com" TargetMode="External"/><Relationship Id="rId2847" Type="http://schemas.openxmlformats.org/officeDocument/2006/relationships/hyperlink" Target="http://dx.doi.org/10.1115/DETC2015-47305" TargetMode="External"/><Relationship Id="rId1517" Type="http://schemas.openxmlformats.org/officeDocument/2006/relationships/hyperlink" Target="https://books.google.com/books?hl=en&amp;lr=&amp;id=-pCyDwAAQBAJ&amp;oi=fnd&amp;pg=PA115&amp;dq=wearable+blood+pressure+monitoring+estimation+systolic+diastolic+cuffless&amp;ots=wVjlfzl8ja&amp;sig=aGL9CSwK6IA9hhmQww6u_haJj6g" TargetMode="External"/><Relationship Id="rId2848" Type="http://schemas.openxmlformats.org/officeDocument/2006/relationships/hyperlink" Target="http://dx.doi.org/10.1097/00004872-201106001-00009" TargetMode="External"/><Relationship Id="rId1518" Type="http://schemas.openxmlformats.org/officeDocument/2006/relationships/hyperlink" Target="https://scholar.google.com/scholar?q=related:xRVR9_mC2G8J:scholar.google.com/&amp;scioq=wearable+blood+pressure+monitoring+estimation+systolic+diastolic+cuffless&amp;hl=en&amp;as_sdt=2007" TargetMode="External"/><Relationship Id="rId2849" Type="http://schemas.openxmlformats.org/officeDocument/2006/relationships/hyperlink" Target="https://journals.lww.com/00004872-201106001-00009" TargetMode="External"/><Relationship Id="rId1519" Type="http://schemas.openxmlformats.org/officeDocument/2006/relationships/hyperlink" Target="http://dx.doi.org/10.15360/1813-9779-2008-4-75" TargetMode="External"/><Relationship Id="rId2840" Type="http://schemas.openxmlformats.org/officeDocument/2006/relationships/hyperlink" Target="https://www.nature.com/articles/s41598-020-74955-4" TargetMode="External"/><Relationship Id="rId2830" Type="http://schemas.openxmlformats.org/officeDocument/2006/relationships/hyperlink" Target="https://researchmap.jp/umanokami/published_papers/21693140/attachment_file.pdf" TargetMode="External"/><Relationship Id="rId1500" Type="http://schemas.openxmlformats.org/officeDocument/2006/relationships/hyperlink" Target="http://academia.edu" TargetMode="External"/><Relationship Id="rId2831" Type="http://schemas.openxmlformats.org/officeDocument/2006/relationships/hyperlink" Target="https://scholar.google.com/scholar?cites=11243649957323451751&amp;as_sdt=2005&amp;sciodt=2007&amp;hl=en" TargetMode="External"/><Relationship Id="rId1501" Type="http://schemas.openxmlformats.org/officeDocument/2006/relationships/hyperlink" Target="https://www.academia.edu/download/35937749/05480201.pdf" TargetMode="External"/><Relationship Id="rId2832" Type="http://schemas.openxmlformats.org/officeDocument/2006/relationships/hyperlink" Target="https://researchmap.jp/umanokami/published_papers/21693140/attachment_file.pdf" TargetMode="External"/><Relationship Id="rId1502" Type="http://schemas.openxmlformats.org/officeDocument/2006/relationships/hyperlink" Target="https://www.academia.edu/download/35937749/05480201.pdf" TargetMode="External"/><Relationship Id="rId2833" Type="http://schemas.openxmlformats.org/officeDocument/2006/relationships/hyperlink" Target="https://scholar.google.com/scholar?q=related:Z60ZlRB4CZwJ:scholar.google.com/&amp;scioq=wearable+blood+pressure+monitoring+estimation+systolic+diastolic+cuffless&amp;hl=en&amp;as_sdt=2007" TargetMode="External"/><Relationship Id="rId1503" Type="http://schemas.openxmlformats.org/officeDocument/2006/relationships/hyperlink" Target="https://scholar.google.com/scholar?q=related:clgkTg-LIDQJ:scholar.google.com/&amp;scioq=wearable+blood+pressure+monitoring+estimation+systolic+diastolic+cuffless&amp;hl=en&amp;as_sdt=2007" TargetMode="External"/><Relationship Id="rId2834" Type="http://schemas.openxmlformats.org/officeDocument/2006/relationships/hyperlink" Target="http://dx.doi.org/10.1109/IEMBS.2001.1019611" TargetMode="External"/><Relationship Id="rId1504" Type="http://schemas.openxmlformats.org/officeDocument/2006/relationships/hyperlink" Target="https://www.nature.com/articles/jhh2016101" TargetMode="External"/><Relationship Id="rId2835" Type="http://schemas.openxmlformats.org/officeDocument/2006/relationships/hyperlink" Target="http://dx.doi.org/10.1097/hjh.0000000000001620" TargetMode="External"/><Relationship Id="rId1505" Type="http://schemas.openxmlformats.org/officeDocument/2006/relationships/hyperlink" Target="http://dx.doi.org/10.1017/S1047951100006594" TargetMode="External"/><Relationship Id="rId2836" Type="http://schemas.openxmlformats.org/officeDocument/2006/relationships/hyperlink" Target="https://journals.lww.com/10.1097/HJH.0000000000001620" TargetMode="External"/><Relationship Id="rId1506" Type="http://schemas.openxmlformats.org/officeDocument/2006/relationships/hyperlink" Target="http://dx.doi.org/10.1097/00126097-200202000-00011" TargetMode="External"/><Relationship Id="rId2837" Type="http://schemas.openxmlformats.org/officeDocument/2006/relationships/hyperlink" Target="http://nature.com" TargetMode="External"/><Relationship Id="rId1507" Type="http://schemas.openxmlformats.org/officeDocument/2006/relationships/hyperlink" Target="http://journals.lww.com/00126097-200202000-00011" TargetMode="External"/><Relationship Id="rId2838" Type="http://schemas.openxmlformats.org/officeDocument/2006/relationships/hyperlink" Target="https://www.nature.com/articles/s41598-020-74955-4" TargetMode="External"/><Relationship Id="rId1508" Type="http://schemas.openxmlformats.org/officeDocument/2006/relationships/hyperlink" Target="http://dx.doi.org/10.1016/s0735-1097(99)00586-0" TargetMode="External"/><Relationship Id="rId2839" Type="http://schemas.openxmlformats.org/officeDocument/2006/relationships/hyperlink" Target="https://scholar.google.com/scholar?cites=7673924131401804457&amp;as_sdt=2005&amp;sciodt=2007&amp;hl=en" TargetMode="External"/><Relationship Id="rId1509" Type="http://schemas.openxmlformats.org/officeDocument/2006/relationships/hyperlink" Target="https://api.elsevier.com/content/article/PII:S0735109799005860" TargetMode="External"/><Relationship Id="rId5050" Type="http://schemas.openxmlformats.org/officeDocument/2006/relationships/hyperlink" Target="https://scholar.google.com/scholar?cites=10393284358952255491&amp;as_sdt=2005&amp;sciodt=2007&amp;hl=en" TargetMode="External"/><Relationship Id="rId5053" Type="http://schemas.openxmlformats.org/officeDocument/2006/relationships/hyperlink" Target="http://dx.doi.org/10.26226/morressier.58f5b033d462b80296c9dc1b" TargetMode="External"/><Relationship Id="rId5054" Type="http://schemas.openxmlformats.org/officeDocument/2006/relationships/hyperlink" Target="http://dx.doi.org/10.3109/08037051.2012.759328" TargetMode="External"/><Relationship Id="rId5051" Type="http://schemas.openxmlformats.org/officeDocument/2006/relationships/hyperlink" Target="https://scholar.google.com/scholar?output=instlink&amp;q=info:AwD5-A5dPJAJ:scholar.google.com/&amp;hl=en&amp;as_sdt=2007&amp;scillfp=3316011934731493911&amp;oi=lle" TargetMode="External"/><Relationship Id="rId5052" Type="http://schemas.openxmlformats.org/officeDocument/2006/relationships/hyperlink" Target="https://scholar.google.com/scholar?q=related:AwD5-A5dPJAJ:scholar.google.com/&amp;scioq=wearable+blood+pressure+monitoring+estimation+systolic+diastolic+cuffless&amp;hl=en&amp;as_sdt=2007" TargetMode="External"/><Relationship Id="rId5057" Type="http://schemas.openxmlformats.org/officeDocument/2006/relationships/hyperlink" Target="https://scholar.google.com/scholar?cites=8446860500336827568&amp;as_sdt=2005&amp;sciodt=2007&amp;hl=en" TargetMode="External"/><Relationship Id="rId5058" Type="http://schemas.openxmlformats.org/officeDocument/2006/relationships/hyperlink" Target="https://patentimages.storage.googleapis.com/a2/ac/0a/1240507c5cbf68/US20080221461A1.pdf" TargetMode="External"/><Relationship Id="rId5055" Type="http://schemas.openxmlformats.org/officeDocument/2006/relationships/hyperlink" Target="http://www.tandfonline.com/doi/pdf/10.3109/08037051.2012.759328" TargetMode="External"/><Relationship Id="rId5056" Type="http://schemas.openxmlformats.org/officeDocument/2006/relationships/hyperlink" Target="https://patents.google.com/patent/US20080221461A1/en" TargetMode="External"/><Relationship Id="rId5059" Type="http://schemas.openxmlformats.org/officeDocument/2006/relationships/hyperlink" Target="https://scholar.google.com/scholar?q=related:sNzaJd9GOXUJ:scholar.google.com/&amp;scioq=wearable+blood+pressure+monitoring+estimation+systolic+diastolic+cuffless&amp;hl=en&amp;as_sdt=2007" TargetMode="External"/><Relationship Id="rId5042" Type="http://schemas.openxmlformats.org/officeDocument/2006/relationships/hyperlink" Target="https://repository.ubn.ru.nl/bitstream/handle/2066/215228/215228.pdf?sequence=1" TargetMode="External"/><Relationship Id="rId5043" Type="http://schemas.openxmlformats.org/officeDocument/2006/relationships/hyperlink" Target="https://scholar.google.com/scholar?q=related:jhwm9AL4scwJ:scholar.google.com/&amp;scioq=wearable+blood+pressure+monitoring+estimation+systolic+diastolic+cuffless&amp;hl=en&amp;as_sdt=2007" TargetMode="External"/><Relationship Id="rId5040" Type="http://schemas.openxmlformats.org/officeDocument/2006/relationships/hyperlink" Target="https://www.tandfonline.com/doi/abs/10.1080/21548331.2019.1656991" TargetMode="External"/><Relationship Id="rId5041" Type="http://schemas.openxmlformats.org/officeDocument/2006/relationships/hyperlink" Target="https://scholar.google.com/scholar?cites=14749842946184846478&amp;as_sdt=2005&amp;sciodt=2007&amp;hl=en" TargetMode="External"/><Relationship Id="rId5046" Type="http://schemas.openxmlformats.org/officeDocument/2006/relationships/hyperlink" Target="http://dx.doi.org/10.1542/peds.50.3.387" TargetMode="External"/><Relationship Id="rId5047" Type="http://schemas.openxmlformats.org/officeDocument/2006/relationships/hyperlink" Target="https://publications.aap.org/pediatrics/article-pdf/50/3/387/933753/387.pdf" TargetMode="External"/><Relationship Id="rId5044" Type="http://schemas.openxmlformats.org/officeDocument/2006/relationships/hyperlink" Target="http://dx.doi.org/10.1109/EMBC46164.2021.9630848" TargetMode="External"/><Relationship Id="rId5045" Type="http://schemas.openxmlformats.org/officeDocument/2006/relationships/hyperlink" Target="http://dx.doi.org/10.1007/978-3-030-76066-3_1" TargetMode="External"/><Relationship Id="rId5048" Type="http://schemas.openxmlformats.org/officeDocument/2006/relationships/hyperlink" Target="http://ieeexplore.ieee.org" TargetMode="External"/><Relationship Id="rId5049" Type="http://schemas.openxmlformats.org/officeDocument/2006/relationships/hyperlink" Target="https://ieeexplore.ieee.org/abstract/document/4201273/" TargetMode="External"/><Relationship Id="rId2800" Type="http://schemas.openxmlformats.org/officeDocument/2006/relationships/hyperlink" Target="https://scholar.google.com/scholar?cites=14627171322975022619&amp;as_sdt=2005&amp;sciodt=2007&amp;hl=en" TargetMode="External"/><Relationship Id="rId2801"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2" Type="http://schemas.openxmlformats.org/officeDocument/2006/relationships/hyperlink" Target="https://scholar.google.com/scholar?q=related:G-609tEm_soJ:scholar.google.com/&amp;scioq=wearable+blood+pressure+monitoring+estimation+systolic+diastolic+cuffless&amp;hl=en&amp;as_sdt=2007" TargetMode="External"/><Relationship Id="rId2803" Type="http://schemas.openxmlformats.org/officeDocument/2006/relationships/hyperlink" Target="https://link.springer.com/article/10.1007/s11082-020-2260-7" TargetMode="External"/><Relationship Id="rId2804" Type="http://schemas.openxmlformats.org/officeDocument/2006/relationships/hyperlink" Target="https://scholar.google.com/scholar?cites=14627171322975022619&amp;as_sdt=2005&amp;sciodt=2007&amp;hl=en" TargetMode="External"/><Relationship Id="rId2805"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6" Type="http://schemas.openxmlformats.org/officeDocument/2006/relationships/hyperlink" Target="https://scholar.google.com/scholar?q=related:G-609tEm_soJ:scholar.google.com/&amp;scioq=wearable+blood+pressure+monitoring+estimation+systolic+diastolic+cuffless&amp;hl=en&amp;as_sdt=2007" TargetMode="External"/><Relationship Id="rId2807" Type="http://schemas.openxmlformats.org/officeDocument/2006/relationships/hyperlink" Target="http://dx.doi.org/10.1097/00126097-200108000-00012" TargetMode="External"/><Relationship Id="rId2808" Type="http://schemas.openxmlformats.org/officeDocument/2006/relationships/hyperlink" Target="http://journals.lww.com/00126097-200108000-00012" TargetMode="External"/><Relationship Id="rId2809" Type="http://schemas.openxmlformats.org/officeDocument/2006/relationships/hyperlink" Target="http://dx.doi.org/10.21203/rs.3.rs-122775/v1" TargetMode="External"/><Relationship Id="rId5071" Type="http://schemas.openxmlformats.org/officeDocument/2006/relationships/hyperlink" Target="https://www.mdpi.com/1424-8220/17/5/1176/pdf" TargetMode="External"/><Relationship Id="rId5072" Type="http://schemas.openxmlformats.org/officeDocument/2006/relationships/hyperlink" Target="https://scholar.google.com/scholar?q=related:uS2ubImWVd8J:scholar.google.com/&amp;scioq=wearable+blood+pressure+monitoring+estimation+systolic+diastolic+cuffless&amp;hl=en&amp;as_sdt=2007" TargetMode="External"/><Relationship Id="rId5070" Type="http://schemas.openxmlformats.org/officeDocument/2006/relationships/hyperlink" Target="https://scholar.google.com/scholar?cites=16092934360456375737&amp;as_sdt=2005&amp;sciodt=2007&amp;hl=en" TargetMode="External"/><Relationship Id="rId5075" Type="http://schemas.openxmlformats.org/officeDocument/2006/relationships/hyperlink" Target="http://dx.doi.org/10.1097/01.hjh.0000523359.85045.89" TargetMode="External"/><Relationship Id="rId5076" Type="http://schemas.openxmlformats.org/officeDocument/2006/relationships/hyperlink" Target="https://journals.lww.com/00004872-201709002-00385" TargetMode="External"/><Relationship Id="rId5073" Type="http://schemas.openxmlformats.org/officeDocument/2006/relationships/hyperlink" Target="http://dx.doi.org/10.1007/978-3-030-24701-0_3" TargetMode="External"/><Relationship Id="rId5074" Type="http://schemas.openxmlformats.org/officeDocument/2006/relationships/hyperlink" Target="http://link.springer.com/content/pdf/10.1007/978-3-030-24701-0_3" TargetMode="External"/><Relationship Id="rId5079" Type="http://schemas.openxmlformats.org/officeDocument/2006/relationships/hyperlink" Target="http://ieeexplore.ieee.org" TargetMode="External"/><Relationship Id="rId5077" Type="http://schemas.openxmlformats.org/officeDocument/2006/relationships/hyperlink" Target="http://dx.doi.org/10.1111/jch.14135" TargetMode="External"/><Relationship Id="rId5078" Type="http://schemas.openxmlformats.org/officeDocument/2006/relationships/hyperlink" Target="https://onlinelibrary.wiley.com/doi/pdf/10.1111/jch.14135" TargetMode="External"/><Relationship Id="rId5060" Type="http://schemas.openxmlformats.org/officeDocument/2006/relationships/hyperlink" Target="http://dx.doi.org/10.1109/JBHI.2016.2614962" TargetMode="External"/><Relationship Id="rId5061" Type="http://schemas.openxmlformats.org/officeDocument/2006/relationships/hyperlink" Target="http://ieeexplore.ieee.org" TargetMode="External"/><Relationship Id="rId5064" Type="http://schemas.openxmlformats.org/officeDocument/2006/relationships/hyperlink" Target="https://ieeexplore.ieee.org/iel7/6287639/8948470/08952635.pdf" TargetMode="External"/><Relationship Id="rId5065" Type="http://schemas.openxmlformats.org/officeDocument/2006/relationships/hyperlink" Target="https://scholar.google.com/scholar?q=related:XZQCyE2-ojUJ:scholar.google.com/&amp;scioq=wearable+blood+pressure+monitoring+estimation+systolic+diastolic+cuffless&amp;hl=en&amp;as_sdt=2007" TargetMode="External"/><Relationship Id="rId5062" Type="http://schemas.openxmlformats.org/officeDocument/2006/relationships/hyperlink" Target="https://ieeexplore.ieee.org/abstract/document/8952635/" TargetMode="External"/><Relationship Id="rId5063" Type="http://schemas.openxmlformats.org/officeDocument/2006/relationships/hyperlink" Target="https://scholar.google.com/scholar?cites=3864860671514678365&amp;as_sdt=2005&amp;sciodt=2007&amp;hl=en" TargetMode="External"/><Relationship Id="rId5068" Type="http://schemas.openxmlformats.org/officeDocument/2006/relationships/hyperlink" Target="http://mdpi.com" TargetMode="External"/><Relationship Id="rId5069" Type="http://schemas.openxmlformats.org/officeDocument/2006/relationships/hyperlink" Target="https://www.mdpi.com/198606" TargetMode="External"/><Relationship Id="rId5066" Type="http://schemas.openxmlformats.org/officeDocument/2006/relationships/hyperlink" Target="http://dx.doi.org/10.1542/peds.82.1.112" TargetMode="External"/><Relationship Id="rId5067" Type="http://schemas.openxmlformats.org/officeDocument/2006/relationships/hyperlink" Target="https://publications.aap.org/pediatrics/article-pdf/82/1/112/1024126/112.pdf" TargetMode="External"/><Relationship Id="rId1576" Type="http://schemas.openxmlformats.org/officeDocument/2006/relationships/hyperlink" Target="http://dl.acm.org" TargetMode="External"/><Relationship Id="rId4602" Type="http://schemas.openxmlformats.org/officeDocument/2006/relationships/hyperlink" Target="http://xplorestaging.ieee.org/ielx5/5581170/5581246/05581266.pdf?arnumber=5581266" TargetMode="External"/><Relationship Id="rId1577" Type="http://schemas.openxmlformats.org/officeDocument/2006/relationships/hyperlink" Target="https://dl.acm.org/doi/abs/10.1145/3400713.3400721?casa_token=boIo1jAe3AIAAAAA:sGdJ7SbTGr0v1y_klSu_D6lPk-nnakrbfIQUcpueqRIL2-k4L4HClpTGf7OUWpCwByH3q7TqJoY" TargetMode="External"/><Relationship Id="rId4601" Type="http://schemas.openxmlformats.org/officeDocument/2006/relationships/hyperlink" Target="http://dx.doi.org/10.1109/itcs.2010.5581266" TargetMode="External"/><Relationship Id="rId1578" Type="http://schemas.openxmlformats.org/officeDocument/2006/relationships/hyperlink" Target="https://dl.acm.org/doi/pdf/10.1145/3400713.3400721?casa_token=mR73Wii9pzsAAAAA:AFjAEv8NgbyXH4aL3onqrSMOHDUpkLCI3tfG44_l1eBxma22k98G58dqBbA1sY94PcWTi5_NGAc" TargetMode="External"/><Relationship Id="rId4604" Type="http://schemas.openxmlformats.org/officeDocument/2006/relationships/hyperlink" Target="http://xplorestaging.ieee.org/ielx7/7777313/7808393/07808572.pdf?arnumber=7808572" TargetMode="External"/><Relationship Id="rId1579" Type="http://schemas.openxmlformats.org/officeDocument/2006/relationships/hyperlink" Target="https://scholar.google.com/scholar?q=related:AEpB0AuLFG4J:scholar.google.com/&amp;scioq=wearable+blood+pressure+monitoring+estimation+systolic+diastolic+cuffless&amp;hl=en&amp;as_sdt=2007" TargetMode="External"/><Relationship Id="rId4603" Type="http://schemas.openxmlformats.org/officeDocument/2006/relationships/hyperlink" Target="http://dx.doi.org/10.1109/icsens.2016.7808572" TargetMode="External"/><Relationship Id="rId4606" Type="http://schemas.openxmlformats.org/officeDocument/2006/relationships/hyperlink" Target="http://xplorestaging.ieee.org/ielx7/7782634/9721101/09729635.pdf?arnumber=9729635" TargetMode="External"/><Relationship Id="rId4605" Type="http://schemas.openxmlformats.org/officeDocument/2006/relationships/hyperlink" Target="http://dx.doi.org/10.1109/lsens.2022.3157060" TargetMode="External"/><Relationship Id="rId4608" Type="http://schemas.openxmlformats.org/officeDocument/2006/relationships/hyperlink" Target="https://ieeexplore.ieee.org/abstract/document/8032000/" TargetMode="External"/><Relationship Id="rId4607" Type="http://schemas.openxmlformats.org/officeDocument/2006/relationships/hyperlink" Target="http://ieeexplore.ieee.org" TargetMode="External"/><Relationship Id="rId4609" Type="http://schemas.openxmlformats.org/officeDocument/2006/relationships/hyperlink" Target="https://scholar.google.com/scholar?cites=16472924688180160861&amp;as_sdt=2005&amp;sciodt=2007&amp;hl=en" TargetMode="External"/><Relationship Id="rId987" Type="http://schemas.openxmlformats.org/officeDocument/2006/relationships/hyperlink" Target="http://europepmc.org" TargetMode="External"/><Relationship Id="rId986" Type="http://schemas.openxmlformats.org/officeDocument/2006/relationships/hyperlink" Target="https://scholar.google.com/scholar?q=related:cQd6U4RO4LAJ:scholar.google.com/&amp;scioq=wearable+blood+pressure+monitoring+estimation+systolic+diastolic+cuffless&amp;hl=en&amp;as_sdt=2007" TargetMode="External"/><Relationship Id="rId985" Type="http://schemas.openxmlformats.org/officeDocument/2006/relationships/hyperlink" Target="https://ieeexplore.ieee.org/iel5/5555290/5559060/05559106.pdf" TargetMode="External"/><Relationship Id="rId984" Type="http://schemas.openxmlformats.org/officeDocument/2006/relationships/hyperlink" Target="https://scholar.google.com/scholar?cites=12745273275701659505&amp;as_sdt=2005&amp;sciodt=2007&amp;hl=en" TargetMode="External"/><Relationship Id="rId989" Type="http://schemas.openxmlformats.org/officeDocument/2006/relationships/hyperlink" Target="https://scholar.google.com/scholar?cites=4424485737161085057&amp;as_sdt=2005&amp;sciodt=2007&amp;hl=en" TargetMode="External"/><Relationship Id="rId988" Type="http://schemas.openxmlformats.org/officeDocument/2006/relationships/hyperlink" Target="https://europepmc.org/article/med/29966304" TargetMode="External"/><Relationship Id="rId1570" Type="http://schemas.openxmlformats.org/officeDocument/2006/relationships/hyperlink" Target="https://scholar.google.com/scholar?q=related:GH-8d99KGDcJ:scholar.google.com/&amp;scioq=wearable+blood+pressure+monitoring+estimation+systolic+diastolic+cuffless&amp;hl=en&amp;as_sdt=2007" TargetMode="External"/><Relationship Id="rId1571" Type="http://schemas.openxmlformats.org/officeDocument/2006/relationships/hyperlink" Target="http://dx.doi.org/nan" TargetMode="External"/><Relationship Id="rId983" Type="http://schemas.openxmlformats.org/officeDocument/2006/relationships/hyperlink" Target="https://ieeexplore.ieee.org/abstract/document/5559106/" TargetMode="External"/><Relationship Id="rId1572" Type="http://schemas.openxmlformats.org/officeDocument/2006/relationships/hyperlink" Target="http://dx.doi.org/10.1111/jch.13283" TargetMode="External"/><Relationship Id="rId982" Type="http://schemas.openxmlformats.org/officeDocument/2006/relationships/hyperlink" Target="http://ieeexplore.ieee.org" TargetMode="External"/><Relationship Id="rId1573" Type="http://schemas.openxmlformats.org/officeDocument/2006/relationships/hyperlink" Target="https://api.wiley.com/onlinelibrary/tdm/v1/articles/10.1111%2Fjch.13283" TargetMode="External"/><Relationship Id="rId981" Type="http://schemas.openxmlformats.org/officeDocument/2006/relationships/hyperlink" Target="http://journals.lww.com/00126097-200202000-00006" TargetMode="External"/><Relationship Id="rId1574" Type="http://schemas.openxmlformats.org/officeDocument/2006/relationships/hyperlink" Target="http://dx.doi.org/10.1016/j.artres.2016.10.085" TargetMode="External"/><Relationship Id="rId4600" Type="http://schemas.openxmlformats.org/officeDocument/2006/relationships/hyperlink" Target="http://xplorestaging.ieee.org/ielx5/6093307/6098508/06098631.pdf?arnumber=6098631" TargetMode="External"/><Relationship Id="rId980" Type="http://schemas.openxmlformats.org/officeDocument/2006/relationships/hyperlink" Target="http://dx.doi.org/10.1097/00126097-200202000-00006" TargetMode="External"/><Relationship Id="rId1575" Type="http://schemas.openxmlformats.org/officeDocument/2006/relationships/hyperlink" Target="https://api.elsevier.com/content/article/PII:S187293121630182X" TargetMode="External"/><Relationship Id="rId1565" Type="http://schemas.openxmlformats.org/officeDocument/2006/relationships/hyperlink" Target="http://dx.doi.org/10.1097/00126097-199906000-00005" TargetMode="External"/><Relationship Id="rId2896" Type="http://schemas.openxmlformats.org/officeDocument/2006/relationships/hyperlink" Target="http://xplorestaging.ieee.org/ielx7/8913318/8923121/08923341.pdf?arnumber=8923341" TargetMode="External"/><Relationship Id="rId1566" Type="http://schemas.openxmlformats.org/officeDocument/2006/relationships/hyperlink" Target="http://journals.lww.com/00126097-199900430-00005" TargetMode="External"/><Relationship Id="rId2897" Type="http://schemas.openxmlformats.org/officeDocument/2006/relationships/hyperlink" Target="http://dx.doi.org/10.1111/jsap.12811" TargetMode="External"/><Relationship Id="rId1567" Type="http://schemas.openxmlformats.org/officeDocument/2006/relationships/hyperlink" Target="http://spiedigitallibrary.org" TargetMode="External"/><Relationship Id="rId2898" Type="http://schemas.openxmlformats.org/officeDocument/2006/relationships/hyperlink" Target="http://dx.doi.org/10.15520/ijmhs.v8i8.2252" TargetMode="External"/><Relationship Id="rId1568" Type="http://schemas.openxmlformats.org/officeDocument/2006/relationships/hyperlink" Target="https://www.spiedigitallibrary.org/conference-proceedings-of-spie/11651/116510D/Blood-pressure-estimation-using-sech-functions-pulse-decomposition/10.1117/12.2577535.short" TargetMode="External"/><Relationship Id="rId2899" Type="http://schemas.openxmlformats.org/officeDocument/2006/relationships/hyperlink" Target="http://ieeexplore.ieee.org" TargetMode="External"/><Relationship Id="rId1569" Type="http://schemas.openxmlformats.org/officeDocument/2006/relationships/hyperlink" Target="https://www.spiedigitallibrary.org/proceedings/Download?fullDOI=10.1117/12.2577535" TargetMode="External"/><Relationship Id="rId976" Type="http://schemas.openxmlformats.org/officeDocument/2006/relationships/hyperlink" Target="https://patentimages.storage.googleapis.com/a0/b1/af/2a038e7693169f/US10568527.pdf" TargetMode="External"/><Relationship Id="rId975" Type="http://schemas.openxmlformats.org/officeDocument/2006/relationships/hyperlink" Target="https://scholar.google.com/scholar?cites=2769725591712950885&amp;as_sdt=2005&amp;sciodt=2007&amp;hl=en" TargetMode="External"/><Relationship Id="rId974" Type="http://schemas.openxmlformats.org/officeDocument/2006/relationships/hyperlink" Target="https://patents.google.com/patent/US10568527B2/en" TargetMode="External"/><Relationship Id="rId973" Type="http://schemas.openxmlformats.org/officeDocument/2006/relationships/hyperlink" Target="http://link.springer.com/content/pdf/10.1007/978-1-84628-891-3_8.pdf" TargetMode="External"/><Relationship Id="rId979" Type="http://schemas.openxmlformats.org/officeDocument/2006/relationships/hyperlink" Target="http://journals.lww.com/00126097-200306000-00007" TargetMode="External"/><Relationship Id="rId978" Type="http://schemas.openxmlformats.org/officeDocument/2006/relationships/hyperlink" Target="http://dx.doi.org/10.1097/00126097-200306000-00007" TargetMode="External"/><Relationship Id="rId977" Type="http://schemas.openxmlformats.org/officeDocument/2006/relationships/hyperlink" Target="https://scholar.google.com/scholar?q=related:ZepbQ8AKcCYJ:scholar.google.com/&amp;scioq=wearable+blood+pressure+monitoring+estimation+systolic+diastolic+cuffless&amp;hl=en&amp;as_sdt=2007" TargetMode="External"/><Relationship Id="rId2890" Type="http://schemas.openxmlformats.org/officeDocument/2006/relationships/hyperlink" Target="https://search.proquest.com/openview/0c61e78108e299f0386bb3a7520f6db8/1?pq-origsite=gscholar&amp;cbl=18750&amp;diss=y" TargetMode="External"/><Relationship Id="rId1560" Type="http://schemas.openxmlformats.org/officeDocument/2006/relationships/hyperlink" Target="http://dx.doi.org/nan" TargetMode="External"/><Relationship Id="rId2891" Type="http://schemas.openxmlformats.org/officeDocument/2006/relationships/hyperlink" Target="https://search.proquest.com/openview/0c61e78108e299f0386bb3a7520f6db8/1?pq-origsite=gscholar&amp;cbl=18750&amp;diss=y" TargetMode="External"/><Relationship Id="rId972" Type="http://schemas.openxmlformats.org/officeDocument/2006/relationships/hyperlink" Target="http://dx.doi.org/10.1007/978-1-84628-891-3_8" TargetMode="External"/><Relationship Id="rId1561" Type="http://schemas.openxmlformats.org/officeDocument/2006/relationships/hyperlink" Target="http://ieeexplore.ieee.org" TargetMode="External"/><Relationship Id="rId2892" Type="http://schemas.openxmlformats.org/officeDocument/2006/relationships/hyperlink" Target="https://scholar.google.com/scholar?q=related:SstxE1110q4J:scholar.google.com/&amp;scioq=wearable+blood+pressure+monitoring+estimation+systolic+diastolic+cuffless&amp;hl=en&amp;as_sdt=2007" TargetMode="External"/><Relationship Id="rId971" Type="http://schemas.openxmlformats.org/officeDocument/2006/relationships/hyperlink" Target="https://scholar.google.com/scholar?q=related:8qBSM2ggbAQJ:scholar.google.com/&amp;scioq=wearable+blood+pressure+monitoring+estimation+systolic+diastolic+cuffless&amp;hl=en&amp;as_sdt=2007" TargetMode="External"/><Relationship Id="rId1562" Type="http://schemas.openxmlformats.org/officeDocument/2006/relationships/hyperlink" Target="https://ieeexplore.ieee.org/abstract/document/7047550/" TargetMode="External"/><Relationship Id="rId2893" Type="http://schemas.openxmlformats.org/officeDocument/2006/relationships/hyperlink" Target="http://dx.doi.org/10.1097/mbp.0000000000000115" TargetMode="External"/><Relationship Id="rId970" Type="http://schemas.openxmlformats.org/officeDocument/2006/relationships/hyperlink" Target="https://patentimages.storage.googleapis.com/5f/90/0b/562a87ea73e73e/US20120283583A1.pdf" TargetMode="External"/><Relationship Id="rId1563" Type="http://schemas.openxmlformats.org/officeDocument/2006/relationships/hyperlink" Target="https://scholar.google.com/scholar?cites=1961629651505046135&amp;as_sdt=2005&amp;sciodt=2007&amp;hl=en" TargetMode="External"/><Relationship Id="rId2894" Type="http://schemas.openxmlformats.org/officeDocument/2006/relationships/hyperlink" Target="https://journals.lww.com/10.1097/MBP.0000000000000115" TargetMode="External"/><Relationship Id="rId1564" Type="http://schemas.openxmlformats.org/officeDocument/2006/relationships/hyperlink" Target="https://scholar.google.com/scholar?q=related:d-LUXsYbORsJ:scholar.google.com/&amp;scioq=wearable+blood+pressure+monitoring+estimation+systolic+diastolic+cuffless&amp;hl=en&amp;as_sdt=2007" TargetMode="External"/><Relationship Id="rId2895" Type="http://schemas.openxmlformats.org/officeDocument/2006/relationships/hyperlink" Target="http://dx.doi.org/10.1109/icawst.2019.8923341" TargetMode="External"/><Relationship Id="rId1598" Type="http://schemas.openxmlformats.org/officeDocument/2006/relationships/hyperlink" Target="https://patents.google.com/patent/US8419649B2/en" TargetMode="External"/><Relationship Id="rId4624" Type="http://schemas.openxmlformats.org/officeDocument/2006/relationships/hyperlink" Target="https://api.elsevier.com/content/article/PII:S0145414508050442" TargetMode="External"/><Relationship Id="rId1599" Type="http://schemas.openxmlformats.org/officeDocument/2006/relationships/hyperlink" Target="https://scholar.google.com/scholar?cites=7740031073741678042&amp;as_sdt=2005&amp;sciodt=2007&amp;hl=en" TargetMode="External"/><Relationship Id="rId4623" Type="http://schemas.openxmlformats.org/officeDocument/2006/relationships/hyperlink" Target="http://dx.doi.org/10.1016/s0145-4145(08)05044-2" TargetMode="External"/><Relationship Id="rId4626" Type="http://schemas.openxmlformats.org/officeDocument/2006/relationships/hyperlink" Target="http://ieeexplore.ieee.org" TargetMode="External"/><Relationship Id="rId4625" Type="http://schemas.openxmlformats.org/officeDocument/2006/relationships/hyperlink" Target="http://dx.doi.org/10.1109/access.2022.3149925" TargetMode="External"/><Relationship Id="rId4628" Type="http://schemas.openxmlformats.org/officeDocument/2006/relationships/hyperlink" Target="https://scholar.google.com/scholar?cites=8770657579291650927&amp;as_sdt=2005&amp;sciodt=2007&amp;hl=en" TargetMode="External"/><Relationship Id="rId4627" Type="http://schemas.openxmlformats.org/officeDocument/2006/relationships/hyperlink" Target="https://ieeexplore.ieee.org/abstract/document/7676313/" TargetMode="External"/><Relationship Id="rId4629" Type="http://schemas.openxmlformats.org/officeDocument/2006/relationships/hyperlink" Target="https://ieeexplore.ieee.org/iel7/6221020/6363502/07676313.pdf" TargetMode="External"/><Relationship Id="rId1590" Type="http://schemas.openxmlformats.org/officeDocument/2006/relationships/hyperlink" Target="https://scholar.google.com/scholar?cites=10453165544457910499&amp;as_sdt=2005&amp;sciodt=2007&amp;hl=en" TargetMode="External"/><Relationship Id="rId1591" Type="http://schemas.openxmlformats.org/officeDocument/2006/relationships/hyperlink" Target="https://dl.acm.org/doi/pdf/10.1145/3264906?casa_token=D8DIRpjP-NEAAAAA:eI_FCmmvsBvjOnBfkjDiY85qA84QZKcNNJCuWhDj-TFNy1QDW63HPNlJEV39-KCRD-ncgjPtvEA" TargetMode="External"/><Relationship Id="rId1592" Type="http://schemas.openxmlformats.org/officeDocument/2006/relationships/hyperlink" Target="https://scholar.google.com/scholar?q=related:4zjE760aEZEJ:scholar.google.com/&amp;scioq=wearable+blood+pressure+monitoring+estimation+systolic+diastolic+cuffless&amp;hl=en&amp;as_sdt=2007" TargetMode="External"/><Relationship Id="rId1593" Type="http://schemas.openxmlformats.org/officeDocument/2006/relationships/hyperlink" Target="http://dx.doi.org/10.23919/apsipa.2018.8659557" TargetMode="External"/><Relationship Id="rId1594" Type="http://schemas.openxmlformats.org/officeDocument/2006/relationships/hyperlink" Target="http://xplorestaging.ieee.org/ielx7/8648538/8659446/08659557.pdf?arnumber=8659557" TargetMode="External"/><Relationship Id="rId4620" Type="http://schemas.openxmlformats.org/officeDocument/2006/relationships/hyperlink" Target="https://scholar.google.com/scholar?cites=333691502427298446&amp;as_sdt=2005&amp;sciodt=2007&amp;hl=en" TargetMode="External"/><Relationship Id="rId1595" Type="http://schemas.openxmlformats.org/officeDocument/2006/relationships/hyperlink" Target="http://dx.doi.org/10.1364/cleo_at.2020.am3i.1" TargetMode="External"/><Relationship Id="rId1596" Type="http://schemas.openxmlformats.org/officeDocument/2006/relationships/hyperlink" Target="https://www.osapublishing.org/viewmedia.cfm?URI=CLEO_AT-2020-AM3I.1&amp;seq=0" TargetMode="External"/><Relationship Id="rId4622" Type="http://schemas.openxmlformats.org/officeDocument/2006/relationships/hyperlink" Target="http://dx.doi.org/10.3390/s20113127" TargetMode="External"/><Relationship Id="rId1597" Type="http://schemas.openxmlformats.org/officeDocument/2006/relationships/hyperlink" Target="http://dx.doi.org/10.1378/CHEST.87.6.709" TargetMode="External"/><Relationship Id="rId4621" Type="http://schemas.openxmlformats.org/officeDocument/2006/relationships/hyperlink" Target="https://www.karger.com/Article/FullText/522660" TargetMode="External"/><Relationship Id="rId1587" Type="http://schemas.openxmlformats.org/officeDocument/2006/relationships/hyperlink" Target="http://dx.doi.org/nan" TargetMode="External"/><Relationship Id="rId4613" Type="http://schemas.openxmlformats.org/officeDocument/2006/relationships/hyperlink" Target="https://scholar.google.com/scholar?cites=7263927765809151170&amp;as_sdt=2005&amp;sciodt=2007&amp;hl=en" TargetMode="External"/><Relationship Id="rId1588" Type="http://schemas.openxmlformats.org/officeDocument/2006/relationships/hyperlink" Target="http://dl.acm.org" TargetMode="External"/><Relationship Id="rId4612" Type="http://schemas.openxmlformats.org/officeDocument/2006/relationships/hyperlink" Target="https://www.worldscientific.com/doi/abs/10.1142/S0219519420500372" TargetMode="External"/><Relationship Id="rId1589" Type="http://schemas.openxmlformats.org/officeDocument/2006/relationships/hyperlink" Target="https://dl.acm.org/doi/abs/10.1145/3264906?casa_token=o6AAFAhvwv8AAAAA:XeYYyhMqDxg70hp5eUPaPrkTAcak3dzejDVjQXcz6u9c7BXapm373O32Dj1TsnxPolv_T4zlwEQ" TargetMode="External"/><Relationship Id="rId4615" Type="http://schemas.openxmlformats.org/officeDocument/2006/relationships/hyperlink" Target="https://scholar.google.com/scholar?q=related:wrwmK9GnzmQJ:scholar.google.com/&amp;scioq=wearable+blood+pressure+monitoring+estimation+systolic+diastolic+cuffless&amp;hl=en&amp;as_sdt=2007" TargetMode="External"/><Relationship Id="rId4614" Type="http://schemas.openxmlformats.org/officeDocument/2006/relationships/hyperlink" Target="https://www.researchgate.net/profile/Deboleena-Sadhukhan/publication/343666076_PPG-BASED_AUTOMATED_ESTIMATION_OF_BLOOD_PRESSURE_USING_PATIENT_SPECIFIC_NEURAL_NETWORK_MODELING/links/5f56168f92851c250b998901/PPG-BASED-AUTOMATED-ESTIMATION-OF-BLOOD-PRESSURE-USING-PATIENT-SPECIFIC-NEURAL-NETWORK-MODELING.pdf" TargetMode="External"/><Relationship Id="rId4617" Type="http://schemas.openxmlformats.org/officeDocument/2006/relationships/hyperlink" Target="http://academic.oup.com/ajh/article-pdf/13/S2/120A/427653/13_S2_120A.pdf" TargetMode="External"/><Relationship Id="rId4616" Type="http://schemas.openxmlformats.org/officeDocument/2006/relationships/hyperlink" Target="http://dx.doi.org/10.1016/s0895-7061(00)00558-6" TargetMode="External"/><Relationship Id="rId4619" Type="http://schemas.openxmlformats.org/officeDocument/2006/relationships/hyperlink" Target="https://www.karger.com/Article/Abstract/522660" TargetMode="External"/><Relationship Id="rId4618" Type="http://schemas.openxmlformats.org/officeDocument/2006/relationships/hyperlink" Target="http://karger.com" TargetMode="External"/><Relationship Id="rId998" Type="http://schemas.openxmlformats.org/officeDocument/2006/relationships/hyperlink" Target="https://scholar.google.com/scholar?output=instlink&amp;q=info:0-4s-5_4_2gJ:scholar.google.com/&amp;hl=en&amp;as_sdt=2007&amp;scillfp=5016065157592445614&amp;oi=lle" TargetMode="External"/><Relationship Id="rId997" Type="http://schemas.openxmlformats.org/officeDocument/2006/relationships/hyperlink" Target="https://api.taylorfrancis.com/content/chapters/edit/download?identifierName=doi&amp;identifierValue=10.1201/9780429113390-11&amp;type=chapterpdf" TargetMode="External"/><Relationship Id="rId996" Type="http://schemas.openxmlformats.org/officeDocument/2006/relationships/hyperlink" Target="http://api.taylorfrancis.com" TargetMode="External"/><Relationship Id="rId995" Type="http://schemas.openxmlformats.org/officeDocument/2006/relationships/hyperlink" Target="http://link.springer.com/content/pdf/10.1007/978-3-030-39903-0_451" TargetMode="External"/><Relationship Id="rId999" Type="http://schemas.openxmlformats.org/officeDocument/2006/relationships/hyperlink" Target="https://scholar.google.com/scholar?q=related:0-4s-5_4_2gJ:scholar.google.com/&amp;scioq=wearable+blood+pressure+monitoring+estimation+systolic+diastolic+cuffless&amp;hl=en&amp;as_sdt=2007" TargetMode="External"/><Relationship Id="rId990" Type="http://schemas.openxmlformats.org/officeDocument/2006/relationships/hyperlink" Target="https://scholar.google.com/scholar?output=instlink&amp;q=info:gdBEBVbuZj0J:scholar.google.com/&amp;hl=en&amp;as_sdt=2007&amp;scillfp=17097396898384749278&amp;oi=lle" TargetMode="External"/><Relationship Id="rId1580" Type="http://schemas.openxmlformats.org/officeDocument/2006/relationships/hyperlink" Target="http://dx.doi.org/10.4103/archms.archms_32_17" TargetMode="External"/><Relationship Id="rId1581" Type="http://schemas.openxmlformats.org/officeDocument/2006/relationships/hyperlink" Target="http://dx.doi.org/10.1016/j.artmed.2018.12.005" TargetMode="External"/><Relationship Id="rId1582" Type="http://schemas.openxmlformats.org/officeDocument/2006/relationships/hyperlink" Target="https://api.elsevier.com/content/article/PII:S0933365718302148" TargetMode="External"/><Relationship Id="rId994" Type="http://schemas.openxmlformats.org/officeDocument/2006/relationships/hyperlink" Target="http://dx.doi.org/10.1007/978-3-030-39903-0_451" TargetMode="External"/><Relationship Id="rId1583" Type="http://schemas.openxmlformats.org/officeDocument/2006/relationships/hyperlink" Target="https://patents.google.com/patent/US5485848A/en" TargetMode="External"/><Relationship Id="rId993" Type="http://schemas.openxmlformats.org/officeDocument/2006/relationships/hyperlink" Target="https://journals.lww.com/10.1097/HJH.0000000000002344" TargetMode="External"/><Relationship Id="rId1584" Type="http://schemas.openxmlformats.org/officeDocument/2006/relationships/hyperlink" Target="https://scholar.google.com/scholar?cites=9442123064316204786&amp;as_sdt=2005&amp;sciodt=2007&amp;hl=en" TargetMode="External"/><Relationship Id="rId992" Type="http://schemas.openxmlformats.org/officeDocument/2006/relationships/hyperlink" Target="http://dx.doi.org/10.1097/hjh.0000000000002344" TargetMode="External"/><Relationship Id="rId1585" Type="http://schemas.openxmlformats.org/officeDocument/2006/relationships/hyperlink" Target="https://patentimages.storage.googleapis.com/pdfs/US5485848.pdf" TargetMode="External"/><Relationship Id="rId4611" Type="http://schemas.openxmlformats.org/officeDocument/2006/relationships/hyperlink" Target="https://scholar.google.com/scholar?q=related:Xam9ArqVm-QJ:scholar.google.com/&amp;scioq=wearable+blood+pressure+monitoring+estimation+systolic+diastolic+cuffless&amp;hl=en&amp;as_sdt=2007" TargetMode="External"/><Relationship Id="rId991" Type="http://schemas.openxmlformats.org/officeDocument/2006/relationships/hyperlink" Target="https://scholar.google.com/scholar?q=related:gdBEBVbuZj0J:scholar.google.com/&amp;scioq=wearable+blood+pressure+monitoring+estimation+systolic+diastolic+cuffless&amp;hl=en&amp;as_sdt=2007" TargetMode="External"/><Relationship Id="rId1586" Type="http://schemas.openxmlformats.org/officeDocument/2006/relationships/hyperlink" Target="https://scholar.google.com/scholar?q=related:8hYXhuYoCYMJ:scholar.google.com/&amp;scioq=wearable+blood+pressure+monitoring+estimation+systolic+diastolic+cuffless&amp;hl=en&amp;as_sdt=2007" TargetMode="External"/><Relationship Id="rId4610" Type="http://schemas.openxmlformats.org/officeDocument/2006/relationships/hyperlink" Target="https://ieeexplore.ieee.org/iel7/19/8089055/08032000.pdf" TargetMode="External"/><Relationship Id="rId1532" Type="http://schemas.openxmlformats.org/officeDocument/2006/relationships/hyperlink" Target="https://scholar.google.com/scholar?cites=4929625260718434567&amp;as_sdt=2005&amp;sciodt=2007&amp;hl=en" TargetMode="External"/><Relationship Id="rId2863" Type="http://schemas.openxmlformats.org/officeDocument/2006/relationships/hyperlink" Target="https://scholar.google.com/scholar?cites=12460930022445784660&amp;as_sdt=2005&amp;sciodt=2007&amp;hl=en" TargetMode="External"/><Relationship Id="rId1533" Type="http://schemas.openxmlformats.org/officeDocument/2006/relationships/hyperlink" Target="https://ieeexplore.ieee.org/iel7/10/4359967/06645391.pdf" TargetMode="External"/><Relationship Id="rId2864" Type="http://schemas.openxmlformats.org/officeDocument/2006/relationships/hyperlink" Target="https://iopscience.iop.org/article/10.1088/0967-3334/36/3/R1/pdf" TargetMode="External"/><Relationship Id="rId1534" Type="http://schemas.openxmlformats.org/officeDocument/2006/relationships/hyperlink" Target="https://scholar.google.com/scholar?q=related:BynqbA6MaUQJ:scholar.google.com/&amp;scioq=wearable+blood+pressure+monitoring+estimation+systolic+diastolic+cuffless&amp;hl=en&amp;as_sdt=2007" TargetMode="External"/><Relationship Id="rId2865" Type="http://schemas.openxmlformats.org/officeDocument/2006/relationships/hyperlink" Target="https://scholar.google.com/scholar?q=related:VJ7hptUd7qwJ:scholar.google.com/&amp;scioq=wearable+blood+pressure+monitoring+estimation+systolic+diastolic+cuffless&amp;hl=en&amp;as_sdt=2007" TargetMode="External"/><Relationship Id="rId1535" Type="http://schemas.openxmlformats.org/officeDocument/2006/relationships/hyperlink" Target="http://dx.doi.org/nan" TargetMode="External"/><Relationship Id="rId2866" Type="http://schemas.openxmlformats.org/officeDocument/2006/relationships/hyperlink" Target="http://dx.doi.org/10.1097/MBP.0B013E3280858C70" TargetMode="External"/><Relationship Id="rId1536" Type="http://schemas.openxmlformats.org/officeDocument/2006/relationships/hyperlink" Target="http://dx.doi.org/10.1111/j.1472-8206.2007.00560.x" TargetMode="External"/><Relationship Id="rId2867" Type="http://schemas.openxmlformats.org/officeDocument/2006/relationships/hyperlink" Target="https://pesquisa.bvsalud.org/portal/resource/pt/wpr-803986" TargetMode="External"/><Relationship Id="rId1537" Type="http://schemas.openxmlformats.org/officeDocument/2006/relationships/hyperlink" Target="https://api.wiley.com/onlinelibrary/tdm/v1/articles/10.1111%2Fj.1472-8206.2007.00560.x" TargetMode="External"/><Relationship Id="rId2868" Type="http://schemas.openxmlformats.org/officeDocument/2006/relationships/hyperlink" Target="http://ieeexplore.ieee.org" TargetMode="External"/><Relationship Id="rId1538" Type="http://schemas.openxmlformats.org/officeDocument/2006/relationships/hyperlink" Target="http://koreascience.or.kr" TargetMode="External"/><Relationship Id="rId2869" Type="http://schemas.openxmlformats.org/officeDocument/2006/relationships/hyperlink" Target="https://ieeexplore.ieee.org/abstract/document/9530229/" TargetMode="External"/><Relationship Id="rId1539" Type="http://schemas.openxmlformats.org/officeDocument/2006/relationships/hyperlink" Target="https://www.koreascience.or.kr/article/CFKO200533239340243.page" TargetMode="External"/><Relationship Id="rId949" Type="http://schemas.openxmlformats.org/officeDocument/2006/relationships/hyperlink" Target="https://www.tandfonline.com/doi/pdf/10.1080/14779072.2021.2013814" TargetMode="External"/><Relationship Id="rId948" Type="http://schemas.openxmlformats.org/officeDocument/2006/relationships/hyperlink" Target="http://dx.doi.org/10.1080/14779072.2021.2013814" TargetMode="External"/><Relationship Id="rId943" Type="http://schemas.openxmlformats.org/officeDocument/2006/relationships/hyperlink" Target="http://dx.doi.org/10.1097/00126097-200310000-00006" TargetMode="External"/><Relationship Id="rId942" Type="http://schemas.openxmlformats.org/officeDocument/2006/relationships/hyperlink" Target="http://dx.doi.org/10.2196/preprints.30051" TargetMode="External"/><Relationship Id="rId941" Type="http://schemas.openxmlformats.org/officeDocument/2006/relationships/hyperlink" Target="https://api.elsevier.com/content/article/PII:S174680942100598X" TargetMode="External"/><Relationship Id="rId940" Type="http://schemas.openxmlformats.org/officeDocument/2006/relationships/hyperlink" Target="http://dx.doi.org/10.1016/j.bspc.2021.103001" TargetMode="External"/><Relationship Id="rId947" Type="http://schemas.openxmlformats.org/officeDocument/2006/relationships/hyperlink" Target="https://journals.lww.com/00004872-201709002-00717" TargetMode="External"/><Relationship Id="rId946" Type="http://schemas.openxmlformats.org/officeDocument/2006/relationships/hyperlink" Target="http://dx.doi.org/10.1097/01.hjh.0000523700.42097.f8" TargetMode="External"/><Relationship Id="rId945" Type="http://schemas.openxmlformats.org/officeDocument/2006/relationships/hyperlink" Target="http://dx.doi.org/10.22541/au.162437837.71472640/v1" TargetMode="External"/><Relationship Id="rId944" Type="http://schemas.openxmlformats.org/officeDocument/2006/relationships/hyperlink" Target="http://journals.lww.com/00126097-200310000-00006" TargetMode="External"/><Relationship Id="rId2860" Type="http://schemas.openxmlformats.org/officeDocument/2006/relationships/hyperlink" Target="http://dx.doi.org/10.1038/sj.jhh.1002049" TargetMode="External"/><Relationship Id="rId1530" Type="http://schemas.openxmlformats.org/officeDocument/2006/relationships/hyperlink" Target="http://ieeexplore.ieee.org" TargetMode="External"/><Relationship Id="rId2861" Type="http://schemas.openxmlformats.org/officeDocument/2006/relationships/hyperlink" Target="http://iopscience.iop.org" TargetMode="External"/><Relationship Id="rId1531" Type="http://schemas.openxmlformats.org/officeDocument/2006/relationships/hyperlink" Target="https://ieeexplore.ieee.org/abstract/document/6645391/" TargetMode="External"/><Relationship Id="rId2862" Type="http://schemas.openxmlformats.org/officeDocument/2006/relationships/hyperlink" Target="https://iopscience.iop.org/article/10.1088/0967-3334/36/3/R1/meta" TargetMode="External"/><Relationship Id="rId1521" Type="http://schemas.openxmlformats.org/officeDocument/2006/relationships/hyperlink" Target="https://ieeexplore.ieee.org/abstract/document/5335393/" TargetMode="External"/><Relationship Id="rId2852" Type="http://schemas.openxmlformats.org/officeDocument/2006/relationships/hyperlink" Target="https://scholar.google.com/scholar?cites=11357151041720173885&amp;as_sdt=2005&amp;sciodt=2007&amp;hl=en" TargetMode="External"/><Relationship Id="rId1522" Type="http://schemas.openxmlformats.org/officeDocument/2006/relationships/hyperlink" Target="https://scholar.google.com/scholar?cites=13131732238868506259&amp;as_sdt=2005&amp;sciodt=2007&amp;hl=en" TargetMode="External"/><Relationship Id="rId2853" Type="http://schemas.openxmlformats.org/officeDocument/2006/relationships/hyperlink" Target="https://dl.acm.org/doi/pdf/10.1145/3123024.3123187?casa_token=T0FlfnPl56UAAAAA:FTt7jEkZpLBR7QIadKi2dn1YnK2D89bQAc3Wn1wvuokdeHoRrmYMEl_4ydY3KITn7aNelTelkxQ" TargetMode="External"/><Relationship Id="rId1523" Type="http://schemas.openxmlformats.org/officeDocument/2006/relationships/hyperlink" Target="https://ieeexplore.ieee.org/iel5/5307844/5332379/05335393.pdf" TargetMode="External"/><Relationship Id="rId2854" Type="http://schemas.openxmlformats.org/officeDocument/2006/relationships/hyperlink" Target="https://scholar.google.com/scholar?q=related:PUUwHrO0nJ0J:scholar.google.com/&amp;scioq=wearable+blood+pressure+monitoring+estimation+systolic+diastolic+cuffless&amp;hl=en&amp;as_sdt=2007" TargetMode="External"/><Relationship Id="rId1524" Type="http://schemas.openxmlformats.org/officeDocument/2006/relationships/hyperlink" Target="https://scholar.google.com/scholar?q=related:k2ZNd-VIPbYJ:scholar.google.com/&amp;scioq=wearable+blood+pressure+monitoring+estimation+systolic+diastolic+cuffless&amp;hl=en&amp;as_sdt=2007" TargetMode="External"/><Relationship Id="rId2855" Type="http://schemas.openxmlformats.org/officeDocument/2006/relationships/hyperlink" Target="https://www.sciencedirect.com/science/article/pii/S0924424721003289" TargetMode="External"/><Relationship Id="rId1525" Type="http://schemas.openxmlformats.org/officeDocument/2006/relationships/hyperlink" Target="http://dx.doi.org/10.2165/00151642-200714030-00081" TargetMode="External"/><Relationship Id="rId2856" Type="http://schemas.openxmlformats.org/officeDocument/2006/relationships/hyperlink" Target="https://www.sciencedirect.com/science/article/pii/S0924424721003289" TargetMode="External"/><Relationship Id="rId1526" Type="http://schemas.openxmlformats.org/officeDocument/2006/relationships/hyperlink" Target="http://dx.doi.org/nan" TargetMode="External"/><Relationship Id="rId2857" Type="http://schemas.openxmlformats.org/officeDocument/2006/relationships/hyperlink" Target="https://scholar.google.com/scholar?q=related:bxPwfDvrn0UJ:scholar.google.com/&amp;scioq=wearable+blood+pressure+monitoring+estimation+systolic+diastolic+cuffless&amp;hl=en&amp;as_sdt=2007" TargetMode="External"/><Relationship Id="rId1527" Type="http://schemas.openxmlformats.org/officeDocument/2006/relationships/hyperlink" Target="http://dx.doi.org/10.1097/00126097-199904000-00004" TargetMode="External"/><Relationship Id="rId2858" Type="http://schemas.openxmlformats.org/officeDocument/2006/relationships/hyperlink" Target="http://dx.doi.org/10.1093/ageing/22.suppl_3.p25-b" TargetMode="External"/><Relationship Id="rId1528" Type="http://schemas.openxmlformats.org/officeDocument/2006/relationships/hyperlink" Target="http://journals.lww.com/00126097-199900450-00004" TargetMode="External"/><Relationship Id="rId2859" Type="http://schemas.openxmlformats.org/officeDocument/2006/relationships/hyperlink" Target="http://academic.oup.com/ageing/article-pdf/22/suppl_3/P25-b/6647865/22-suppl_3-P25b.pdf" TargetMode="External"/><Relationship Id="rId1529" Type="http://schemas.openxmlformats.org/officeDocument/2006/relationships/hyperlink" Target="http://dx.doi.org/nan" TargetMode="External"/><Relationship Id="rId939" Type="http://schemas.openxmlformats.org/officeDocument/2006/relationships/hyperlink" Target="https://scholar.google.com/scholar?q=related:Tzrdsmb_MEoJ:scholar.google.com/&amp;scioq=wearable+blood+pressure+monitoring+estimation+systolic+diastolic+cuffless&amp;hl=en&amp;as_sdt=2007" TargetMode="External"/><Relationship Id="rId938"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7"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2" Type="http://schemas.openxmlformats.org/officeDocument/2006/relationships/hyperlink" Target="https://ieeexplore.ieee.org/abstract/document/7439981/" TargetMode="External"/><Relationship Id="rId931" Type="http://schemas.openxmlformats.org/officeDocument/2006/relationships/hyperlink" Target="http://ieeexplore.ieee.org" TargetMode="External"/><Relationship Id="rId930" Type="http://schemas.openxmlformats.org/officeDocument/2006/relationships/hyperlink" Target="https://scholar.google.com/scholar?q=related:GDnIuk_lauIJ:scholar.google.com/&amp;scioq=wearable+blood+pressure+monitoring+estimation+systolic+diastolic+cuffless&amp;hl=en&amp;as_sdt=2007" TargetMode="External"/><Relationship Id="rId936" Type="http://schemas.openxmlformats.org/officeDocument/2006/relationships/hyperlink" Target="http://researchgate.net" TargetMode="External"/><Relationship Id="rId935" Type="http://schemas.openxmlformats.org/officeDocument/2006/relationships/hyperlink" Target="https://scholar.google.com/scholar?q=related:0n91FhAg61QJ:scholar.google.com/&amp;scioq=wearable+blood+pressure+monitoring+estimation+systolic+diastolic+cuffless&amp;hl=en&amp;as_sdt=2007" TargetMode="External"/><Relationship Id="rId934" Type="http://schemas.openxmlformats.org/officeDocument/2006/relationships/hyperlink" Target="https://ieeexplore.ieee.org/iel7/7435615/7439923/07439981.pdf" TargetMode="External"/><Relationship Id="rId933" Type="http://schemas.openxmlformats.org/officeDocument/2006/relationships/hyperlink" Target="https://scholar.google.com/scholar?cites=6119019772181315538&amp;as_sdt=2005&amp;sciodt=2007&amp;hl=en" TargetMode="External"/><Relationship Id="rId2850" Type="http://schemas.openxmlformats.org/officeDocument/2006/relationships/hyperlink" Target="http://dl.acm.org" TargetMode="External"/><Relationship Id="rId1520" Type="http://schemas.openxmlformats.org/officeDocument/2006/relationships/hyperlink" Target="http://ieeexplore.ieee.org" TargetMode="External"/><Relationship Id="rId2851" Type="http://schemas.openxmlformats.org/officeDocument/2006/relationships/hyperlink" Target="https://dl.acm.org/doi/abs/10.1145/3123024.3123187?casa_token=CIOFPdjhuL4AAAAA:HDdwxr1ALQvfvZOIOFdHAD_HM6S07y6cBulj3UbYfV8fFTXUSF91DiXsDO12sum32h3crJ9TyDo" TargetMode="External"/><Relationship Id="rId1554" Type="http://schemas.openxmlformats.org/officeDocument/2006/relationships/hyperlink" Target="http://dx.doi.org/10.1097/00126097-200308000-00010" TargetMode="External"/><Relationship Id="rId2885" Type="http://schemas.openxmlformats.org/officeDocument/2006/relationships/hyperlink" Target="https://scholar.google.com/scholar?cites=4714891597263740174&amp;as_sdt=2005&amp;sciodt=2007&amp;hl=en" TargetMode="External"/><Relationship Id="rId1555" Type="http://schemas.openxmlformats.org/officeDocument/2006/relationships/hyperlink" Target="http://journals.lww.com/00126097-200308000-00010" TargetMode="External"/><Relationship Id="rId2886" Type="http://schemas.openxmlformats.org/officeDocument/2006/relationships/hyperlink" Target="https://ieeexplore.ieee.org/iel7/8471725/8512178/08513156.pdf" TargetMode="External"/><Relationship Id="rId1556" Type="http://schemas.openxmlformats.org/officeDocument/2006/relationships/hyperlink" Target="http://scholar.archive.org" TargetMode="External"/><Relationship Id="rId2887" Type="http://schemas.openxmlformats.org/officeDocument/2006/relationships/hyperlink" Target="https://scholar.google.com/scholar?q=related:Dh1hWe2obkEJ:scholar.google.com/&amp;scioq=wearable+blood+pressure+monitoring+estimation+systolic+diastolic+cuffless&amp;hl=en&amp;as_sdt=2007" TargetMode="External"/><Relationship Id="rId1557" Type="http://schemas.openxmlformats.org/officeDocument/2006/relationships/hyperlink" Target="https://scholar.archive.org/work/5l4qiqynmjbghpezad46dpux5y/access/wayback/http://spvryan.org/archive/issue2volume2/10.pdf" TargetMode="External"/><Relationship Id="rId2888" Type="http://schemas.openxmlformats.org/officeDocument/2006/relationships/hyperlink" Target="http://dx.doi.org/10.1007/s13246-014-0269-6" TargetMode="External"/><Relationship Id="rId1558" Type="http://schemas.openxmlformats.org/officeDocument/2006/relationships/hyperlink" Target="https://scholar.archive.org/work/5l4qiqynmjbghpezad46dpux5y/access/wayback/http://spvryan.org/archive/issue2volume2/10.pdf" TargetMode="External"/><Relationship Id="rId2889" Type="http://schemas.openxmlformats.org/officeDocument/2006/relationships/hyperlink" Target="http://search.proquest.com" TargetMode="External"/><Relationship Id="rId1559" Type="http://schemas.openxmlformats.org/officeDocument/2006/relationships/hyperlink" Target="https://scholar.google.com/scholar?q=related:kp8ww6OnbAYJ:scholar.google.com/&amp;scioq=wearable+blood+pressure+monitoring+estimation+systolic+diastolic+cuffless&amp;hl=en&amp;as_sdt=2007" TargetMode="External"/><Relationship Id="rId965" Type="http://schemas.openxmlformats.org/officeDocument/2006/relationships/hyperlink" Target="https://scholar.google.com/scholar?cites=3392948772830427989&amp;as_sdt=2005&amp;sciodt=2007&amp;hl=en" TargetMode="External"/><Relationship Id="rId964" Type="http://schemas.openxmlformats.org/officeDocument/2006/relationships/hyperlink" Target="https://patents.google.com/patent/US8313439B2/en" TargetMode="External"/><Relationship Id="rId963" Type="http://schemas.openxmlformats.org/officeDocument/2006/relationships/hyperlink" Target="http://journals.lww.com/00126097-200308000-00003" TargetMode="External"/><Relationship Id="rId962" Type="http://schemas.openxmlformats.org/officeDocument/2006/relationships/hyperlink" Target="http://dx.doi.org/10.1097/00126097-200308000-00003" TargetMode="External"/><Relationship Id="rId969" Type="http://schemas.openxmlformats.org/officeDocument/2006/relationships/hyperlink" Target="https://scholar.google.com/scholar?cites=318665305546203378&amp;as_sdt=2005&amp;sciodt=2007&amp;hl=en" TargetMode="External"/><Relationship Id="rId968" Type="http://schemas.openxmlformats.org/officeDocument/2006/relationships/hyperlink" Target="https://patents.google.com/patent/US20120283583A1/en" TargetMode="External"/><Relationship Id="rId967" Type="http://schemas.openxmlformats.org/officeDocument/2006/relationships/hyperlink" Target="https://scholar.google.com/scholar?q=related:Vbunqe4sFi8J:scholar.google.com/&amp;scioq=wearable+blood+pressure+monitoring+estimation+systolic+diastolic+cuffless&amp;hl=en&amp;as_sdt=2007" TargetMode="External"/><Relationship Id="rId966" Type="http://schemas.openxmlformats.org/officeDocument/2006/relationships/hyperlink" Target="https://patentimages.storage.googleapis.com/d0/22/e6/ec19b346b2a3c7/US8313439.pdf" TargetMode="External"/><Relationship Id="rId2880" Type="http://schemas.openxmlformats.org/officeDocument/2006/relationships/hyperlink" Target="https://www.frontiersin.org/articles/10.3389/fmedt.2021.695356/full" TargetMode="External"/><Relationship Id="rId961" Type="http://schemas.openxmlformats.org/officeDocument/2006/relationships/hyperlink" Target="http://dx.doi.org/10.1007/S13534-019-00113-Z" TargetMode="External"/><Relationship Id="rId1550" Type="http://schemas.openxmlformats.org/officeDocument/2006/relationships/hyperlink" Target="https://scholar.google.com/scholar?cites=17893180720358383988&amp;as_sdt=2005&amp;sciodt=2007&amp;hl=en" TargetMode="External"/><Relationship Id="rId2881" Type="http://schemas.openxmlformats.org/officeDocument/2006/relationships/hyperlink" Target="http://dx.doi.org/10.2466/pms.1976.43.3.867" TargetMode="External"/><Relationship Id="rId960" Type="http://schemas.openxmlformats.org/officeDocument/2006/relationships/hyperlink" Target="http://journals.lww.com/00126097-200304000-00002" TargetMode="External"/><Relationship Id="rId1551" Type="http://schemas.openxmlformats.org/officeDocument/2006/relationships/hyperlink" Target="https://ieeexplore.ieee.org/iel7/30/8306365/09170548.pdf" TargetMode="External"/><Relationship Id="rId2882" Type="http://schemas.openxmlformats.org/officeDocument/2006/relationships/hyperlink" Target="http://journals.sagepub.com/doi/pdf/10.2466/pms.1976.43.3.867" TargetMode="External"/><Relationship Id="rId1552" Type="http://schemas.openxmlformats.org/officeDocument/2006/relationships/hyperlink" Target="https://scholar.google.com/scholar?q=related:dGHUIhBZUfgJ:scholar.google.com/&amp;scioq=wearable+blood+pressure+monitoring+estimation+systolic+diastolic+cuffless&amp;hl=en&amp;as_sdt=2007" TargetMode="External"/><Relationship Id="rId2883" Type="http://schemas.openxmlformats.org/officeDocument/2006/relationships/hyperlink" Target="http://ieeexplore.ieee.org" TargetMode="External"/><Relationship Id="rId1553" Type="http://schemas.openxmlformats.org/officeDocument/2006/relationships/hyperlink" Target="http://dx.doi.org/10.1109/JBHI.2013.2263836" TargetMode="External"/><Relationship Id="rId2884" Type="http://schemas.openxmlformats.org/officeDocument/2006/relationships/hyperlink" Target="https://ieeexplore.ieee.org/abstract/document/8513156/" TargetMode="External"/><Relationship Id="rId1543" Type="http://schemas.openxmlformats.org/officeDocument/2006/relationships/hyperlink" Target="http://dx.doi.org/10.5455/IJMSPH.2013.2.204-208" TargetMode="External"/><Relationship Id="rId2874" Type="http://schemas.openxmlformats.org/officeDocument/2006/relationships/hyperlink" Target="http://www.tandfonline.com/doi/pdf/10.3109/08037051.2014.992187" TargetMode="External"/><Relationship Id="rId1544" Type="http://schemas.openxmlformats.org/officeDocument/2006/relationships/hyperlink" Target="http://dx.doi.org/10.1097/00126097-200112000-00011" TargetMode="External"/><Relationship Id="rId2875" Type="http://schemas.openxmlformats.org/officeDocument/2006/relationships/hyperlink" Target="http://dx.doi.org/10.1016/j.ophtha.2019.12.022" TargetMode="External"/><Relationship Id="rId1545" Type="http://schemas.openxmlformats.org/officeDocument/2006/relationships/hyperlink" Target="http://journals.lww.com/00126097-200112000-00011" TargetMode="External"/><Relationship Id="rId2876" Type="http://schemas.openxmlformats.org/officeDocument/2006/relationships/hyperlink" Target="https://api.elsevier.com/content/article/PII:S0161642019323759" TargetMode="External"/><Relationship Id="rId1546" Type="http://schemas.openxmlformats.org/officeDocument/2006/relationships/hyperlink" Target="http://dx.doi.org/10.3109/08037051.2010.532332" TargetMode="External"/><Relationship Id="rId2877" Type="http://schemas.openxmlformats.org/officeDocument/2006/relationships/hyperlink" Target="http://dx.doi.org/10.4066/BIOMEDICALRESEARCH.29-17-1438" TargetMode="External"/><Relationship Id="rId1547" Type="http://schemas.openxmlformats.org/officeDocument/2006/relationships/hyperlink" Target="http://www.tandfonline.com/doi/pdf/10.3109/08037051.2010.532332" TargetMode="External"/><Relationship Id="rId2878" Type="http://schemas.openxmlformats.org/officeDocument/2006/relationships/hyperlink" Target="http://dx.doi.org/10.1097/MBP.0000000000000360" TargetMode="External"/><Relationship Id="rId1548" Type="http://schemas.openxmlformats.org/officeDocument/2006/relationships/hyperlink" Target="http://ieeexplore.ieee.org" TargetMode="External"/><Relationship Id="rId2879" Type="http://schemas.openxmlformats.org/officeDocument/2006/relationships/hyperlink" Target="http://dx.doi.org/10.3389/fmedt.2021.695356" TargetMode="External"/><Relationship Id="rId1549" Type="http://schemas.openxmlformats.org/officeDocument/2006/relationships/hyperlink" Target="https://ieeexplore.ieee.org/abstract/document/9170548/" TargetMode="External"/><Relationship Id="rId959" Type="http://schemas.openxmlformats.org/officeDocument/2006/relationships/hyperlink" Target="http://dx.doi.org/10.1097/00126097-200304000-00002" TargetMode="External"/><Relationship Id="rId954" Type="http://schemas.openxmlformats.org/officeDocument/2006/relationships/hyperlink" Target="https://scholar.google.com/scholar?q=related:c0TLz8jmy3AJ:scholar.google.com/&amp;scioq=wearable+blood+pressure+monitoring+estimation+systolic+diastolic+cuffless&amp;hl=en&amp;as_sdt=2007" TargetMode="External"/><Relationship Id="rId953" Type="http://schemas.openxmlformats.org/officeDocument/2006/relationships/hyperlink" Target="https://www.mdpi.com/1424-8220/21/18/6311/htm" TargetMode="External"/><Relationship Id="rId952" Type="http://schemas.openxmlformats.org/officeDocument/2006/relationships/hyperlink" Target="https://scholar.google.com/scholar?cites=8127843702674244723&amp;as_sdt=2005&amp;sciodt=2007&amp;hl=en" TargetMode="External"/><Relationship Id="rId951" Type="http://schemas.openxmlformats.org/officeDocument/2006/relationships/hyperlink" Target="https://www.mdpi.com/1279618" TargetMode="External"/><Relationship Id="rId958" Type="http://schemas.openxmlformats.org/officeDocument/2006/relationships/hyperlink" Target="http://journals.lww.com/00126097-199900430-00001" TargetMode="External"/><Relationship Id="rId957" Type="http://schemas.openxmlformats.org/officeDocument/2006/relationships/hyperlink" Target="http://dx.doi.org/10.1097/00126097-199903000-00001" TargetMode="External"/><Relationship Id="rId956" Type="http://schemas.openxmlformats.org/officeDocument/2006/relationships/hyperlink" Target="https://archive-beta.ics.uci.edu/ml/datasets/cuff+less+blood+pressure+estimation" TargetMode="External"/><Relationship Id="rId955" Type="http://schemas.openxmlformats.org/officeDocument/2006/relationships/hyperlink" Target="https://github.com/Brophy-E/T2TGAN" TargetMode="External"/><Relationship Id="rId950" Type="http://schemas.openxmlformats.org/officeDocument/2006/relationships/hyperlink" Target="http://mdpi.com" TargetMode="External"/><Relationship Id="rId2870" Type="http://schemas.openxmlformats.org/officeDocument/2006/relationships/hyperlink" Target="https://scholar.google.com/scholar?cites=7583493861691396371&amp;as_sdt=2005&amp;sciodt=2007&amp;hl=en" TargetMode="External"/><Relationship Id="rId1540" Type="http://schemas.openxmlformats.org/officeDocument/2006/relationships/hyperlink" Target="https://scholar.google.com/scholar?cites=14775186254513199407&amp;as_sdt=2005&amp;sciodt=2007&amp;hl=en" TargetMode="External"/><Relationship Id="rId2871" Type="http://schemas.openxmlformats.org/officeDocument/2006/relationships/hyperlink" Target="https://ieeexplore.ieee.org/iel7/4664312/4664313/09530229.pdf" TargetMode="External"/><Relationship Id="rId1541" Type="http://schemas.openxmlformats.org/officeDocument/2006/relationships/hyperlink" Target="https://www.koreascience.or.kr/article/CFKO200533239340243.pdf" TargetMode="External"/><Relationship Id="rId2872" Type="http://schemas.openxmlformats.org/officeDocument/2006/relationships/hyperlink" Target="https://scholar.google.com/scholar?q=related:E5F49nz7PWkJ:scholar.google.com/&amp;scioq=wearable+blood+pressure+monitoring+estimation+systolic+diastolic+cuffless&amp;hl=en&amp;as_sdt=2007" TargetMode="External"/><Relationship Id="rId1542" Type="http://schemas.openxmlformats.org/officeDocument/2006/relationships/hyperlink" Target="https://scholar.google.com/scholar?q=related:L1l-vp0BDM0J:scholar.google.com/&amp;scioq=wearable+blood+pressure+monitoring+estimation+systolic+diastolic+cuffless&amp;hl=en&amp;as_sdt=2007" TargetMode="External"/><Relationship Id="rId2873" Type="http://schemas.openxmlformats.org/officeDocument/2006/relationships/hyperlink" Target="http://dx.doi.org/10.3109/08037051.2014.992187" TargetMode="External"/><Relationship Id="rId2027" Type="http://schemas.openxmlformats.org/officeDocument/2006/relationships/hyperlink" Target="https://www.tandfonline.com/doi/pdf/10.1080/08037051.2021.2022453" TargetMode="External"/><Relationship Id="rId3359" Type="http://schemas.openxmlformats.org/officeDocument/2006/relationships/hyperlink" Target="https://sigmapubs.onlinelibrary.wiley.com/doi/pdf/10.1111/jnu.12740" TargetMode="External"/><Relationship Id="rId2028" Type="http://schemas.openxmlformats.org/officeDocument/2006/relationships/hyperlink" Target="http://ieeexplore.ieee.org" TargetMode="External"/><Relationship Id="rId3358" Type="http://schemas.openxmlformats.org/officeDocument/2006/relationships/hyperlink" Target="https://sigmapubs.onlinelibrary.wiley.com/doi/abs/10.1111/jnu.12740" TargetMode="External"/><Relationship Id="rId4689" Type="http://schemas.openxmlformats.org/officeDocument/2006/relationships/hyperlink" Target="https://scholarworks.utrgv.edu/cgi/viewcontent.cgi?article=1078&amp;context=som_pub" TargetMode="External"/><Relationship Id="rId2029" Type="http://schemas.openxmlformats.org/officeDocument/2006/relationships/hyperlink" Target="https://ieeexplore.ieee.org/abstract/document/8227576/" TargetMode="External"/><Relationship Id="rId107" Type="http://schemas.openxmlformats.org/officeDocument/2006/relationships/hyperlink" Target="http://journals.lww.com/00126097-200108000-00002" TargetMode="External"/><Relationship Id="rId106" Type="http://schemas.openxmlformats.org/officeDocument/2006/relationships/hyperlink" Target="http://dx.doi.org/10.1097/00126097-200108000-00002" TargetMode="External"/><Relationship Id="rId105" Type="http://schemas.openxmlformats.org/officeDocument/2006/relationships/hyperlink" Target="http://journals.lww.com/00003453-200144060-00007" TargetMode="External"/><Relationship Id="rId104" Type="http://schemas.openxmlformats.org/officeDocument/2006/relationships/hyperlink" Target="http://dx.doi.org/10.1097/01.mbp.0000200477.41916.d5" TargetMode="External"/><Relationship Id="rId109" Type="http://schemas.openxmlformats.org/officeDocument/2006/relationships/hyperlink" Target="https://journals.lww.com/00126097-200005001-00001" TargetMode="External"/><Relationship Id="rId4680" Type="http://schemas.openxmlformats.org/officeDocument/2006/relationships/hyperlink" Target="https://ieeexplore.ieee.org/iel7/7361/4427201/08963724.pdf" TargetMode="External"/><Relationship Id="rId108" Type="http://schemas.openxmlformats.org/officeDocument/2006/relationships/hyperlink" Target="http://dx.doi.org/10.1097/00126097-200005001-00001" TargetMode="External"/><Relationship Id="rId3351" Type="http://schemas.openxmlformats.org/officeDocument/2006/relationships/hyperlink" Target="https://scholar.google.com/scholar?q=related:Ei8Y3W79oKoJ:scholar.google.com/&amp;scioq=wearable+blood+pressure+monitoring+estimation+systolic+diastolic+cuffless&amp;hl=en&amp;as_sdt=2007" TargetMode="External"/><Relationship Id="rId4682" Type="http://schemas.openxmlformats.org/officeDocument/2006/relationships/hyperlink" Target="http://dx.doi.org/10.1097/00126097-200010002-00003" TargetMode="External"/><Relationship Id="rId2020" Type="http://schemas.openxmlformats.org/officeDocument/2006/relationships/hyperlink" Target="https://www.sciencedirect.com/science/article/pii/S0169260721002650" TargetMode="External"/><Relationship Id="rId3350" Type="http://schemas.openxmlformats.org/officeDocument/2006/relationships/hyperlink" Target="https://ieeexplore.ieee.org/iel7/7325163/7334072/07334117.pdf" TargetMode="External"/><Relationship Id="rId4681" Type="http://schemas.openxmlformats.org/officeDocument/2006/relationships/hyperlink" Target="https://scholar.google.com/scholar?q=related:LKDfBhcVO-AJ:scholar.google.com/&amp;scioq=wearable+blood+pressure+monitoring+estimation+systolic+diastolic+cuffless&amp;hl=en&amp;as_sdt=2007" TargetMode="External"/><Relationship Id="rId2021" Type="http://schemas.openxmlformats.org/officeDocument/2006/relationships/hyperlink" Target="https://scholar.google.com/scholar?q=related:4WN1oebYjI8J:scholar.google.com/&amp;scioq=wearable+blood+pressure+monitoring+estimation+systolic+diastolic+cuffless&amp;hl=en&amp;as_sdt=2007" TargetMode="External"/><Relationship Id="rId3353" Type="http://schemas.openxmlformats.org/officeDocument/2006/relationships/hyperlink" Target="http://xplorestaging.ieee.org/ielx7/9167168/9175149/09175976.pdf?arnumber=9175976" TargetMode="External"/><Relationship Id="rId4684" Type="http://schemas.openxmlformats.org/officeDocument/2006/relationships/hyperlink" Target="http://ieeexplore.ieee.org" TargetMode="External"/><Relationship Id="rId2022" Type="http://schemas.openxmlformats.org/officeDocument/2006/relationships/hyperlink" Target="http://dx.doi.org/10.1097/00126097-200008000-00002" TargetMode="External"/><Relationship Id="rId3352" Type="http://schemas.openxmlformats.org/officeDocument/2006/relationships/hyperlink" Target="http://dx.doi.org/10.1109/embc44109.2020.9175976" TargetMode="External"/><Relationship Id="rId4683" Type="http://schemas.openxmlformats.org/officeDocument/2006/relationships/hyperlink" Target="https://journals.lww.com/00126097-200010002-00003" TargetMode="External"/><Relationship Id="rId103" Type="http://schemas.openxmlformats.org/officeDocument/2006/relationships/hyperlink" Target="http://journals.lww.com/jhypertension/Fulltext/10.1097/01.hjh.0000573708.79605.5f" TargetMode="External"/><Relationship Id="rId2023" Type="http://schemas.openxmlformats.org/officeDocument/2006/relationships/hyperlink" Target="https://journals.lww.com/00126097-200008000-00002" TargetMode="External"/><Relationship Id="rId3355" Type="http://schemas.openxmlformats.org/officeDocument/2006/relationships/hyperlink" Target="http://dx.doi.org/10.3390/s17051176" TargetMode="External"/><Relationship Id="rId4686" Type="http://schemas.openxmlformats.org/officeDocument/2006/relationships/hyperlink" Target="https://scholar.google.com/scholar?cites=2861921772942304618&amp;as_sdt=2005&amp;sciodt=2007&amp;hl=en" TargetMode="External"/><Relationship Id="rId102" Type="http://schemas.openxmlformats.org/officeDocument/2006/relationships/hyperlink" Target="http://dx.doi.org/10.1097/01.hjh.0000573708.79605.5f" TargetMode="External"/><Relationship Id="rId2024" Type="http://schemas.openxmlformats.org/officeDocument/2006/relationships/hyperlink" Target="http://dx.doi.org/10.1093/NDT/GFAB106.0020" TargetMode="External"/><Relationship Id="rId3354" Type="http://schemas.openxmlformats.org/officeDocument/2006/relationships/hyperlink" Target="http://dx.doi.org/10.2196/preprints.11164" TargetMode="External"/><Relationship Id="rId4685" Type="http://schemas.openxmlformats.org/officeDocument/2006/relationships/hyperlink" Target="https://ieeexplore.ieee.org/abstract/document/9152602/" TargetMode="External"/><Relationship Id="rId101" Type="http://schemas.openxmlformats.org/officeDocument/2006/relationships/hyperlink" Target="http://journals.sagepub.com/doi/pdf/10.1177/17474930211043364" TargetMode="External"/><Relationship Id="rId2025" Type="http://schemas.openxmlformats.org/officeDocument/2006/relationships/hyperlink" Target="http://dx.doi.org/nan" TargetMode="External"/><Relationship Id="rId3357" Type="http://schemas.openxmlformats.org/officeDocument/2006/relationships/hyperlink" Target="http://asmedigitalcollection.asme.org/ISPS/proceedings-pdf/doi/10.1115/ISPS2019-7475/6454935/v001t10a002-isps2019-7475.pdf" TargetMode="External"/><Relationship Id="rId4688" Type="http://schemas.openxmlformats.org/officeDocument/2006/relationships/hyperlink" Target="https://scholar.google.com/scholar?q=related:aqUue7CWtycJ:scholar.google.com/&amp;scioq=wearable+blood+pressure+monitoring+estimation+systolic+diastolic+cuffless&amp;hl=en&amp;as_sdt=2007" TargetMode="External"/><Relationship Id="rId100" Type="http://schemas.openxmlformats.org/officeDocument/2006/relationships/hyperlink" Target="http://dx.doi.org/10.1177/17474930211043364" TargetMode="External"/><Relationship Id="rId2026" Type="http://schemas.openxmlformats.org/officeDocument/2006/relationships/hyperlink" Target="http://dx.doi.org/10.1080/08037051.2021.2022453" TargetMode="External"/><Relationship Id="rId3356" Type="http://schemas.openxmlformats.org/officeDocument/2006/relationships/hyperlink" Target="http://dx.doi.org/10.1115/isps2019-7475" TargetMode="External"/><Relationship Id="rId4687" Type="http://schemas.openxmlformats.org/officeDocument/2006/relationships/hyperlink" Target="https://ieeexplore.ieee.org/iel7/9144309/9152597/09152602.pdf" TargetMode="External"/><Relationship Id="rId2016" Type="http://schemas.openxmlformats.org/officeDocument/2006/relationships/hyperlink" Target="https://scholar.google.com/scholar?cites=13270251299331092753&amp;as_sdt=2005&amp;sciodt=2007&amp;hl=en" TargetMode="External"/><Relationship Id="rId3348" Type="http://schemas.openxmlformats.org/officeDocument/2006/relationships/hyperlink" Target="https://ieeexplore.ieee.org/abstract/document/7334117/" TargetMode="External"/><Relationship Id="rId4679" Type="http://schemas.openxmlformats.org/officeDocument/2006/relationships/hyperlink" Target="https://scholar.google.com/scholar?cites=16157531276765536300&amp;as_sdt=2005&amp;sciodt=2007&amp;hl=en" TargetMode="External"/><Relationship Id="rId2017" Type="http://schemas.openxmlformats.org/officeDocument/2006/relationships/hyperlink" Target="https://scholar.google.com/scholar?q=related:EbHLeD9nKbgJ:scholar.google.com/&amp;scioq=wearable+blood+pressure+monitoring+estimation+systolic+diastolic+cuffless&amp;hl=en&amp;as_sdt=2007" TargetMode="External"/><Relationship Id="rId3347" Type="http://schemas.openxmlformats.org/officeDocument/2006/relationships/hyperlink" Target="http://ieeexplore.ieee.org" TargetMode="External"/><Relationship Id="rId4678" Type="http://schemas.openxmlformats.org/officeDocument/2006/relationships/hyperlink" Target="https://ieeexplore.ieee.org/abstract/document/8963724/" TargetMode="External"/><Relationship Id="rId2018" Type="http://schemas.openxmlformats.org/officeDocument/2006/relationships/hyperlink" Target="https://www.sciencedirect.com/science/article/pii/S0169260721002650" TargetMode="External"/><Relationship Id="rId2019" Type="http://schemas.openxmlformats.org/officeDocument/2006/relationships/hyperlink" Target="https://scholar.google.com/scholar?cites=10343880929226089441&amp;as_sdt=2005&amp;sciodt=2007&amp;hl=en" TargetMode="External"/><Relationship Id="rId3349" Type="http://schemas.openxmlformats.org/officeDocument/2006/relationships/hyperlink" Target="https://scholar.google.com/scholar?cites=12295105635319033618&amp;as_sdt=2005&amp;sciodt=2007&amp;hl=en" TargetMode="External"/><Relationship Id="rId3340" Type="http://schemas.openxmlformats.org/officeDocument/2006/relationships/hyperlink" Target="http://dx.doi.org/10.1109/iembs.2009.5332505" TargetMode="External"/><Relationship Id="rId4671" Type="http://schemas.openxmlformats.org/officeDocument/2006/relationships/hyperlink" Target="https://iopscience.iop.org/article/10.1088/1361-6579/aad902/meta" TargetMode="External"/><Relationship Id="rId4670" Type="http://schemas.openxmlformats.org/officeDocument/2006/relationships/hyperlink" Target="http://iopscience.iop.org" TargetMode="External"/><Relationship Id="rId2010" Type="http://schemas.openxmlformats.org/officeDocument/2006/relationships/hyperlink" Target="http://journals.lww.com/00126097-200112000-00010" TargetMode="External"/><Relationship Id="rId3342" Type="http://schemas.openxmlformats.org/officeDocument/2006/relationships/hyperlink" Target="https://www.sciencedirect.com/science/article/pii/S0263224118303221" TargetMode="External"/><Relationship Id="rId4673" Type="http://schemas.openxmlformats.org/officeDocument/2006/relationships/hyperlink" Target="https://iopscience.iop.org/article/10.1088/1361-6579/aad902/pdf" TargetMode="External"/><Relationship Id="rId2011" Type="http://schemas.openxmlformats.org/officeDocument/2006/relationships/hyperlink" Target="http://dx.doi.org/10.1038/ajh.2011.146" TargetMode="External"/><Relationship Id="rId3341" Type="http://schemas.openxmlformats.org/officeDocument/2006/relationships/hyperlink" Target="http://xplorestaging.ieee.org/ielx5/5307844/5332379/05332505.pdf?arnumber=5332505" TargetMode="External"/><Relationship Id="rId4672" Type="http://schemas.openxmlformats.org/officeDocument/2006/relationships/hyperlink" Target="https://scholar.google.com/scholar?cites=1240575913110542050&amp;as_sdt=2005&amp;sciodt=2007&amp;hl=en" TargetMode="External"/><Relationship Id="rId2012" Type="http://schemas.openxmlformats.org/officeDocument/2006/relationships/hyperlink" Target="http://dx.doi.org/10.4283/jkms.2018.28.3.105" TargetMode="External"/><Relationship Id="rId3344" Type="http://schemas.openxmlformats.org/officeDocument/2006/relationships/hyperlink" Target="https://www.sciencedirect.com/science/article/pii/S0263224118303221" TargetMode="External"/><Relationship Id="rId4675" Type="http://schemas.openxmlformats.org/officeDocument/2006/relationships/hyperlink" Target="http://dx.doi.org/10.1088/2057-1976/ab7a55" TargetMode="External"/><Relationship Id="rId2013" Type="http://schemas.openxmlformats.org/officeDocument/2006/relationships/hyperlink" Target="http://tkms.allforone21.com/tkms/images/pdf/sj0004/sj0004_2017_v28n3_105.pdf" TargetMode="External"/><Relationship Id="rId3343" Type="http://schemas.openxmlformats.org/officeDocument/2006/relationships/hyperlink" Target="https://scholar.google.com/scholar?cites=7721333710788735892&amp;as_sdt=2005&amp;sciodt=2007&amp;hl=en" TargetMode="External"/><Relationship Id="rId4674" Type="http://schemas.openxmlformats.org/officeDocument/2006/relationships/hyperlink" Target="https://scholar.google.com/scholar?q=related:4hbcWThpNxEJ:scholar.google.com/&amp;scioq=wearable+blood+pressure+monitoring+estimation+systolic+diastolic+cuffless&amp;hl=en&amp;as_sdt=2007" TargetMode="External"/><Relationship Id="rId2014" Type="http://schemas.openxmlformats.org/officeDocument/2006/relationships/hyperlink" Target="http://dx.doi.org/10.15761/JIC.1000302" TargetMode="External"/><Relationship Id="rId3346" Type="http://schemas.openxmlformats.org/officeDocument/2006/relationships/hyperlink" Target="http://dx.doi.org/10.1109/EMBC.2013.6610029" TargetMode="External"/><Relationship Id="rId4677" Type="http://schemas.openxmlformats.org/officeDocument/2006/relationships/hyperlink" Target="http://ieeexplore.ieee.org" TargetMode="External"/><Relationship Id="rId2015" Type="http://schemas.openxmlformats.org/officeDocument/2006/relationships/hyperlink" Target="https://link.springer.com/chapter/10.1007/978-3-030-24701-0_1" TargetMode="External"/><Relationship Id="rId3345" Type="http://schemas.openxmlformats.org/officeDocument/2006/relationships/hyperlink" Target="https://scholar.google.com/scholar?q=related:lLPPvxmwJ2sJ:scholar.google.com/&amp;scioq=wearable+blood+pressure+monitoring+estimation+systolic+diastolic+cuffless&amp;hl=en&amp;as_sdt=2007" TargetMode="External"/><Relationship Id="rId4676" Type="http://schemas.openxmlformats.org/officeDocument/2006/relationships/hyperlink" Target="http://dx.doi.org/10.2196/preprints.18012" TargetMode="External"/><Relationship Id="rId2049" Type="http://schemas.openxmlformats.org/officeDocument/2006/relationships/hyperlink" Target="https://scholar.google.com/scholar?q=related:Pp3bFgyQ_fgJ:scholar.google.com/&amp;scioq=wearable+blood+pressure+monitoring+estimation+systolic+diastolic+cuffless&amp;hl=en&amp;as_sdt=2007" TargetMode="External"/><Relationship Id="rId129" Type="http://schemas.openxmlformats.org/officeDocument/2006/relationships/hyperlink" Target="http://journals.lww.com/00126097-199900460-00007" TargetMode="External"/><Relationship Id="rId128" Type="http://schemas.openxmlformats.org/officeDocument/2006/relationships/hyperlink" Target="http://dx.doi.org/10.1097/00126097-199905000-00007" TargetMode="External"/><Relationship Id="rId127" Type="http://schemas.openxmlformats.org/officeDocument/2006/relationships/hyperlink" Target="http://journals.lww.com/00004268-201709001-00237" TargetMode="External"/><Relationship Id="rId126" Type="http://schemas.openxmlformats.org/officeDocument/2006/relationships/hyperlink" Target="http://dx.doi.org/10.1161/hyp.70.suppl_1.p191" TargetMode="External"/><Relationship Id="rId3371" Type="http://schemas.openxmlformats.org/officeDocument/2006/relationships/hyperlink" Target="http://dx.doi.org/10.1097/01.hjh.0000748364.56443.66" TargetMode="External"/><Relationship Id="rId2040" Type="http://schemas.openxmlformats.org/officeDocument/2006/relationships/hyperlink" Target="https://scholar.google.com/scholar?cites=401716919963389004&amp;as_sdt=2005&amp;sciodt=2007&amp;hl=en" TargetMode="External"/><Relationship Id="rId3370" Type="http://schemas.openxmlformats.org/officeDocument/2006/relationships/hyperlink" Target="https://journals.lww.com/10.1097/01.hjh.0000469873.05122.17" TargetMode="External"/><Relationship Id="rId121" Type="http://schemas.openxmlformats.org/officeDocument/2006/relationships/hyperlink" Target="http://dx.doi.org/10.2991/ahsr.k.210115.009" TargetMode="External"/><Relationship Id="rId2041" Type="http://schemas.openxmlformats.org/officeDocument/2006/relationships/hyperlink" Target="https://www.mdpi.com/2076-3417/10/12/4068/htm" TargetMode="External"/><Relationship Id="rId3373" Type="http://schemas.openxmlformats.org/officeDocument/2006/relationships/hyperlink" Target="http://dx.doi.org/10.1109/EMBC.2017.8037167" TargetMode="External"/><Relationship Id="rId120" Type="http://schemas.openxmlformats.org/officeDocument/2006/relationships/hyperlink" Target="http://journals.lww.com/00004872-200811000-00012" TargetMode="External"/><Relationship Id="rId2042" Type="http://schemas.openxmlformats.org/officeDocument/2006/relationships/hyperlink" Target="https://scholar.google.com/scholar?q=related:TIyuCmkvkwUJ:scholar.google.com/&amp;scioq=wearable+blood+pressure+monitoring+estimation+systolic+diastolic+cuffless&amp;hl=en&amp;as_sdt=2007" TargetMode="External"/><Relationship Id="rId3372" Type="http://schemas.openxmlformats.org/officeDocument/2006/relationships/hyperlink" Target="https://journals.lww.com/10.1097/01.hjh.0000748364.56443.66" TargetMode="External"/><Relationship Id="rId2043" Type="http://schemas.openxmlformats.org/officeDocument/2006/relationships/hyperlink" Target="http://dx.doi.org/10.1515/jpme.1991.19.1-2.133" TargetMode="External"/><Relationship Id="rId3375" Type="http://schemas.openxmlformats.org/officeDocument/2006/relationships/hyperlink" Target="https://ruor.uottawa.ca/handle/10393/38600" TargetMode="External"/><Relationship Id="rId2044" Type="http://schemas.openxmlformats.org/officeDocument/2006/relationships/hyperlink" Target="http://dx.doi.org/10.1007/978-981-15-2740-1_8" TargetMode="External"/><Relationship Id="rId3374" Type="http://schemas.openxmlformats.org/officeDocument/2006/relationships/hyperlink" Target="http://ruor.uottawa.ca" TargetMode="External"/><Relationship Id="rId125" Type="http://schemas.openxmlformats.org/officeDocument/2006/relationships/hyperlink" Target="http://academic.oup.com/ajh/article-pdf/18/S4/155A/311366/18_S4_155A.pdf" TargetMode="External"/><Relationship Id="rId2045" Type="http://schemas.openxmlformats.org/officeDocument/2006/relationships/hyperlink" Target="http://ieeexplore.ieee.org" TargetMode="External"/><Relationship Id="rId3377" Type="http://schemas.openxmlformats.org/officeDocument/2006/relationships/hyperlink" Target="https://scholar.google.com/scholar?q=related:RTU299y4NI0J:scholar.google.com/&amp;scioq=wearable+blood+pressure+monitoring+estimation+systolic+diastolic+cuffless&amp;hl=en&amp;as_sdt=2007" TargetMode="External"/><Relationship Id="rId124" Type="http://schemas.openxmlformats.org/officeDocument/2006/relationships/hyperlink" Target="http://dx.doi.org/10.1016/j.amjhyper.2005.03.430" TargetMode="External"/><Relationship Id="rId2046" Type="http://schemas.openxmlformats.org/officeDocument/2006/relationships/hyperlink" Target="https://ieeexplore.ieee.org/abstract/document/7520561/" TargetMode="External"/><Relationship Id="rId3376" Type="http://schemas.openxmlformats.org/officeDocument/2006/relationships/hyperlink" Target="https://ruor.uottawa.ca/bitstream/10393/38600/1/He_Shan_2018_Thesis.pdf" TargetMode="External"/><Relationship Id="rId123" Type="http://schemas.openxmlformats.org/officeDocument/2006/relationships/hyperlink" Target="https://onlinelibrary.wiley.com/doi/pdf/10.1002/cpt.2130" TargetMode="External"/><Relationship Id="rId2047" Type="http://schemas.openxmlformats.org/officeDocument/2006/relationships/hyperlink" Target="https://scholar.google.com/scholar?cites=17941654872111422782&amp;as_sdt=2005&amp;sciodt=2007&amp;hl=en" TargetMode="External"/><Relationship Id="rId3379" Type="http://schemas.openxmlformats.org/officeDocument/2006/relationships/hyperlink" Target="http://dx.doi.org/10.1016/0895-7061(95)97670-m" TargetMode="External"/><Relationship Id="rId122" Type="http://schemas.openxmlformats.org/officeDocument/2006/relationships/hyperlink" Target="http://dx.doi.org/10.1002/cpt.2130" TargetMode="External"/><Relationship Id="rId2048" Type="http://schemas.openxmlformats.org/officeDocument/2006/relationships/hyperlink" Target="https://ieeexplore.ieee.org/iel7/7508333/7520318/07520561.pdf" TargetMode="External"/><Relationship Id="rId3378" Type="http://schemas.openxmlformats.org/officeDocument/2006/relationships/hyperlink" Target="http://dx.doi.org/10.3906/ELK-1712-215" TargetMode="External"/><Relationship Id="rId2038" Type="http://schemas.openxmlformats.org/officeDocument/2006/relationships/hyperlink" Target="http://mdpi.com" TargetMode="External"/><Relationship Id="rId2039" Type="http://schemas.openxmlformats.org/officeDocument/2006/relationships/hyperlink" Target="https://www.mdpi.com/741278" TargetMode="External"/><Relationship Id="rId3369" Type="http://schemas.openxmlformats.org/officeDocument/2006/relationships/hyperlink" Target="http://dx.doi.org/10.1097/01.hjh.0000469873.05122.17" TargetMode="External"/><Relationship Id="rId118" Type="http://schemas.openxmlformats.org/officeDocument/2006/relationships/hyperlink" Target="http://dx.doi.org/10.5958/j.0973-5674.7.2.009" TargetMode="External"/><Relationship Id="rId117" Type="http://schemas.openxmlformats.org/officeDocument/2006/relationships/hyperlink" Target="http://academic.oup.com/ajh/article-pdf/14/S1/208A/5652507/14_S1_208Ab.pdf" TargetMode="External"/><Relationship Id="rId116" Type="http://schemas.openxmlformats.org/officeDocument/2006/relationships/hyperlink" Target="http://dx.doi.org/10.1016/s0895-7061(01)01795-2" TargetMode="External"/><Relationship Id="rId115" Type="http://schemas.openxmlformats.org/officeDocument/2006/relationships/hyperlink" Target="https://www.physiology.org/doi/pdf/10.1152/ajpheart.1982.242.1.H127" TargetMode="External"/><Relationship Id="rId3360" Type="http://schemas.openxmlformats.org/officeDocument/2006/relationships/hyperlink" Target="https://scholar.google.com/scholar?q=related:AJsdT8C1tskJ:scholar.google.com/&amp;scioq=wearable+blood+pressure+monitoring+estimation+systolic+diastolic+cuffless&amp;hl=en&amp;as_sdt=2007" TargetMode="External"/><Relationship Id="rId4691" Type="http://schemas.openxmlformats.org/officeDocument/2006/relationships/hyperlink" Target="https://syndication.highwire.org/content/doi/10.1136/ebm.7.6.170" TargetMode="External"/><Relationship Id="rId119" Type="http://schemas.openxmlformats.org/officeDocument/2006/relationships/hyperlink" Target="http://dx.doi.org/10.1097/hjh.0b013e32830b894a" TargetMode="External"/><Relationship Id="rId4690" Type="http://schemas.openxmlformats.org/officeDocument/2006/relationships/hyperlink" Target="http://dx.doi.org/10.1136/ebm.7.6.170" TargetMode="External"/><Relationship Id="rId110" Type="http://schemas.openxmlformats.org/officeDocument/2006/relationships/hyperlink" Target="http://dx.doi.org/10.1097/00126097-200504000-00003" TargetMode="External"/><Relationship Id="rId2030" Type="http://schemas.openxmlformats.org/officeDocument/2006/relationships/hyperlink" Target="https://scholar.google.com/scholar?cites=12287371891248845459&amp;as_sdt=2005&amp;sciodt=2007&amp;hl=en" TargetMode="External"/><Relationship Id="rId3362" Type="http://schemas.openxmlformats.org/officeDocument/2006/relationships/hyperlink" Target="http://dx.doi.org/10.1016/j.bspc.2019.02.028" TargetMode="External"/><Relationship Id="rId4693" Type="http://schemas.openxmlformats.org/officeDocument/2006/relationships/hyperlink" Target="http://journals.lww.com/00126097-200412000-00011" TargetMode="External"/><Relationship Id="rId2031" Type="http://schemas.openxmlformats.org/officeDocument/2006/relationships/hyperlink" Target="https://scholar.google.com/scholar?output=instlink&amp;q=info:k9IBQaKDhaoJ:scholar.google.com/&amp;hl=en&amp;as_sdt=2007&amp;scillfp=16141119174433547218&amp;oi=lle" TargetMode="External"/><Relationship Id="rId3361" Type="http://schemas.openxmlformats.org/officeDocument/2006/relationships/hyperlink" Target="http://dx.doi.org/10.1088/2057-1976/ac2ea8" TargetMode="External"/><Relationship Id="rId4692" Type="http://schemas.openxmlformats.org/officeDocument/2006/relationships/hyperlink" Target="https://www.medtach.com/uploads/1/9/7/9/19798371/bpro_-_progress_on_the_development_of_the_mediwatch_ambulatory.pdf" TargetMode="External"/><Relationship Id="rId2032" Type="http://schemas.openxmlformats.org/officeDocument/2006/relationships/hyperlink" Target="https://scholar.google.com/scholar?q=related:k9IBQaKDhaoJ:scholar.google.com/&amp;scioq=wearable+blood+pressure+monitoring+estimation+systolic+diastolic+cuffless&amp;hl=en&amp;as_sdt=2007" TargetMode="External"/><Relationship Id="rId3364" Type="http://schemas.openxmlformats.org/officeDocument/2006/relationships/hyperlink" Target="http://dx.doi.org/10.1109/access.2019.2942184" TargetMode="External"/><Relationship Id="rId4695" Type="http://schemas.openxmlformats.org/officeDocument/2006/relationships/hyperlink" Target="http://mdpi.com" TargetMode="External"/><Relationship Id="rId2033" Type="http://schemas.openxmlformats.org/officeDocument/2006/relationships/hyperlink" Target="http://dx.doi.org/10.1097/00126097-200108000-00004" TargetMode="External"/><Relationship Id="rId3363" Type="http://schemas.openxmlformats.org/officeDocument/2006/relationships/hyperlink" Target="https://api.elsevier.com/content/article/PII:S1746809419300722" TargetMode="External"/><Relationship Id="rId4694" Type="http://schemas.openxmlformats.org/officeDocument/2006/relationships/hyperlink" Target="http://dx.doi.org/10.1001/archneurpsyc.1937.02260200137012" TargetMode="External"/><Relationship Id="rId114" Type="http://schemas.openxmlformats.org/officeDocument/2006/relationships/hyperlink" Target="http://dx.doi.org/10.1152/ajpheart.1982.242.1.h127" TargetMode="External"/><Relationship Id="rId2034" Type="http://schemas.openxmlformats.org/officeDocument/2006/relationships/hyperlink" Target="http://journals.lww.com/00126097-200108000-00004" TargetMode="External"/><Relationship Id="rId3366" Type="http://schemas.openxmlformats.org/officeDocument/2006/relationships/hyperlink" Target="http://dx.doi.org/10.1109/access.2019.2942184" TargetMode="External"/><Relationship Id="rId4697" Type="http://schemas.openxmlformats.org/officeDocument/2006/relationships/hyperlink" Target="https://scholar.google.com/scholar?cites=8551334015897282317&amp;as_sdt=2005&amp;sciodt=2007&amp;hl=en" TargetMode="External"/><Relationship Id="rId113" Type="http://schemas.openxmlformats.org/officeDocument/2006/relationships/hyperlink" Target="https://api.elsevier.com/content/article/PII:S0161642019323747" TargetMode="External"/><Relationship Id="rId2035" Type="http://schemas.openxmlformats.org/officeDocument/2006/relationships/hyperlink" Target="http://dx.doi.org/10.1590/S0066-782X2012005000070" TargetMode="External"/><Relationship Id="rId3365" Type="http://schemas.openxmlformats.org/officeDocument/2006/relationships/hyperlink" Target="http://xplorestaging.ieee.org/ielx7/6287639/8600701/08843865.pdf?arnumber=8843865" TargetMode="External"/><Relationship Id="rId4696" Type="http://schemas.openxmlformats.org/officeDocument/2006/relationships/hyperlink" Target="https://www.mdpi.com/847286" TargetMode="External"/><Relationship Id="rId112" Type="http://schemas.openxmlformats.org/officeDocument/2006/relationships/hyperlink" Target="http://dx.doi.org/10.1016/j.ophtha.2019.12.021" TargetMode="External"/><Relationship Id="rId2036" Type="http://schemas.openxmlformats.org/officeDocument/2006/relationships/hyperlink" Target="http://dx.doi.org/10.1016/j.artres.2014.09.062" TargetMode="External"/><Relationship Id="rId3368" Type="http://schemas.openxmlformats.org/officeDocument/2006/relationships/hyperlink" Target="http://dx.doi.org/10.1109/APBME.2003.1302627" TargetMode="External"/><Relationship Id="rId4699" Type="http://schemas.openxmlformats.org/officeDocument/2006/relationships/hyperlink" Target="https://scholar.google.com/scholar?q=related:DadFBftwrHYJ:scholar.google.com/&amp;scioq=wearable+blood+pressure+monitoring+estimation+systolic+diastolic+cuffless&amp;hl=en&amp;as_sdt=2007" TargetMode="External"/><Relationship Id="rId111" Type="http://schemas.openxmlformats.org/officeDocument/2006/relationships/hyperlink" Target="http://journals.lww.com/00126097-200504000-00003" TargetMode="External"/><Relationship Id="rId2037" Type="http://schemas.openxmlformats.org/officeDocument/2006/relationships/hyperlink" Target="https://api.elsevier.com/content/article/PII:S1872931214001240" TargetMode="External"/><Relationship Id="rId3367" Type="http://schemas.openxmlformats.org/officeDocument/2006/relationships/hyperlink" Target="http://xplorestaging.ieee.org/ielx7/6287639/8600701/08843865.pdf?arnumber=8843865" TargetMode="External"/><Relationship Id="rId4698" Type="http://schemas.openxmlformats.org/officeDocument/2006/relationships/hyperlink" Target="https://www.mdpi.com/1424-8220/20/19/5668/pdf" TargetMode="External"/><Relationship Id="rId3315" Type="http://schemas.openxmlformats.org/officeDocument/2006/relationships/hyperlink" Target="https://scholar.google.com/scholar?cites=6677224737973304465&amp;as_sdt=2005&amp;sciodt=2007&amp;hl=en" TargetMode="External"/><Relationship Id="rId4646" Type="http://schemas.openxmlformats.org/officeDocument/2006/relationships/hyperlink" Target="https://scholar.google.com/scholar?q=related:0itxKoOI6J4J:scholar.google.com/&amp;scioq=wearable+blood+pressure+monitoring+estimation+systolic+diastolic+cuffless&amp;hl=en&amp;as_sdt=2007" TargetMode="External"/><Relationship Id="rId3314" Type="http://schemas.openxmlformats.org/officeDocument/2006/relationships/hyperlink" Target="https://www.sciencedirect.com/science/article/pii/S1959031814000803" TargetMode="External"/><Relationship Id="rId4645" Type="http://schemas.openxmlformats.org/officeDocument/2006/relationships/hyperlink" Target="https://medinform.jmir.org/2021/12/e29212" TargetMode="External"/><Relationship Id="rId3317" Type="http://schemas.openxmlformats.org/officeDocument/2006/relationships/hyperlink" Target="http://dx.doi.org/nan" TargetMode="External"/><Relationship Id="rId4648" Type="http://schemas.openxmlformats.org/officeDocument/2006/relationships/hyperlink" Target="http://medinform.jmir.org" TargetMode="External"/><Relationship Id="rId3316" Type="http://schemas.openxmlformats.org/officeDocument/2006/relationships/hyperlink" Target="https://scholar.google.com/scholar?q=related:kXxZkIVEqlwJ:scholar.google.com/&amp;scioq=wearable+blood+pressure+monitoring+estimation+systolic+diastolic+cuffless&amp;hl=en&amp;as_sdt=2007" TargetMode="External"/><Relationship Id="rId4647" Type="http://schemas.openxmlformats.org/officeDocument/2006/relationships/hyperlink" Target="http://dx.doi.org/10.3389/fnins.2022.883693" TargetMode="External"/><Relationship Id="rId3319" Type="http://schemas.openxmlformats.org/officeDocument/2006/relationships/hyperlink" Target="http://dx.doi.org/10.1109/TIM.2018.2800539" TargetMode="External"/><Relationship Id="rId3318" Type="http://schemas.openxmlformats.org/officeDocument/2006/relationships/hyperlink" Target="http://dx.doi.org/10.2337/figshare.14368454" TargetMode="External"/><Relationship Id="rId4649" Type="http://schemas.openxmlformats.org/officeDocument/2006/relationships/hyperlink" Target="https://medinform.jmir.org/2021/12/e29212" TargetMode="External"/><Relationship Id="rId4640" Type="http://schemas.openxmlformats.org/officeDocument/2006/relationships/hyperlink" Target="http://annals.org/aim/fullarticle/713268/diastolic-blood-pressure-systolic-hypertension" TargetMode="External"/><Relationship Id="rId3311" Type="http://schemas.openxmlformats.org/officeDocument/2006/relationships/hyperlink" Target="http://dx.doi.org/10.3109/08037051.2015.1116221" TargetMode="External"/><Relationship Id="rId4642" Type="http://schemas.openxmlformats.org/officeDocument/2006/relationships/hyperlink" Target="https://e-jcvi.org/pdf/10.4250/jcvi.2020.0083" TargetMode="External"/><Relationship Id="rId3310" Type="http://schemas.openxmlformats.org/officeDocument/2006/relationships/hyperlink" Target="https://scholar.google.com/scholar?q=related:OKhs8ysiBt4J:scholar.google.com/&amp;scioq=wearable+blood+pressure+monitoring+estimation+systolic+diastolic+cuffless&amp;hl=en&amp;as_sdt=2007" TargetMode="External"/><Relationship Id="rId4641" Type="http://schemas.openxmlformats.org/officeDocument/2006/relationships/hyperlink" Target="http://dx.doi.org/10.4250/jcvi.2020.0083" TargetMode="External"/><Relationship Id="rId3313" Type="http://schemas.openxmlformats.org/officeDocument/2006/relationships/hyperlink" Target="http://dx.doi.org/10.1109/EMBC.2016.7590814" TargetMode="External"/><Relationship Id="rId4644" Type="http://schemas.openxmlformats.org/officeDocument/2006/relationships/hyperlink" Target="https://medinform.jmir.org/2021/12/e29212" TargetMode="External"/><Relationship Id="rId3312" Type="http://schemas.openxmlformats.org/officeDocument/2006/relationships/hyperlink" Target="https://www.tandfonline.com/doi/pdf/10.3109/08037051.2015.1116221" TargetMode="External"/><Relationship Id="rId4643" Type="http://schemas.openxmlformats.org/officeDocument/2006/relationships/hyperlink" Target="http://medinform.jmir.org" TargetMode="External"/><Relationship Id="rId3304" Type="http://schemas.openxmlformats.org/officeDocument/2006/relationships/hyperlink" Target="https://ieeexplore.ieee.org/abstract/document/4649409/" TargetMode="External"/><Relationship Id="rId4635" Type="http://schemas.openxmlformats.org/officeDocument/2006/relationships/hyperlink" Target="https://ieeexplore.ieee.org/abstract/document/7592189/" TargetMode="External"/><Relationship Id="rId3303" Type="http://schemas.openxmlformats.org/officeDocument/2006/relationships/hyperlink" Target="http://ieeexplore.ieee.org" TargetMode="External"/><Relationship Id="rId4634" Type="http://schemas.openxmlformats.org/officeDocument/2006/relationships/hyperlink" Target="http://ieeexplore.ieee.org" TargetMode="External"/><Relationship Id="rId3306" Type="http://schemas.openxmlformats.org/officeDocument/2006/relationships/hyperlink" Target="https://ieeexplore.ieee.org/iel5/4636107/4649055/04649409.pdf" TargetMode="External"/><Relationship Id="rId4637" Type="http://schemas.openxmlformats.org/officeDocument/2006/relationships/hyperlink" Target="https://ieeexplore.ieee.org/iel7/7580725/7590615/07592189.pdf" TargetMode="External"/><Relationship Id="rId3305" Type="http://schemas.openxmlformats.org/officeDocument/2006/relationships/hyperlink" Target="https://scholar.google.com/scholar?cites=17699435362145661417&amp;as_sdt=2005&amp;sciodt=2007&amp;hl=en" TargetMode="External"/><Relationship Id="rId4636" Type="http://schemas.openxmlformats.org/officeDocument/2006/relationships/hyperlink" Target="https://scholar.google.com/scholar?cites=16650556081253450407&amp;as_sdt=2005&amp;sciodt=2007&amp;hl=en" TargetMode="External"/><Relationship Id="rId3308" Type="http://schemas.openxmlformats.org/officeDocument/2006/relationships/hyperlink" Target="https://www.sciencedirect.com/science/article/pii/S0010482521006557" TargetMode="External"/><Relationship Id="rId4639" Type="http://schemas.openxmlformats.org/officeDocument/2006/relationships/hyperlink" Target="http://dx.doi.org/10.7326/0003-4819-132-3-200002010-00010" TargetMode="External"/><Relationship Id="rId3307" Type="http://schemas.openxmlformats.org/officeDocument/2006/relationships/hyperlink" Target="https://scholar.google.com/scholar?q=related:6fGtra8GofUJ:scholar.google.com/&amp;scioq=wearable+blood+pressure+monitoring+estimation+systolic+diastolic+cuffless&amp;hl=en&amp;as_sdt=2007" TargetMode="External"/><Relationship Id="rId4638" Type="http://schemas.openxmlformats.org/officeDocument/2006/relationships/hyperlink" Target="https://scholar.google.com/scholar?q=related:pwLVl4moEucJ:scholar.google.com/&amp;scioq=wearable+blood+pressure+monitoring+estimation+systolic+diastolic+cuffless&amp;hl=en&amp;as_sdt=2007" TargetMode="External"/><Relationship Id="rId3309" Type="http://schemas.openxmlformats.org/officeDocument/2006/relationships/hyperlink" Target="https://www.sciencedirect.com/science/article/pii/S0010482521006557" TargetMode="External"/><Relationship Id="rId3300" Type="http://schemas.openxmlformats.org/officeDocument/2006/relationships/hyperlink" Target="http://dx.doi.org/10.1016/0002-9378(89)90463-8" TargetMode="External"/><Relationship Id="rId4631" Type="http://schemas.openxmlformats.org/officeDocument/2006/relationships/hyperlink" Target="http://dx.doi.org/10.1097/00126097-199900460-00011" TargetMode="External"/><Relationship Id="rId4630" Type="http://schemas.openxmlformats.org/officeDocument/2006/relationships/hyperlink" Target="https://scholar.google.com/scholar?q=related:bytEdJmit3kJ:scholar.google.com/&amp;scioq=wearable+blood+pressure+monitoring+estimation+systolic+diastolic+cuffless&amp;hl=en&amp;as_sdt=2007" TargetMode="External"/><Relationship Id="rId3302" Type="http://schemas.openxmlformats.org/officeDocument/2006/relationships/hyperlink" Target="http://dx.doi.org/10.1109/TBME.2013.2243148" TargetMode="External"/><Relationship Id="rId4633" Type="http://schemas.openxmlformats.org/officeDocument/2006/relationships/hyperlink" Target="http://dx.doi.org/10.2196/22436" TargetMode="External"/><Relationship Id="rId3301" Type="http://schemas.openxmlformats.org/officeDocument/2006/relationships/hyperlink" Target="https://api.elsevier.com/content/article/PII:0002937889904638" TargetMode="External"/><Relationship Id="rId4632" Type="http://schemas.openxmlformats.org/officeDocument/2006/relationships/hyperlink" Target="https://journals.lww.com/00126097-199900460-00011" TargetMode="External"/><Relationship Id="rId2005" Type="http://schemas.openxmlformats.org/officeDocument/2006/relationships/hyperlink" Target="https://ieeexplore.ieee.org/abstract/document/9224111/" TargetMode="External"/><Relationship Id="rId3337" Type="http://schemas.openxmlformats.org/officeDocument/2006/relationships/hyperlink" Target="https://scholar.google.com/scholar?cites=6150489998719505233&amp;as_sdt=2005&amp;sciodt=2007&amp;hl=en" TargetMode="External"/><Relationship Id="rId4668" Type="http://schemas.openxmlformats.org/officeDocument/2006/relationships/hyperlink" Target="http://dx.doi.org/10.1007/978-3-030-24701-0_6" TargetMode="External"/><Relationship Id="rId2006" Type="http://schemas.openxmlformats.org/officeDocument/2006/relationships/hyperlink" Target="https://scholar.google.com/scholar?cites=5059804398044232572&amp;as_sdt=2005&amp;sciodt=2007&amp;hl=en" TargetMode="External"/><Relationship Id="rId3336" Type="http://schemas.openxmlformats.org/officeDocument/2006/relationships/hyperlink" Target="https://ieeexplore.ieee.org/abstract/document/6424114/" TargetMode="External"/><Relationship Id="rId4667" Type="http://schemas.openxmlformats.org/officeDocument/2006/relationships/hyperlink" Target="https://scholar.google.com/scholar?q=related:XS3I6RwThukJ:scholar.google.com/&amp;scioq=wearable+blood+pressure+monitoring+estimation+systolic+diastolic+cuffless&amp;hl=en&amp;as_sdt=2007" TargetMode="External"/><Relationship Id="rId2007" Type="http://schemas.openxmlformats.org/officeDocument/2006/relationships/hyperlink" Target="https://ieeexplore.ieee.org/iel7/9212188/9223768/09224111.pdf" TargetMode="External"/><Relationship Id="rId3339" Type="http://schemas.openxmlformats.org/officeDocument/2006/relationships/hyperlink" Target="https://scholar.google.com/scholar?q=related:UdNEMBHuWlUJ:scholar.google.com/&amp;scioq=wearable+blood+pressure+monitoring+estimation+systolic+diastolic+cuffless&amp;hl=en&amp;as_sdt=2007" TargetMode="External"/><Relationship Id="rId2008" Type="http://schemas.openxmlformats.org/officeDocument/2006/relationships/hyperlink" Target="https://scholar.google.com/scholar?q=related:fLtiwkoJOEYJ:scholar.google.com/&amp;scioq=wearable+blood+pressure+monitoring+estimation+systolic+diastolic+cuffless&amp;hl=en&amp;as_sdt=2007" TargetMode="External"/><Relationship Id="rId3338" Type="http://schemas.openxmlformats.org/officeDocument/2006/relationships/hyperlink" Target="https://www.researchgate.net/profile/Juan-Franco-42/publication/261022700_Continuous_Non-invasive_and_Cuff-free_Blood_Pressure_Monitoring_System/links/554b6cbc0cf29752ee7c7d07/Continuous-Non-invasive-and-Cuff-free-Blood-Pressure-Monitoring-System.pdf" TargetMode="External"/><Relationship Id="rId4669" Type="http://schemas.openxmlformats.org/officeDocument/2006/relationships/hyperlink" Target="http://link.springer.com/content/pdf/10.1007/978-3-030-24701-0_6" TargetMode="External"/><Relationship Id="rId2009" Type="http://schemas.openxmlformats.org/officeDocument/2006/relationships/hyperlink" Target="http://dx.doi.org/10.1097/00126097-200112000-00010" TargetMode="External"/><Relationship Id="rId4660" Type="http://schemas.openxmlformats.org/officeDocument/2006/relationships/hyperlink" Target="http://dx.doi.org/10.1111/ene.13442" TargetMode="External"/><Relationship Id="rId3331" Type="http://schemas.openxmlformats.org/officeDocument/2006/relationships/hyperlink" Target="http://dx.doi.org/10.1093/ajh/hpaa158" TargetMode="External"/><Relationship Id="rId4662" Type="http://schemas.openxmlformats.org/officeDocument/2006/relationships/hyperlink" Target="http://dx.doi.org/10.2139/ssrn.3999278" TargetMode="External"/><Relationship Id="rId2000" Type="http://schemas.openxmlformats.org/officeDocument/2006/relationships/hyperlink" Target="https://scholar.google.com/scholar?cites=17000236204798026607&amp;as_sdt=2005&amp;sciodt=2007&amp;hl=en" TargetMode="External"/><Relationship Id="rId3330" Type="http://schemas.openxmlformats.org/officeDocument/2006/relationships/hyperlink" Target="https://journals.lww.com/jhypertension/Abstract/2016/09002/_PP_08_11__A_NOVEL_CUFFLESS_BLOOD_PRESSURE.458.aspx" TargetMode="External"/><Relationship Id="rId4661" Type="http://schemas.openxmlformats.org/officeDocument/2006/relationships/hyperlink" Target="https://api.wiley.com/onlinelibrary/tdm/v1/articles/10.1111%2Fene.13442" TargetMode="External"/><Relationship Id="rId2001" Type="http://schemas.openxmlformats.org/officeDocument/2006/relationships/hyperlink" Target="https://ieeexplore.ieee.org/iel7/9047828/9067321/09067390.pdf" TargetMode="External"/><Relationship Id="rId3333" Type="http://schemas.openxmlformats.org/officeDocument/2006/relationships/hyperlink" Target="http://dx.doi.org/10.1007/bf03263642" TargetMode="External"/><Relationship Id="rId4664" Type="http://schemas.openxmlformats.org/officeDocument/2006/relationships/hyperlink" Target="https://publisher.uthm.edu.my/ojs/index.php/ijie/article/view/1401" TargetMode="External"/><Relationship Id="rId2002" Type="http://schemas.openxmlformats.org/officeDocument/2006/relationships/hyperlink" Target="https://scholar.google.com/scholar?q=related:b6O41MH47OsJ:scholar.google.com/&amp;scioq=wearable+blood+pressure+monitoring+estimation+systolic+diastolic+cuffless&amp;hl=en&amp;as_sdt=2007" TargetMode="External"/><Relationship Id="rId3332" Type="http://schemas.openxmlformats.org/officeDocument/2006/relationships/hyperlink" Target="http://academic.oup.com/ajh/advance-article-pdf/doi/10.1093/ajh/hpaa158/36644982/hpaa158.pdf" TargetMode="External"/><Relationship Id="rId4663" Type="http://schemas.openxmlformats.org/officeDocument/2006/relationships/hyperlink" Target="http://publisher.uthm.edu.my" TargetMode="External"/><Relationship Id="rId2003" Type="http://schemas.openxmlformats.org/officeDocument/2006/relationships/hyperlink" Target="http://dx.doi.org/nan" TargetMode="External"/><Relationship Id="rId3335" Type="http://schemas.openxmlformats.org/officeDocument/2006/relationships/hyperlink" Target="http://ieeexplore.ieee.org" TargetMode="External"/><Relationship Id="rId4666" Type="http://schemas.openxmlformats.org/officeDocument/2006/relationships/hyperlink" Target="https://publisher.uthm.edu.my/ojs/index.php/ijie/article/download/1401/945" TargetMode="External"/><Relationship Id="rId2004" Type="http://schemas.openxmlformats.org/officeDocument/2006/relationships/hyperlink" Target="http://ieeexplore.ieee.org" TargetMode="External"/><Relationship Id="rId3334" Type="http://schemas.openxmlformats.org/officeDocument/2006/relationships/hyperlink" Target="http://link.springer.com/content/pdf/10.1007/BF03263642.pdf" TargetMode="External"/><Relationship Id="rId4665" Type="http://schemas.openxmlformats.org/officeDocument/2006/relationships/hyperlink" Target="https://scholar.google.com/scholar?cites=16827158072618659165&amp;as_sdt=2005&amp;sciodt=2007&amp;hl=en" TargetMode="External"/><Relationship Id="rId3326" Type="http://schemas.openxmlformats.org/officeDocument/2006/relationships/hyperlink" Target="http://dx.doi.org/10.1161/circ.145.suppl_1.p013" TargetMode="External"/><Relationship Id="rId4657" Type="http://schemas.openxmlformats.org/officeDocument/2006/relationships/hyperlink" Target="https://scholar.google.com/scholar?cites=1997176593028086208&amp;as_sdt=2005&amp;sciodt=2007&amp;hl=en" TargetMode="External"/><Relationship Id="rId3325" Type="http://schemas.openxmlformats.org/officeDocument/2006/relationships/hyperlink" Target="http://www.ejmanager.com/fulltextpdf.php?mno=259879" TargetMode="External"/><Relationship Id="rId4656" Type="http://schemas.openxmlformats.org/officeDocument/2006/relationships/hyperlink" Target="https://doi.org/10.1152/japplphysiol.00980.2011" TargetMode="External"/><Relationship Id="rId3328" Type="http://schemas.openxmlformats.org/officeDocument/2006/relationships/hyperlink" Target="http://dx.doi.org/10.1142/S0219519417500440" TargetMode="External"/><Relationship Id="rId4659" Type="http://schemas.openxmlformats.org/officeDocument/2006/relationships/hyperlink" Target="https://scholar.google.com/scholar?q=related:wPkppYdltxsJ:scholar.google.com/&amp;scioq=wearable+blood+pressure+monitoring+estimation+systolic+diastolic+cuffless&amp;hl=en&amp;as_sdt=2007" TargetMode="External"/><Relationship Id="rId3327" Type="http://schemas.openxmlformats.org/officeDocument/2006/relationships/hyperlink" Target="http://dx.doi.org/nan" TargetMode="External"/><Relationship Id="rId4658" Type="http://schemas.openxmlformats.org/officeDocument/2006/relationships/hyperlink" Target="https://journals.physiology.org/doi/full/10.1152/japplphysiol.00980.2011" TargetMode="External"/><Relationship Id="rId3329" Type="http://schemas.openxmlformats.org/officeDocument/2006/relationships/hyperlink" Target="http://journals.lww.com" TargetMode="External"/><Relationship Id="rId3320" Type="http://schemas.openxmlformats.org/officeDocument/2006/relationships/hyperlink" Target="http://nature.com" TargetMode="External"/><Relationship Id="rId4651" Type="http://schemas.openxmlformats.org/officeDocument/2006/relationships/hyperlink" Target="https://scholar.google.com/scholar?q=related:0itxKoOI6J4J:scholar.google.com/&amp;scioq=wearable+blood+pressure+monitoring+estimation+systolic+diastolic+cuffless&amp;hl=en&amp;as_sdt=2007" TargetMode="External"/><Relationship Id="rId4650" Type="http://schemas.openxmlformats.org/officeDocument/2006/relationships/hyperlink" Target="https://medinform.jmir.org/2021/12/e29212" TargetMode="External"/><Relationship Id="rId3322" Type="http://schemas.openxmlformats.org/officeDocument/2006/relationships/hyperlink" Target="https://scholar.google.com/scholar?cites=10165950157928254882&amp;as_sdt=2005&amp;sciodt=2007&amp;hl=en" TargetMode="External"/><Relationship Id="rId4653" Type="http://schemas.openxmlformats.org/officeDocument/2006/relationships/hyperlink" Target="http://link.springer.com/content/pdf/10.1007/978-3-030-24701-0_7" TargetMode="External"/><Relationship Id="rId3321" Type="http://schemas.openxmlformats.org/officeDocument/2006/relationships/hyperlink" Target="https://www.nature.com/articles/s41440-020-0498-x" TargetMode="External"/><Relationship Id="rId4652" Type="http://schemas.openxmlformats.org/officeDocument/2006/relationships/hyperlink" Target="http://dx.doi.org/10.1007/978-3-030-24701-0_7" TargetMode="External"/><Relationship Id="rId3324" Type="http://schemas.openxmlformats.org/officeDocument/2006/relationships/hyperlink" Target="http://dx.doi.org/10.5455/njppp.2017.7.0205001032017" TargetMode="External"/><Relationship Id="rId4655" Type="http://schemas.openxmlformats.org/officeDocument/2006/relationships/hyperlink" Target="http://journals.physiology.org" TargetMode="External"/><Relationship Id="rId3323" Type="http://schemas.openxmlformats.org/officeDocument/2006/relationships/hyperlink" Target="https://scholar.google.com/scholar?q=related:os2jn861FI0J:scholar.google.com/&amp;scioq=wearable+blood+pressure+monitoring+estimation+systolic+diastolic+cuffless&amp;hl=en&amp;as_sdt=2007" TargetMode="External"/><Relationship Id="rId4654" Type="http://schemas.openxmlformats.org/officeDocument/2006/relationships/hyperlink" Target="http://dx.doi.org/10.1109/JBHI.2021.3128383" TargetMode="External"/><Relationship Id="rId5130" Type="http://schemas.openxmlformats.org/officeDocument/2006/relationships/hyperlink" Target="http://dx.doi.org/10.1186/isrctn13366089" TargetMode="External"/><Relationship Id="rId5131" Type="http://schemas.openxmlformats.org/officeDocument/2006/relationships/hyperlink" Target="https://www.tandfonline.com/doi/full/10.1080/08037051.2021.1956178" TargetMode="External"/><Relationship Id="rId5134" Type="http://schemas.openxmlformats.org/officeDocument/2006/relationships/hyperlink" Target="https://scholar.google.com/scholar?q=related:A2XVHfPTM8cJ:scholar.google.com/&amp;scioq=wearable+blood+pressure+monitoring+estimation+systolic+diastolic+cuffless&amp;hl=en&amp;as_sdt=2007" TargetMode="External"/><Relationship Id="rId5135" Type="http://schemas.openxmlformats.org/officeDocument/2006/relationships/hyperlink" Target="http://dx.doi.org/10.1109/EMBC44109.2020.9175635" TargetMode="External"/><Relationship Id="rId5132" Type="http://schemas.openxmlformats.org/officeDocument/2006/relationships/hyperlink" Target="https://scholar.google.com/scholar?cites=14354049478490940675&amp;as_sdt=2005&amp;sciodt=2007&amp;hl=en" TargetMode="External"/><Relationship Id="rId5133" Type="http://schemas.openxmlformats.org/officeDocument/2006/relationships/hyperlink" Target="https://www.tandfonline.com/doi/full/10.1080/08037051.2021.1956178" TargetMode="External"/><Relationship Id="rId5138" Type="http://schemas.openxmlformats.org/officeDocument/2006/relationships/hyperlink" Target="https://scholar.google.com/scholar?cites=9736731442015189898&amp;as_sdt=2005&amp;sciodt=2007&amp;hl=en" TargetMode="External"/><Relationship Id="rId5139" Type="http://schemas.openxmlformats.org/officeDocument/2006/relationships/hyperlink" Target="https://search.proquest.com/openview/0c5eb2ca4b183897656dd65a15e36e0c/1?pq-origsite=gscholar&amp;cbl=18750" TargetMode="External"/><Relationship Id="rId5136" Type="http://schemas.openxmlformats.org/officeDocument/2006/relationships/hyperlink" Target="http://search.proquest.com" TargetMode="External"/><Relationship Id="rId5137" Type="http://schemas.openxmlformats.org/officeDocument/2006/relationships/hyperlink" Target="https://search.proquest.com/openview/0c5eb2ca4b183897656dd65a15e36e0c/1?pq-origsite=gscholar&amp;cbl=18750" TargetMode="External"/><Relationship Id="rId5129" Type="http://schemas.openxmlformats.org/officeDocument/2006/relationships/hyperlink" Target="http://isrctn.com/" TargetMode="External"/><Relationship Id="rId2090" Type="http://schemas.openxmlformats.org/officeDocument/2006/relationships/hyperlink" Target="https://www.mdpi.com/1048292" TargetMode="External"/><Relationship Id="rId2091" Type="http://schemas.openxmlformats.org/officeDocument/2006/relationships/hyperlink" Target="https://scholar.google.com/scholar?cites=10026286067326222732&amp;as_sdt=2005&amp;sciodt=2007&amp;hl=en" TargetMode="External"/><Relationship Id="rId2092" Type="http://schemas.openxmlformats.org/officeDocument/2006/relationships/hyperlink" Target="https://www.mdpi.com/1424-8220/21/7/2303/pdf" TargetMode="External"/><Relationship Id="rId2093" Type="http://schemas.openxmlformats.org/officeDocument/2006/relationships/hyperlink" Target="https://scholar.google.com/scholar?q=related:jIFtgw6GJIsJ:scholar.google.com/&amp;scioq=wearable+blood+pressure+monitoring+estimation+systolic+diastolic+cuffless&amp;hl=en&amp;as_sdt=2007" TargetMode="External"/><Relationship Id="rId5120" Type="http://schemas.openxmlformats.org/officeDocument/2006/relationships/hyperlink" Target="https://scholar.google.com/scholar?cites=11637253010626790462&amp;as_sdt=2005&amp;sciodt=2007&amp;hl=en" TargetMode="External"/><Relationship Id="rId2094" Type="http://schemas.openxmlformats.org/officeDocument/2006/relationships/hyperlink" Target="http://dx.doi.org/10.1111/jch.13554" TargetMode="External"/><Relationship Id="rId2095" Type="http://schemas.openxmlformats.org/officeDocument/2006/relationships/hyperlink" Target="https://patents.google.com/patent/US10709424B2/en" TargetMode="External"/><Relationship Id="rId2096" Type="http://schemas.openxmlformats.org/officeDocument/2006/relationships/hyperlink" Target="https://scholar.google.com/scholar?cites=9879696664677511372&amp;as_sdt=2005&amp;sciodt=2007&amp;hl=en" TargetMode="External"/><Relationship Id="rId5123" Type="http://schemas.openxmlformats.org/officeDocument/2006/relationships/hyperlink" Target="http://dx.doi.org/10.3390/s21051867" TargetMode="External"/><Relationship Id="rId2097" Type="http://schemas.openxmlformats.org/officeDocument/2006/relationships/hyperlink" Target="https://patentimages.storage.googleapis.com/ea/d1/52/31804eb3bd9e5a/US10709424.pdf" TargetMode="External"/><Relationship Id="rId5124" Type="http://schemas.openxmlformats.org/officeDocument/2006/relationships/hyperlink" Target="http://ieeexplore.ieee.org" TargetMode="External"/><Relationship Id="rId2098" Type="http://schemas.openxmlformats.org/officeDocument/2006/relationships/hyperlink" Target="https://scholar.google.com/scholar?q=related:zPC2isW7G4kJ:scholar.google.com/&amp;scioq=wearable+blood+pressure+monitoring+estimation+systolic+diastolic+cuffless&amp;hl=en&amp;as_sdt=2007" TargetMode="External"/><Relationship Id="rId5121" Type="http://schemas.openxmlformats.org/officeDocument/2006/relationships/hyperlink" Target="https://www.nature.com/articles/s41598-021-03612-1" TargetMode="External"/><Relationship Id="rId2099" Type="http://schemas.openxmlformats.org/officeDocument/2006/relationships/hyperlink" Target="https://doi.org/10.1002/adfm.201504560" TargetMode="External"/><Relationship Id="rId5122" Type="http://schemas.openxmlformats.org/officeDocument/2006/relationships/hyperlink" Target="https://scholar.google.com/scholar?q=related:PkTB0_TTf6EJ:scholar.google.com/&amp;scioq=wearable+blood+pressure+monitoring+estimation+systolic+diastolic+cuffless&amp;hl=en&amp;as_sdt=2007" TargetMode="External"/><Relationship Id="rId5127" Type="http://schemas.openxmlformats.org/officeDocument/2006/relationships/hyperlink" Target="https://ieeexplore.ieee.org/iel5/10/4524022/04524030.pdf" TargetMode="External"/><Relationship Id="rId5128" Type="http://schemas.openxmlformats.org/officeDocument/2006/relationships/hyperlink" Target="https://scholar.google.com/scholar?q=related:oXIQU4_N_FUJ:scholar.google.com/&amp;scioq=wearable+blood+pressure+monitoring+estimation+systolic+diastolic+cuffless&amp;hl=en&amp;as_sdt=2007" TargetMode="External"/><Relationship Id="rId5125" Type="http://schemas.openxmlformats.org/officeDocument/2006/relationships/hyperlink" Target="https://ieeexplore.ieee.org/abstract/document/4524030/" TargetMode="External"/><Relationship Id="rId5126" Type="http://schemas.openxmlformats.org/officeDocument/2006/relationships/hyperlink" Target="https://scholar.google.com/scholar?cites=6196053202812564129&amp;as_sdt=2005&amp;sciodt=2007&amp;hl=en" TargetMode="External"/><Relationship Id="rId5152" Type="http://schemas.openxmlformats.org/officeDocument/2006/relationships/hyperlink" Target="http://ieeexplore.ieee.org" TargetMode="External"/><Relationship Id="rId5153" Type="http://schemas.openxmlformats.org/officeDocument/2006/relationships/hyperlink" Target="https://ieeexplore.ieee.org/abstract/document/9355172/" TargetMode="External"/><Relationship Id="rId5150" Type="http://schemas.openxmlformats.org/officeDocument/2006/relationships/hyperlink" Target="http://dx.doi.org/10.1136/bmj.1.2778.693" TargetMode="External"/><Relationship Id="rId5151" Type="http://schemas.openxmlformats.org/officeDocument/2006/relationships/hyperlink" Target="https://syndication.highwire.org/content/doi/10.1136/bmj.1.2778.693" TargetMode="External"/><Relationship Id="rId5156" Type="http://schemas.openxmlformats.org/officeDocument/2006/relationships/hyperlink" Target="https://scholar.google.com/scholar?q=related:louiQ8ZUkBQJ:scholar.google.com/&amp;scioq=wearable+blood+pressure+monitoring+estimation+systolic+diastolic+cuffless&amp;hl=en&amp;as_sdt=2007" TargetMode="External"/><Relationship Id="rId5157" Type="http://schemas.openxmlformats.org/officeDocument/2006/relationships/hyperlink" Target="http://dx.doi.org/10.3390/s21072303" TargetMode="External"/><Relationship Id="rId5154" Type="http://schemas.openxmlformats.org/officeDocument/2006/relationships/hyperlink" Target="https://scholar.google.com/scholar?cites=1481777487919877014&amp;as_sdt=2005&amp;sciodt=2007&amp;hl=en" TargetMode="External"/><Relationship Id="rId5155" Type="http://schemas.openxmlformats.org/officeDocument/2006/relationships/hyperlink" Target="https://ieeexplore.ieee.org/iel7/7361/4427201/09355172.pdf" TargetMode="External"/><Relationship Id="rId5158" Type="http://schemas.openxmlformats.org/officeDocument/2006/relationships/hyperlink" Target="http://ieeexplore.ieee.org" TargetMode="External"/><Relationship Id="rId5159" Type="http://schemas.openxmlformats.org/officeDocument/2006/relationships/hyperlink" Target="https://ieeexplore.ieee.org/abstract/document/9152962/" TargetMode="External"/><Relationship Id="rId5141" Type="http://schemas.openxmlformats.org/officeDocument/2006/relationships/hyperlink" Target="http://dx.doi.org/10.1515/bmt-2020-0197" TargetMode="External"/><Relationship Id="rId5142" Type="http://schemas.openxmlformats.org/officeDocument/2006/relationships/hyperlink" Target="http://iopscience.iop.org" TargetMode="External"/><Relationship Id="rId5140" Type="http://schemas.openxmlformats.org/officeDocument/2006/relationships/hyperlink" Target="https://scholar.google.com/scholar?q=related:ijuxuqjRH4cJ:scholar.google.com/&amp;scioq=wearable+blood+pressure+monitoring+estimation+systolic+diastolic+cuffless&amp;hl=en&amp;as_sdt=2007" TargetMode="External"/><Relationship Id="rId5145" Type="http://schemas.openxmlformats.org/officeDocument/2006/relationships/hyperlink" Target="https://iopscience.iop.org/article/10.1088/1361-6579/aaa454/pdf" TargetMode="External"/><Relationship Id="rId5146" Type="http://schemas.openxmlformats.org/officeDocument/2006/relationships/hyperlink" Target="https://scholar.google.com/scholar?q=related:3xuZL_9SbYgJ:scholar.google.com/&amp;scioq=wearable+blood+pressure+monitoring+estimation+systolic+diastolic+cuffless&amp;hl=en&amp;as_sdt=2007" TargetMode="External"/><Relationship Id="rId5143" Type="http://schemas.openxmlformats.org/officeDocument/2006/relationships/hyperlink" Target="https://iopscience.iop.org/article/10.1088/1361-6579/aaa454/meta" TargetMode="External"/><Relationship Id="rId5144" Type="http://schemas.openxmlformats.org/officeDocument/2006/relationships/hyperlink" Target="https://scholar.google.com/scholar?cites=9830604817588362207&amp;as_sdt=2005&amp;sciodt=2007&amp;hl=en" TargetMode="External"/><Relationship Id="rId5149" Type="http://schemas.openxmlformats.org/officeDocument/2006/relationships/hyperlink" Target="http://dx.doi.org/10.1145/3470446" TargetMode="External"/><Relationship Id="rId5147" Type="http://schemas.openxmlformats.org/officeDocument/2006/relationships/hyperlink" Target="http://dx.doi.org/10.1097/mbp.0000000000000259" TargetMode="External"/><Relationship Id="rId5148" Type="http://schemas.openxmlformats.org/officeDocument/2006/relationships/hyperlink" Target="https://journals.lww.com/10.1097/MBP.0000000000000259" TargetMode="External"/><Relationship Id="rId3391" Type="http://schemas.openxmlformats.org/officeDocument/2006/relationships/hyperlink" Target="http://dx.doi.org/10.1109/JBHI.2016.2594177" TargetMode="External"/><Relationship Id="rId2060" Type="http://schemas.openxmlformats.org/officeDocument/2006/relationships/hyperlink" Target="http://ieeexplore.ieee.org" TargetMode="External"/><Relationship Id="rId3390" Type="http://schemas.openxmlformats.org/officeDocument/2006/relationships/hyperlink" Target="https://scholar.google.com/scholar?q=related:0oesgA9-CagJ:scholar.google.com/&amp;scioq=wearable+blood+pressure+monitoring+estimation+systolic+diastolic+cuffless&amp;hl=en&amp;as_sdt=2007" TargetMode="External"/><Relationship Id="rId2061" Type="http://schemas.openxmlformats.org/officeDocument/2006/relationships/hyperlink" Target="https://ieeexplore.ieee.org/abstract/document/6552042/" TargetMode="External"/><Relationship Id="rId3393" Type="http://schemas.openxmlformats.org/officeDocument/2006/relationships/hyperlink" Target="https://ieeexplore.ieee.org/abstract/document/8802217/" TargetMode="External"/><Relationship Id="rId2062" Type="http://schemas.openxmlformats.org/officeDocument/2006/relationships/hyperlink" Target="https://scholar.google.com/scholar?cites=6543690180393131909&amp;as_sdt=2005&amp;sciodt=2007&amp;hl=en" TargetMode="External"/><Relationship Id="rId3392" Type="http://schemas.openxmlformats.org/officeDocument/2006/relationships/hyperlink" Target="http://ieeexplore.ieee.org" TargetMode="External"/><Relationship Id="rId2063" Type="http://schemas.openxmlformats.org/officeDocument/2006/relationships/hyperlink" Target="https://scholar.google.com/scholar?q=related:hV-Lkozbz1oJ:scholar.google.com/&amp;scioq=wearable+blood+pressure+monitoring+estimation+systolic+diastolic+cuffless&amp;hl=en&amp;as_sdt=2007" TargetMode="External"/><Relationship Id="rId3395" Type="http://schemas.openxmlformats.org/officeDocument/2006/relationships/hyperlink" Target="https://scholar.google.com/scholar?output=instlink&amp;q=info:buKD2PafMh0J:scholar.google.com/&amp;hl=en&amp;as_sdt=2007&amp;scillfp=13068386465039282689&amp;oi=lle" TargetMode="External"/><Relationship Id="rId2064" Type="http://schemas.openxmlformats.org/officeDocument/2006/relationships/hyperlink" Target="http://dx.doi.org/10.1111/J.1471-0528.1993.TB15098.X" TargetMode="External"/><Relationship Id="rId3394" Type="http://schemas.openxmlformats.org/officeDocument/2006/relationships/hyperlink" Target="https://scholar.google.com/scholar?cites=2103919858478735982&amp;as_sdt=2005&amp;sciodt=2007&amp;hl=en" TargetMode="External"/><Relationship Id="rId2065" Type="http://schemas.openxmlformats.org/officeDocument/2006/relationships/hyperlink" Target="http://dx.doi.org/10.1097/00126097-199906000-00010" TargetMode="External"/><Relationship Id="rId3397" Type="http://schemas.openxmlformats.org/officeDocument/2006/relationships/hyperlink" Target="http://dx.doi.org/10.1007/s11906-000-0010-6" TargetMode="External"/><Relationship Id="rId2066" Type="http://schemas.openxmlformats.org/officeDocument/2006/relationships/hyperlink" Target="http://journals.lww.com/00126097-199900430-00010" TargetMode="External"/><Relationship Id="rId3396" Type="http://schemas.openxmlformats.org/officeDocument/2006/relationships/hyperlink" Target="https://scholar.google.com/scholar?q=related:buKD2PafMh0J:scholar.google.com/&amp;scioq=wearable+blood+pressure+monitoring+estimation+systolic+diastolic+cuffless&amp;hl=en&amp;as_sdt=2007" TargetMode="External"/><Relationship Id="rId2067" Type="http://schemas.openxmlformats.org/officeDocument/2006/relationships/hyperlink" Target="http://nature.com" TargetMode="External"/><Relationship Id="rId3399" Type="http://schemas.openxmlformats.org/officeDocument/2006/relationships/hyperlink" Target="http://dx.doi.org/10.1109/ibed.1998.710553" TargetMode="External"/><Relationship Id="rId2068" Type="http://schemas.openxmlformats.org/officeDocument/2006/relationships/hyperlink" Target="https://www.nature.com/articles/jhh201341" TargetMode="External"/><Relationship Id="rId3398" Type="http://schemas.openxmlformats.org/officeDocument/2006/relationships/hyperlink" Target="http://link.springer.com/content/pdf/10.1007/s11906-000-0010-6.pdf" TargetMode="External"/><Relationship Id="rId2069" Type="http://schemas.openxmlformats.org/officeDocument/2006/relationships/hyperlink" Target="https://scholar.google.com/scholar?cites=11160723866233215803&amp;as_sdt=2005&amp;sciodt=2007&amp;hl=en" TargetMode="External"/><Relationship Id="rId3380" Type="http://schemas.openxmlformats.org/officeDocument/2006/relationships/hyperlink" Target="http://academic.oup.com/ajh/article-pdf/8/4_Pt_2/83A/591139/8-4_Pt_2-83A.pdf" TargetMode="External"/><Relationship Id="rId2050" Type="http://schemas.openxmlformats.org/officeDocument/2006/relationships/hyperlink" Target="http://dx.doi.org/10.1097/00126097-199903000-00002" TargetMode="External"/><Relationship Id="rId3382" Type="http://schemas.openxmlformats.org/officeDocument/2006/relationships/hyperlink" Target="http://xplorestaging.ieee.org/ielx7/10/7880725/07491263.pdf?arnumber=7491263" TargetMode="External"/><Relationship Id="rId2051" Type="http://schemas.openxmlformats.org/officeDocument/2006/relationships/hyperlink" Target="http://journals.lww.com/00126097-199900430-00002" TargetMode="External"/><Relationship Id="rId3381" Type="http://schemas.openxmlformats.org/officeDocument/2006/relationships/hyperlink" Target="http://dx.doi.org/10.1109/tbme.2016.2580904" TargetMode="External"/><Relationship Id="rId2052" Type="http://schemas.openxmlformats.org/officeDocument/2006/relationships/hyperlink" Target="http://dx.doi.org/nan" TargetMode="External"/><Relationship Id="rId3384" Type="http://schemas.openxmlformats.org/officeDocument/2006/relationships/hyperlink" Target="https://archive-beta.ics.uci.edu/ml/datasets/cuff+less+blood+pressure+estimation" TargetMode="External"/><Relationship Id="rId2053" Type="http://schemas.openxmlformats.org/officeDocument/2006/relationships/hyperlink" Target="http://scholar.archive.org" TargetMode="External"/><Relationship Id="rId3383" Type="http://schemas.openxmlformats.org/officeDocument/2006/relationships/hyperlink" Target="https://github.com/mkachuee" TargetMode="External"/><Relationship Id="rId2054" Type="http://schemas.openxmlformats.org/officeDocument/2006/relationships/hyperlink" Target="https://scholar.archive.org/work/6mxfrquslvgkxa5fbflo4znddi/access/wayback/http://dpi-proceedings.com/index.php/dtetr/article/download/7140/6730" TargetMode="External"/><Relationship Id="rId3386" Type="http://schemas.openxmlformats.org/officeDocument/2006/relationships/hyperlink" Target="https://www.e3s-conferences.org/10.1051/e3sconf/201912516006/pdf" TargetMode="External"/><Relationship Id="rId2055" Type="http://schemas.openxmlformats.org/officeDocument/2006/relationships/hyperlink" Target="https://scholar.google.com/scholar?cites=8935738889029553569&amp;as_sdt=2005&amp;sciodt=2007&amp;hl=en" TargetMode="External"/><Relationship Id="rId3385" Type="http://schemas.openxmlformats.org/officeDocument/2006/relationships/hyperlink" Target="http://dx.doi.org/10.1051/e3sconf/201912516006" TargetMode="External"/><Relationship Id="rId2056" Type="http://schemas.openxmlformats.org/officeDocument/2006/relationships/hyperlink" Target="https://scholar.archive.org/work/6mxfrquslvgkxa5fbflo4znddi/access/wayback/http://dpi-proceedings.com/index.php/dtetr/article/download/7140/6730" TargetMode="External"/><Relationship Id="rId3388" Type="http://schemas.openxmlformats.org/officeDocument/2006/relationships/hyperlink" Target="http://jeit.ac.cn" TargetMode="External"/><Relationship Id="rId2057" Type="http://schemas.openxmlformats.org/officeDocument/2006/relationships/hyperlink" Target="https://scholar.google.com/scholar?q=related:oQ1ADi0fAnwJ:scholar.google.com/&amp;scioq=wearable+blood+pressure+monitoring+estimation+systolic+diastolic+cuffless&amp;hl=en&amp;as_sdt=2007" TargetMode="External"/><Relationship Id="rId3387" Type="http://schemas.openxmlformats.org/officeDocument/2006/relationships/hyperlink" Target="http://dx.doi.org/10.1101/2020.08.29.20184275" TargetMode="External"/><Relationship Id="rId2058" Type="http://schemas.openxmlformats.org/officeDocument/2006/relationships/hyperlink" Target="http://dx.doi.org/10.1097/00126097-199906000-00007" TargetMode="External"/><Relationship Id="rId2059" Type="http://schemas.openxmlformats.org/officeDocument/2006/relationships/hyperlink" Target="http://journals.lww.com/00126097-199900430-00007" TargetMode="External"/><Relationship Id="rId3389" Type="http://schemas.openxmlformats.org/officeDocument/2006/relationships/hyperlink" Target="https://jeit.ac.cn/en/article/doi/10.11999/JEIT170238" TargetMode="External"/><Relationship Id="rId5118" Type="http://schemas.openxmlformats.org/officeDocument/2006/relationships/hyperlink" Target="http://nature.com" TargetMode="External"/><Relationship Id="rId5119" Type="http://schemas.openxmlformats.org/officeDocument/2006/relationships/hyperlink" Target="https://www.nature.com/articles/s41598-021-03612-1" TargetMode="External"/><Relationship Id="rId2080" Type="http://schemas.openxmlformats.org/officeDocument/2006/relationships/hyperlink" Target="https://www.nature.com/articles/jhh201341" TargetMode="External"/><Relationship Id="rId2081" Type="http://schemas.openxmlformats.org/officeDocument/2006/relationships/hyperlink" Target="https://scholar.google.com/scholar?q=related:OxsOaznb4poJ:scholar.google.com/&amp;scioq=wearable+blood+pressure+monitoring+estimation+systolic+diastolic+cuffless&amp;hl=en&amp;as_sdt=2007" TargetMode="External"/><Relationship Id="rId2082" Type="http://schemas.openxmlformats.org/officeDocument/2006/relationships/hyperlink" Target="http://nature.com" TargetMode="External"/><Relationship Id="rId2083" Type="http://schemas.openxmlformats.org/officeDocument/2006/relationships/hyperlink" Target="https://www.nature.com/articles/jhh201341" TargetMode="External"/><Relationship Id="rId2084" Type="http://schemas.openxmlformats.org/officeDocument/2006/relationships/hyperlink" Target="https://scholar.google.com/scholar?cites=11160723866233215803&amp;as_sdt=2005&amp;sciodt=2007&amp;hl=en" TargetMode="External"/><Relationship Id="rId2085" Type="http://schemas.openxmlformats.org/officeDocument/2006/relationships/hyperlink" Target="https://www.nature.com/articles/jhh201341" TargetMode="External"/><Relationship Id="rId5112" Type="http://schemas.openxmlformats.org/officeDocument/2006/relationships/hyperlink" Target="https://scholar.google.com/scholar?cites=14376816585791905769&amp;as_sdt=2005&amp;sciodt=2007&amp;hl=en" TargetMode="External"/><Relationship Id="rId2086" Type="http://schemas.openxmlformats.org/officeDocument/2006/relationships/hyperlink" Target="https://scholar.google.com/scholar?q=related:OxsOaznb4poJ:scholar.google.com/&amp;scioq=wearable+blood+pressure+monitoring+estimation+systolic+diastolic+cuffless&amp;hl=en&amp;as_sdt=2007" TargetMode="External"/><Relationship Id="rId5113" Type="http://schemas.openxmlformats.org/officeDocument/2006/relationships/hyperlink" Target="https://ieeexplore.ieee.org/iel7/8643125/8650051/08650069.pdf" TargetMode="External"/><Relationship Id="rId2087" Type="http://schemas.openxmlformats.org/officeDocument/2006/relationships/hyperlink" Target="http://dx.doi.org/10.1097/ANA.0000000000000261" TargetMode="External"/><Relationship Id="rId5110" Type="http://schemas.openxmlformats.org/officeDocument/2006/relationships/hyperlink" Target="http://ieeexplore.ieee.org" TargetMode="External"/><Relationship Id="rId2088" Type="http://schemas.openxmlformats.org/officeDocument/2006/relationships/hyperlink" Target="http://dx.doi.org/10.2196/preprints.24501" TargetMode="External"/><Relationship Id="rId5111" Type="http://schemas.openxmlformats.org/officeDocument/2006/relationships/hyperlink" Target="https://ieeexplore.ieee.org/abstract/document/8650069/" TargetMode="External"/><Relationship Id="rId2089" Type="http://schemas.openxmlformats.org/officeDocument/2006/relationships/hyperlink" Target="http://mdpi.com" TargetMode="External"/><Relationship Id="rId5116" Type="http://schemas.openxmlformats.org/officeDocument/2006/relationships/hyperlink" Target="https://scholar.google.com/scholar?cites=11635708660016457392&amp;as_sdt=2005&amp;sciodt=2007&amp;hl=en" TargetMode="External"/><Relationship Id="rId5117" Type="http://schemas.openxmlformats.org/officeDocument/2006/relationships/hyperlink" Target="https://scholar.google.com/scholar?q=related:sKY3rmBXeqEJ:scholar.google.com/&amp;scioq=wearable+blood+pressure+monitoring+estimation+systolic+diastolic+cuffless&amp;hl=en&amp;as_sdt=2007" TargetMode="External"/><Relationship Id="rId5114" Type="http://schemas.openxmlformats.org/officeDocument/2006/relationships/hyperlink" Target="https://scholar.google.com/scholar?q=related:6R8SXYO2hMcJ:scholar.google.com/&amp;scioq=wearable+blood+pressure+monitoring+estimation+systolic+diastolic+cuffless&amp;hl=en&amp;as_sdt=2007" TargetMode="External"/><Relationship Id="rId5115" Type="http://schemas.openxmlformats.org/officeDocument/2006/relationships/hyperlink" Target="https://link.springer.com/article/10.1007/s00542-018-3877-3" TargetMode="External"/><Relationship Id="rId5109" Type="http://schemas.openxmlformats.org/officeDocument/2006/relationships/hyperlink" Target="https://scholar.google.com/scholar?q=related:13c3LoY_XQsJ:scholar.google.com/&amp;scioq=wearable+blood+pressure+monitoring+estimation+systolic+diastolic+cuffless&amp;hl=en&amp;as_sdt=2007" TargetMode="External"/><Relationship Id="rId5107" Type="http://schemas.openxmlformats.org/officeDocument/2006/relationships/hyperlink" Target="https://www.osapublishing.org/abstract.cfm?uri=boe-12-12-7732" TargetMode="External"/><Relationship Id="rId5108" Type="http://schemas.openxmlformats.org/officeDocument/2006/relationships/hyperlink" Target="https://www.osapublishing.org/boe/fulltext.cfm?uri=boe-12-12-7732" TargetMode="External"/><Relationship Id="rId2070" Type="http://schemas.openxmlformats.org/officeDocument/2006/relationships/hyperlink" Target="https://www.nature.com/articles/jhh201341" TargetMode="External"/><Relationship Id="rId2071" Type="http://schemas.openxmlformats.org/officeDocument/2006/relationships/hyperlink" Target="https://scholar.google.com/scholar?q=related:OxsOaznb4poJ:scholar.google.com/&amp;scioq=wearable+blood+pressure+monitoring+estimation+systolic+diastolic+cuffless&amp;hl=en&amp;as_sdt=2007" TargetMode="External"/><Relationship Id="rId2072" Type="http://schemas.openxmlformats.org/officeDocument/2006/relationships/hyperlink" Target="http://nature.com" TargetMode="External"/><Relationship Id="rId2073" Type="http://schemas.openxmlformats.org/officeDocument/2006/relationships/hyperlink" Target="https://www.nature.com/articles/jhh201341" TargetMode="External"/><Relationship Id="rId2074" Type="http://schemas.openxmlformats.org/officeDocument/2006/relationships/hyperlink" Target="https://scholar.google.com/scholar?cites=11160723866233215803&amp;as_sdt=2005&amp;sciodt=2007&amp;hl=en" TargetMode="External"/><Relationship Id="rId5101" Type="http://schemas.openxmlformats.org/officeDocument/2006/relationships/hyperlink" Target="https://scholar.google.com/scholar?q=related:5Bxf6NZ9NDwJ:scholar.google.com/&amp;scioq=wearable+blood+pressure+monitoring+estimation+systolic+diastolic+cuffless&amp;hl=en&amp;as_sdt=2007" TargetMode="External"/><Relationship Id="rId2075" Type="http://schemas.openxmlformats.org/officeDocument/2006/relationships/hyperlink" Target="https://www.nature.com/articles/jhh201341" TargetMode="External"/><Relationship Id="rId5102" Type="http://schemas.openxmlformats.org/officeDocument/2006/relationships/hyperlink" Target="http://dx.doi.org/10.1145/3130905" TargetMode="External"/><Relationship Id="rId2076" Type="http://schemas.openxmlformats.org/officeDocument/2006/relationships/hyperlink" Target="https://scholar.google.com/scholar?q=related:OxsOaznb4poJ:scholar.google.com/&amp;scioq=wearable+blood+pressure+monitoring+estimation+systolic+diastolic+cuffless&amp;hl=en&amp;as_sdt=2007" TargetMode="External"/><Relationship Id="rId2077" Type="http://schemas.openxmlformats.org/officeDocument/2006/relationships/hyperlink" Target="http://nature.com" TargetMode="External"/><Relationship Id="rId5100" Type="http://schemas.openxmlformats.org/officeDocument/2006/relationships/hyperlink" Target="https://www.sciencedirect.com/science/article/pii/S1746809419302630" TargetMode="External"/><Relationship Id="rId2078" Type="http://schemas.openxmlformats.org/officeDocument/2006/relationships/hyperlink" Target="https://www.nature.com/articles/jhh201341" TargetMode="External"/><Relationship Id="rId5105" Type="http://schemas.openxmlformats.org/officeDocument/2006/relationships/hyperlink" Target="http://xplorestaging.ieee.org/ielx7/7302811/7318236/07319543.pdf?arnumber=7319543" TargetMode="External"/><Relationship Id="rId2079" Type="http://schemas.openxmlformats.org/officeDocument/2006/relationships/hyperlink" Target="https://scholar.google.com/scholar?cites=11160723866233215803&amp;as_sdt=2005&amp;sciodt=2007&amp;hl=en" TargetMode="External"/><Relationship Id="rId5106" Type="http://schemas.openxmlformats.org/officeDocument/2006/relationships/hyperlink" Target="http://osapublishing.org" TargetMode="External"/><Relationship Id="rId5103" Type="http://schemas.openxmlformats.org/officeDocument/2006/relationships/hyperlink" Target="https://dl.acm.org/doi/pdf/10.1145/3130905" TargetMode="External"/><Relationship Id="rId5104" Type="http://schemas.openxmlformats.org/officeDocument/2006/relationships/hyperlink" Target="http://dx.doi.org/10.1109/embc.2015.7319543" TargetMode="External"/><Relationship Id="rId2940" Type="http://schemas.openxmlformats.org/officeDocument/2006/relationships/hyperlink" Target="http://researchgate.net" TargetMode="External"/><Relationship Id="rId1610" Type="http://schemas.openxmlformats.org/officeDocument/2006/relationships/hyperlink" Target="http://ieeexplore.ieee.org" TargetMode="External"/><Relationship Id="rId2941"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1" Type="http://schemas.openxmlformats.org/officeDocument/2006/relationships/hyperlink" Target="https://ieeexplore.ieee.org/abstract/document/8857373/" TargetMode="External"/><Relationship Id="rId2942" Type="http://schemas.openxmlformats.org/officeDocument/2006/relationships/hyperlink" Target="https://scholar.google.com/scholar?cites=16939413396715289297&amp;as_sdt=2005&amp;sciodt=2007&amp;hl=en" TargetMode="External"/><Relationship Id="rId1612" Type="http://schemas.openxmlformats.org/officeDocument/2006/relationships/hyperlink" Target="https://ieeexplore.ieee.org/iel7/8844528/8856280/08857373.pdf" TargetMode="External"/><Relationship Id="rId2943"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3" Type="http://schemas.openxmlformats.org/officeDocument/2006/relationships/hyperlink" Target="https://scholar.google.com/scholar?q=related:VvQw-xwqB5wJ:scholar.google.com/&amp;scioq=wearable+blood+pressure+monitoring+estimation+systolic+diastolic+cuffless&amp;hl=en&amp;as_sdt=2007" TargetMode="External"/><Relationship Id="rId2944" Type="http://schemas.openxmlformats.org/officeDocument/2006/relationships/hyperlink" Target="https://scholar.google.com/scholar?q=related:0Tq1RrziFOsJ:scholar.google.com/&amp;scioq=wearable+blood+pressure+monitoring+estimation+systolic+diastolic+cuffless&amp;hl=en&amp;as_sdt=2007" TargetMode="External"/><Relationship Id="rId1614" Type="http://schemas.openxmlformats.org/officeDocument/2006/relationships/hyperlink" Target="http://dx.doi.org/10.1097/00126097-200206000-00002" TargetMode="External"/><Relationship Id="rId2945" Type="http://schemas.openxmlformats.org/officeDocument/2006/relationships/hyperlink" Target="http://dx.doi.org/10.1109/INDICON.2015.7443297" TargetMode="External"/><Relationship Id="rId1615" Type="http://schemas.openxmlformats.org/officeDocument/2006/relationships/hyperlink" Target="http://journals.lww.com/00126097-200206000-00002" TargetMode="External"/><Relationship Id="rId2946" Type="http://schemas.openxmlformats.org/officeDocument/2006/relationships/hyperlink" Target="http://dx.doi.org/10.1109/mcas.2018.2849261" TargetMode="External"/><Relationship Id="rId1616" Type="http://schemas.openxmlformats.org/officeDocument/2006/relationships/hyperlink" Target="http://ieeexplore.ieee.org" TargetMode="External"/><Relationship Id="rId2947" Type="http://schemas.openxmlformats.org/officeDocument/2006/relationships/hyperlink" Target="http://xplorestaging.ieee.org/ielx7/7384/8436471/08436482.pdf?arnumber=8436482" TargetMode="External"/><Relationship Id="rId907" Type="http://schemas.openxmlformats.org/officeDocument/2006/relationships/hyperlink" Target="http://dx.doi.org/10.1097/00126097-200006000-00002" TargetMode="External"/><Relationship Id="rId1617" Type="http://schemas.openxmlformats.org/officeDocument/2006/relationships/hyperlink" Target="https://ieeexplore.ieee.org/abstract/document/4669321/" TargetMode="External"/><Relationship Id="rId2948" Type="http://schemas.openxmlformats.org/officeDocument/2006/relationships/hyperlink" Target="http://dl.acm.org" TargetMode="External"/><Relationship Id="rId906" Type="http://schemas.openxmlformats.org/officeDocument/2006/relationships/hyperlink" Target="https://scholar.google.com/scholar?q=related:C95uEGf1E2sJ:scholar.google.com/&amp;scioq=wearable+blood+pressure+monitoring+estimation+systolic+diastolic+cuffless&amp;hl=en&amp;as_sdt=2007" TargetMode="External"/><Relationship Id="rId1618" Type="http://schemas.openxmlformats.org/officeDocument/2006/relationships/hyperlink" Target="https://scholar.google.com/scholar?cites=8417289543143957766&amp;as_sdt=2005&amp;sciodt=2007&amp;hl=en" TargetMode="External"/><Relationship Id="rId2949" Type="http://schemas.openxmlformats.org/officeDocument/2006/relationships/hyperlink" Target="https://dl.acm.org/doi/abs/10.1145/3055635.3056634?casa_token=rnGxdyNOg80AAAAA:Ga7Ga68O-XIY2cTpWuVdtJpsZ7Iu9-kXqEzVKko3umzvOtbeIgL7pDwluYYmt5cMNyKIQpw6M1A" TargetMode="External"/><Relationship Id="rId905" Type="http://schemas.openxmlformats.org/officeDocument/2006/relationships/hyperlink" Target="https://www.spiedigitallibrary.org/proceedings/Download?fullDOI=10.1117/12.2555337" TargetMode="External"/><Relationship Id="rId1619" Type="http://schemas.openxmlformats.org/officeDocument/2006/relationships/hyperlink" Target="https://scholar.google.com/scholar?output=instlink&amp;q=info:BqW0Jj440HQJ:scholar.google.com/&amp;hl=en&amp;as_sdt=2007&amp;scillfp=1537990816567417253&amp;oi=lle" TargetMode="External"/><Relationship Id="rId904" Type="http://schemas.openxmlformats.org/officeDocument/2006/relationships/hyperlink" Target="https://scholar.google.com/scholar?cites=7715780409621929483&amp;as_sdt=2005&amp;sciodt=2007&amp;hl=en" TargetMode="External"/><Relationship Id="rId909" Type="http://schemas.openxmlformats.org/officeDocument/2006/relationships/hyperlink" Target="https://www.tandfonline.com/doi/abs/10.3109/08037051.2015.1030901" TargetMode="External"/><Relationship Id="rId908" Type="http://schemas.openxmlformats.org/officeDocument/2006/relationships/hyperlink" Target="https://journals.lww.com/00126097-200006000-00002" TargetMode="External"/><Relationship Id="rId903" Type="http://schemas.openxmlformats.org/officeDocument/2006/relationships/hyperlink" Target="https://www.spiedigitallibrary.org/conference-proceedings-of-spie/11363/113631H/Blood-pressure-measurement-based-on-pulse-transit-time-from-different/10.1117/12.2555337.short" TargetMode="External"/><Relationship Id="rId902" Type="http://schemas.openxmlformats.org/officeDocument/2006/relationships/hyperlink" Target="http://spiedigitallibrary.org" TargetMode="External"/><Relationship Id="rId901" Type="http://schemas.openxmlformats.org/officeDocument/2006/relationships/hyperlink" Target="https://scholar.google.com/scholar?q=related:czCda_MCPucJ:scholar.google.com/&amp;scioq=wearable+blood+pressure+monitoring+estimation+systolic+diastolic+cuffless&amp;hl=en&amp;as_sdt=2007" TargetMode="External"/><Relationship Id="rId900" Type="http://schemas.openxmlformats.org/officeDocument/2006/relationships/hyperlink" Target="https://patentimages.storage.googleapis.com/a8/81/39/6308ffb771c019/US10159441.pdf" TargetMode="External"/><Relationship Id="rId2930" Type="http://schemas.openxmlformats.org/officeDocument/2006/relationships/hyperlink" Target="https://www.nature.com/articles/s41598-020-73172-3" TargetMode="External"/><Relationship Id="rId1600" Type="http://schemas.openxmlformats.org/officeDocument/2006/relationships/hyperlink" Target="https://patentimages.storage.googleapis.com/25/fd/b1/c9c44a4a7e76c9/US8419649.pdf" TargetMode="External"/><Relationship Id="rId2931" Type="http://schemas.openxmlformats.org/officeDocument/2006/relationships/hyperlink" Target="https://scholar.google.com/scholar?cites=3853021660207575894&amp;as_sdt=2005&amp;sciodt=2007&amp;hl=en" TargetMode="External"/><Relationship Id="rId1601" Type="http://schemas.openxmlformats.org/officeDocument/2006/relationships/hyperlink" Target="https://scholar.google.com/scholar?q=related:2qXbzEAdamsJ:scholar.google.com/&amp;scioq=wearable+blood+pressure+monitoring+estimation+systolic+diastolic+cuffless&amp;hl=en&amp;as_sdt=2007" TargetMode="External"/><Relationship Id="rId2932" Type="http://schemas.openxmlformats.org/officeDocument/2006/relationships/hyperlink" Target="https://www.nature.com/articles/s41598-020-73172-3" TargetMode="External"/><Relationship Id="rId1602" Type="http://schemas.openxmlformats.org/officeDocument/2006/relationships/hyperlink" Target="http://ieeexplore.ieee.org" TargetMode="External"/><Relationship Id="rId2933" Type="http://schemas.openxmlformats.org/officeDocument/2006/relationships/hyperlink" Target="https://scholar.google.com/scholar?q=related:VvOOKMmueDUJ:scholar.google.com/&amp;scioq=wearable+blood+pressure+monitoring+estimation+systolic+diastolic+cuffless&amp;hl=en&amp;as_sdt=2007" TargetMode="External"/><Relationship Id="rId1603" Type="http://schemas.openxmlformats.org/officeDocument/2006/relationships/hyperlink" Target="https://ieeexplore.ieee.org/abstract/document/7554158/" TargetMode="External"/><Relationship Id="rId2934" Type="http://schemas.openxmlformats.org/officeDocument/2006/relationships/hyperlink" Target="http://dspace.mit.edu" TargetMode="External"/><Relationship Id="rId1604" Type="http://schemas.openxmlformats.org/officeDocument/2006/relationships/hyperlink" Target="https://scholar.google.com/scholar?cites=5976871964831416091&amp;as_sdt=2005&amp;sciodt=2007&amp;hl=en" TargetMode="External"/><Relationship Id="rId2935" Type="http://schemas.openxmlformats.org/officeDocument/2006/relationships/hyperlink" Target="https://dspace.mit.edu/handle/1721.1/40363" TargetMode="External"/><Relationship Id="rId1605" Type="http://schemas.openxmlformats.org/officeDocument/2006/relationships/hyperlink" Target="https://ieeexplore.ieee.org/iel7/7547213/7553055/07554158.pdf" TargetMode="External"/><Relationship Id="rId2936" Type="http://schemas.openxmlformats.org/officeDocument/2006/relationships/hyperlink" Target="https://scholar.google.com/scholar?cites=834434328114440389&amp;as_sdt=2005&amp;sciodt=2007&amp;hl=en" TargetMode="External"/><Relationship Id="rId1606" Type="http://schemas.openxmlformats.org/officeDocument/2006/relationships/hyperlink" Target="https://scholar.google.com/scholar?q=related:G3_Em2Id8lIJ:scholar.google.com/&amp;scioq=wearable+blood+pressure+monitoring+estimation+systolic+diastolic+cuffless&amp;hl=en&amp;as_sdt=2007" TargetMode="External"/><Relationship Id="rId2937" Type="http://schemas.openxmlformats.org/officeDocument/2006/relationships/hyperlink" Target="https://dspace.mit.edu/bitstream/handle/1721.1/40363/188049322-MIT.pdf?sequence=2&amp;isAllowed=y" TargetMode="External"/><Relationship Id="rId1607" Type="http://schemas.openxmlformats.org/officeDocument/2006/relationships/hyperlink" Target="http://dx.doi.org/10.3390/s150923653" TargetMode="External"/><Relationship Id="rId2938" Type="http://schemas.openxmlformats.org/officeDocument/2006/relationships/hyperlink" Target="https://scholar.google.com/scholar?q=related:xSins5mBlAsJ:scholar.google.com/&amp;scioq=wearable+blood+pressure+monitoring+estimation+systolic+diastolic+cuffless&amp;hl=en&amp;as_sdt=2007" TargetMode="External"/><Relationship Id="rId1608" Type="http://schemas.openxmlformats.org/officeDocument/2006/relationships/hyperlink" Target="http://www.mdpi.com/1424-8220/15/9/23653/pdf" TargetMode="External"/><Relationship Id="rId2939" Type="http://schemas.openxmlformats.org/officeDocument/2006/relationships/hyperlink" Target="http://dx.doi.org/nan" TargetMode="External"/><Relationship Id="rId1609" Type="http://schemas.openxmlformats.org/officeDocument/2006/relationships/hyperlink" Target="http://dx.doi.org/nan" TargetMode="External"/><Relationship Id="rId1631" Type="http://schemas.openxmlformats.org/officeDocument/2006/relationships/hyperlink" Target="https://aip.scitation.org/doi/abs/10.1063/1.5142105" TargetMode="External"/><Relationship Id="rId2962" Type="http://schemas.openxmlformats.org/officeDocument/2006/relationships/hyperlink" Target="http://dx.doi.org/10.1109/hora49412.2020.9152602" TargetMode="External"/><Relationship Id="rId1632" Type="http://schemas.openxmlformats.org/officeDocument/2006/relationships/hyperlink" Target="https://scholar.google.com/scholar?cites=11835927284889043772&amp;as_sdt=2005&amp;sciodt=2007&amp;hl=en" TargetMode="External"/><Relationship Id="rId2963" Type="http://schemas.openxmlformats.org/officeDocument/2006/relationships/hyperlink" Target="http://xplorestaging.ieee.org/ielx7/9144309/9152597/09152602.pdf?arnumber=9152602" TargetMode="External"/><Relationship Id="rId1633" Type="http://schemas.openxmlformats.org/officeDocument/2006/relationships/hyperlink" Target="https://aip.scitation.org/doi/pdf/10.1063/1.5142105" TargetMode="External"/><Relationship Id="rId2964" Type="http://schemas.openxmlformats.org/officeDocument/2006/relationships/hyperlink" Target="https://patents.google.com/patent/US20080255463A1/en" TargetMode="External"/><Relationship Id="rId1634" Type="http://schemas.openxmlformats.org/officeDocument/2006/relationships/hyperlink" Target="https://scholar.google.com/scholar?q=related:PEMq-yepQaQJ:scholar.google.com/&amp;scioq=wearable+blood+pressure+monitoring+estimation+systolic+diastolic+cuffless&amp;hl=en&amp;as_sdt=2007" TargetMode="External"/><Relationship Id="rId2965" Type="http://schemas.openxmlformats.org/officeDocument/2006/relationships/hyperlink" Target="https://scholar.google.com/scholar?cites=8115412502775372259&amp;as_sdt=2005&amp;sciodt=2007&amp;hl=en" TargetMode="External"/><Relationship Id="rId1635" Type="http://schemas.openxmlformats.org/officeDocument/2006/relationships/hyperlink" Target="http://dx.doi.org/10.1093/ILAR.43.3.147" TargetMode="External"/><Relationship Id="rId2966" Type="http://schemas.openxmlformats.org/officeDocument/2006/relationships/hyperlink" Target="https://patentimages.storage.googleapis.com/10/2d/86/5206713268d71b/US20080255463A1.pdf" TargetMode="External"/><Relationship Id="rId1636" Type="http://schemas.openxmlformats.org/officeDocument/2006/relationships/hyperlink" Target="http://dx.doi.org/10.1097/00004872-200301000-00013" TargetMode="External"/><Relationship Id="rId2967" Type="http://schemas.openxmlformats.org/officeDocument/2006/relationships/hyperlink" Target="https://scholar.google.com/scholar?q=related:45mwiay8n3AJ:scholar.google.com/&amp;scioq=wearable+blood+pressure+monitoring+estimation+systolic+diastolic+cuffless&amp;hl=en&amp;as_sdt=2007" TargetMode="External"/><Relationship Id="rId1637" Type="http://schemas.openxmlformats.org/officeDocument/2006/relationships/hyperlink" Target="https://journals.lww.com/00004872-200301000-00013" TargetMode="External"/><Relationship Id="rId2968" Type="http://schemas.openxmlformats.org/officeDocument/2006/relationships/hyperlink" Target="http://dx.doi.org/10.1097/00126097-200404000-00006" TargetMode="External"/><Relationship Id="rId1638" Type="http://schemas.openxmlformats.org/officeDocument/2006/relationships/hyperlink" Target="http://ieeexplore.ieee.org" TargetMode="External"/><Relationship Id="rId2969" Type="http://schemas.openxmlformats.org/officeDocument/2006/relationships/hyperlink" Target="http://journals.lww.com/00126097-200404000-00006" TargetMode="External"/><Relationship Id="rId929" Type="http://schemas.openxmlformats.org/officeDocument/2006/relationships/hyperlink" Target="https://patentimages.storage.googleapis.com/pdfs/US20070142715.pdf" TargetMode="External"/><Relationship Id="rId1639" Type="http://schemas.openxmlformats.org/officeDocument/2006/relationships/hyperlink" Target="https://ieeexplore.ieee.org/abstract/document/8513058/" TargetMode="External"/><Relationship Id="rId928" Type="http://schemas.openxmlformats.org/officeDocument/2006/relationships/hyperlink" Target="https://scholar.google.com/scholar?cites=16315104730701904152&amp;as_sdt=2005&amp;sciodt=2007&amp;hl=en" TargetMode="External"/><Relationship Id="rId927" Type="http://schemas.openxmlformats.org/officeDocument/2006/relationships/hyperlink" Target="https://patents.google.com/patent/US20070142715A1/en" TargetMode="External"/><Relationship Id="rId926" Type="http://schemas.openxmlformats.org/officeDocument/2006/relationships/hyperlink" Target="https://www.osapublishing.org/viewmedia.cfm?URI=OECC-2021-JS3F.12&amp;seq=0" TargetMode="External"/><Relationship Id="rId921" Type="http://schemas.openxmlformats.org/officeDocument/2006/relationships/hyperlink" Target="http://dx.doi.org/10.1097/00126097-200202000-00005" TargetMode="External"/><Relationship Id="rId920" Type="http://schemas.openxmlformats.org/officeDocument/2006/relationships/hyperlink" Target="http://xplorestaging.ieee.org/ielx5/4591408/4600290/04600351.pdf?arnumber=4600351" TargetMode="External"/><Relationship Id="rId925" Type="http://schemas.openxmlformats.org/officeDocument/2006/relationships/hyperlink" Target="http://dx.doi.org/10.1364/oecc.2021.js3f.12" TargetMode="External"/><Relationship Id="rId924" Type="http://schemas.openxmlformats.org/officeDocument/2006/relationships/hyperlink" Target="https://scholar.google.com/scholar?q=related:grPb6DUEvuMJ:scholar.google.com/&amp;scioq=wearable+blood+pressure+monitoring+estimation+systolic+diastolic+cuffless&amp;hl=en&amp;as_sdt=2007" TargetMode="External"/><Relationship Id="rId923" Type="http://schemas.openxmlformats.org/officeDocument/2006/relationships/hyperlink" Target="https://core.ac.uk/download/pdf/48533301.pdf" TargetMode="External"/><Relationship Id="rId922" Type="http://schemas.openxmlformats.org/officeDocument/2006/relationships/hyperlink" Target="http://journals.lww.com/00126097-200202000-00005" TargetMode="External"/><Relationship Id="rId2960" Type="http://schemas.openxmlformats.org/officeDocument/2006/relationships/hyperlink" Target="https://scholar.google.com/scholar?q=related:VvOOKMmueDUJ:scholar.google.com/&amp;scioq=wearable+blood+pressure+monitoring+estimation+systolic+diastolic+cuffless&amp;hl=en&amp;as_sdt=2007" TargetMode="External"/><Relationship Id="rId1630" Type="http://schemas.openxmlformats.org/officeDocument/2006/relationships/hyperlink" Target="http://aip.scitation.org" TargetMode="External"/><Relationship Id="rId2961" Type="http://schemas.openxmlformats.org/officeDocument/2006/relationships/hyperlink" Target="http://dx.doi.org/10.1080/10641963.2020.1714642" TargetMode="External"/><Relationship Id="rId1620" Type="http://schemas.openxmlformats.org/officeDocument/2006/relationships/hyperlink" Target="https://scholar.google.com/scholar?q=related:BqW0Jj440HQJ:scholar.google.com/&amp;scioq=wearable+blood+pressure+monitoring+estimation+systolic+diastolic+cuffless&amp;hl=en&amp;as_sdt=2007" TargetMode="External"/><Relationship Id="rId2951" Type="http://schemas.openxmlformats.org/officeDocument/2006/relationships/hyperlink" Target="https://dl.acm.org/doi/pdf/10.1145/3055635.3056634?casa_token=hvoR1hX7CGoAAAAA:F9r9IWoAolvZfW8tIL3vcqnWc8hslalhDAxjutU7y4vp1izjBKnz1LYjnN_6wMQQjd5Qn0HjsMM" TargetMode="External"/><Relationship Id="rId1621" Type="http://schemas.openxmlformats.org/officeDocument/2006/relationships/hyperlink" Target="http://dx.doi.org/nan" TargetMode="External"/><Relationship Id="rId2952" Type="http://schemas.openxmlformats.org/officeDocument/2006/relationships/hyperlink" Target="https://scholar.google.com/scholar?q=related:i-du8aih5d8J:scholar.google.com/&amp;scioq=wearable+blood+pressure+monitoring+estimation+systolic+diastolic+cuffless&amp;hl=en&amp;as_sdt=2007" TargetMode="External"/><Relationship Id="rId1622" Type="http://schemas.openxmlformats.org/officeDocument/2006/relationships/hyperlink" Target="http://dx.doi.org/10.1097/00126097-200008000-00003" TargetMode="External"/><Relationship Id="rId2953" Type="http://schemas.openxmlformats.org/officeDocument/2006/relationships/hyperlink" Target="http://dx.doi.org/10.5755/j01.itc.44.4.12562" TargetMode="External"/><Relationship Id="rId1623" Type="http://schemas.openxmlformats.org/officeDocument/2006/relationships/hyperlink" Target="http://journals.lww.com/00126097-200008000-00003" TargetMode="External"/><Relationship Id="rId2954" Type="http://schemas.openxmlformats.org/officeDocument/2006/relationships/hyperlink" Target="http://dx.doi.org/10.1536/ihj.21.603" TargetMode="External"/><Relationship Id="rId1624" Type="http://schemas.openxmlformats.org/officeDocument/2006/relationships/hyperlink" Target="http://dx.doi.org/10.1097/01.HJH.0000491897.70630.2F" TargetMode="External"/><Relationship Id="rId2955" Type="http://schemas.openxmlformats.org/officeDocument/2006/relationships/hyperlink" Target="http://www.jstage.jst.go.jp/article/ihj1960/21/4/21_4_603/_pdf" TargetMode="External"/><Relationship Id="rId1625" Type="http://schemas.openxmlformats.org/officeDocument/2006/relationships/hyperlink" Target="https://patents.google.com/patent/US20050228299A1/en" TargetMode="External"/><Relationship Id="rId2956" Type="http://schemas.openxmlformats.org/officeDocument/2006/relationships/hyperlink" Target="http://nature.com" TargetMode="External"/><Relationship Id="rId1626" Type="http://schemas.openxmlformats.org/officeDocument/2006/relationships/hyperlink" Target="https://scholar.google.com/scholar?cites=10290182873511626016&amp;as_sdt=2005&amp;sciodt=2007&amp;hl=en" TargetMode="External"/><Relationship Id="rId2957" Type="http://schemas.openxmlformats.org/officeDocument/2006/relationships/hyperlink" Target="https://www.nature.com/articles/s41598-020-73172-3" TargetMode="External"/><Relationship Id="rId1627" Type="http://schemas.openxmlformats.org/officeDocument/2006/relationships/hyperlink" Target="https://patentimages.storage.googleapis.com/03/bb/3b/cc58a39436ba8c/US20050228299A1.pdf" TargetMode="External"/><Relationship Id="rId2958" Type="http://schemas.openxmlformats.org/officeDocument/2006/relationships/hyperlink" Target="https://scholar.google.com/scholar?cites=3853021660207575894&amp;as_sdt=2005&amp;sciodt=2007&amp;hl=en" TargetMode="External"/><Relationship Id="rId918" Type="http://schemas.openxmlformats.org/officeDocument/2006/relationships/hyperlink" Target="https://journals.lww.com/10.1097/MBP.0000000000000271" TargetMode="External"/><Relationship Id="rId1628" Type="http://schemas.openxmlformats.org/officeDocument/2006/relationships/hyperlink" Target="https://scholar.google.com/scholar?q=related:IAV4wc0Szo4J:scholar.google.com/&amp;scioq=wearable+blood+pressure+monitoring+estimation+systolic+diastolic+cuffless&amp;hl=en&amp;as_sdt=2007" TargetMode="External"/><Relationship Id="rId2959" Type="http://schemas.openxmlformats.org/officeDocument/2006/relationships/hyperlink" Target="https://www.nature.com/articles/s41598-020-73172-3" TargetMode="External"/><Relationship Id="rId917" Type="http://schemas.openxmlformats.org/officeDocument/2006/relationships/hyperlink" Target="http://dx.doi.org/10.1097/mbp.0000000000000271" TargetMode="External"/><Relationship Id="rId1629" Type="http://schemas.openxmlformats.org/officeDocument/2006/relationships/hyperlink" Target="http://dx.doi.org/10.1136/annrheumdis-2018-eular.3930" TargetMode="External"/><Relationship Id="rId916" Type="http://schemas.openxmlformats.org/officeDocument/2006/relationships/hyperlink" Target="https://patentimages.storage.googleapis.com/6b/82/70/7718fec5379e08/US20210282657A1.pdf" TargetMode="External"/><Relationship Id="rId915" Type="http://schemas.openxmlformats.org/officeDocument/2006/relationships/hyperlink" Target="https://patents.google.com/patent/US20210282657A1/en" TargetMode="External"/><Relationship Id="rId919" Type="http://schemas.openxmlformats.org/officeDocument/2006/relationships/hyperlink" Target="http://dx.doi.org/10.1109/biocas.2006.4600351" TargetMode="External"/><Relationship Id="rId910" Type="http://schemas.openxmlformats.org/officeDocument/2006/relationships/hyperlink" Target="https://scholar.google.com/scholar?cites=5063598943041378328&amp;as_sdt=2005&amp;sciodt=2007&amp;hl=en" TargetMode="External"/><Relationship Id="rId914" Type="http://schemas.openxmlformats.org/officeDocument/2006/relationships/hyperlink" Target="http://xplorestaging.ieee.org/ielx5/5226856/5226857/05226901.pdf?arnumber=5226901" TargetMode="External"/><Relationship Id="rId913" Type="http://schemas.openxmlformats.org/officeDocument/2006/relationships/hyperlink" Target="http://dx.doi.org/10.1109/bsn.2009.23" TargetMode="External"/><Relationship Id="rId912" Type="http://schemas.openxmlformats.org/officeDocument/2006/relationships/hyperlink" Target="https://scholar.google.com/scholar?q=related:GFgGHWmERUYJ:scholar.google.com/&amp;scioq=wearable+blood+pressure+monitoring+estimation+systolic+diastolic+cuffless&amp;hl=en&amp;as_sdt=2007" TargetMode="External"/><Relationship Id="rId911" Type="http://schemas.openxmlformats.org/officeDocument/2006/relationships/hyperlink" Target="https://www.tandfonline.com/doi/pdf/10.3109/08037051.2015.1030901" TargetMode="External"/><Relationship Id="rId2950" Type="http://schemas.openxmlformats.org/officeDocument/2006/relationships/hyperlink" Target="https://scholar.google.com/scholar?cites=16133478987101824907&amp;as_sdt=2005&amp;sciodt=2007&amp;hl=en" TargetMode="External"/><Relationship Id="rId2900" Type="http://schemas.openxmlformats.org/officeDocument/2006/relationships/hyperlink" Target="https://ieeexplore.ieee.org/abstract/document/6420716/" TargetMode="External"/><Relationship Id="rId2901" Type="http://schemas.openxmlformats.org/officeDocument/2006/relationships/hyperlink" Target="https://scholar.google.com/scholar?cites=1839066260706069828&amp;as_sdt=2005&amp;sciodt=2007&amp;hl=en" TargetMode="External"/><Relationship Id="rId2902" Type="http://schemas.openxmlformats.org/officeDocument/2006/relationships/hyperlink" Target="https://ieeexplore.ieee.org/iel5/6410222/6420575/06420716.pdf" TargetMode="External"/><Relationship Id="rId2903" Type="http://schemas.openxmlformats.org/officeDocument/2006/relationships/hyperlink" Target="https://scholar.google.com/scholar?q=related:RI3KMwWthRkJ:scholar.google.com/&amp;scioq=wearable+blood+pressure+monitoring+estimation+systolic+diastolic+cuffless&amp;hl=en&amp;as_sdt=2007" TargetMode="External"/><Relationship Id="rId2904" Type="http://schemas.openxmlformats.org/officeDocument/2006/relationships/hyperlink" Target="http://dx.doi.org/10.1109/access.2020.2981300" TargetMode="External"/><Relationship Id="rId2905" Type="http://schemas.openxmlformats.org/officeDocument/2006/relationships/hyperlink" Target="http://xplorestaging.ieee.org/ielx7/6287639/8948470/09037228.pdf?arnumber=9037228" TargetMode="External"/><Relationship Id="rId2906" Type="http://schemas.openxmlformats.org/officeDocument/2006/relationships/hyperlink" Target="http://nature.com" TargetMode="External"/><Relationship Id="rId2907" Type="http://schemas.openxmlformats.org/officeDocument/2006/relationships/hyperlink" Target="https://www.nature.com/articles/s41598-021-92997-0" TargetMode="External"/><Relationship Id="rId2908" Type="http://schemas.openxmlformats.org/officeDocument/2006/relationships/hyperlink" Target="https://scholar.google.com/scholar?cites=5071554262454265314&amp;as_sdt=2005&amp;sciodt=2007&amp;hl=en" TargetMode="External"/><Relationship Id="rId2909" Type="http://schemas.openxmlformats.org/officeDocument/2006/relationships/hyperlink" Target="https://www.nature.com/articles/s41598-021-92997-0" TargetMode="External"/><Relationship Id="rId5170" Type="http://schemas.openxmlformats.org/officeDocument/2006/relationships/hyperlink" Target="http://dx.doi.org/10.1109/ICASSP.2018.8461959" TargetMode="External"/><Relationship Id="rId5171" Type="http://schemas.openxmlformats.org/officeDocument/2006/relationships/hyperlink" Target="http://annualreviews.org" TargetMode="External"/><Relationship Id="rId5174" Type="http://schemas.openxmlformats.org/officeDocument/2006/relationships/hyperlink" Target="https://www.annualreviews.org/doi/pdf/10.1146/annurev-bioeng-110220-014644" TargetMode="External"/><Relationship Id="rId5175" Type="http://schemas.openxmlformats.org/officeDocument/2006/relationships/hyperlink" Target="http://dx.doi.org/10.1097/mbp.0000000000000421" TargetMode="External"/><Relationship Id="rId5172" Type="http://schemas.openxmlformats.org/officeDocument/2006/relationships/hyperlink" Target="https://www.annualreviews.org/doi/abs/10.1146/annurev-bioeng-110220-014644" TargetMode="External"/><Relationship Id="rId5173" Type="http://schemas.openxmlformats.org/officeDocument/2006/relationships/hyperlink" Target="https://scholar.google.com/scholar?cites=11765676036070254593&amp;as_sdt=2005&amp;sciodt=2007&amp;hl=en" TargetMode="External"/><Relationship Id="rId5178" Type="http://schemas.openxmlformats.org/officeDocument/2006/relationships/hyperlink" Target="https://www.jstage.jst.go.jp/article/transcom/E104.B/6/E104.B_2020HMI0002/_article/-char/ja/" TargetMode="External"/><Relationship Id="rId5179" Type="http://schemas.openxmlformats.org/officeDocument/2006/relationships/hyperlink" Target="https://scholar.google.com/scholar?cites=4768957821081162672&amp;as_sdt=2005&amp;sciodt=2007&amp;hl=en" TargetMode="External"/><Relationship Id="rId5176" Type="http://schemas.openxmlformats.org/officeDocument/2006/relationships/hyperlink" Target="https://journals.lww.com/10.1097/MBP.0000000000000421" TargetMode="External"/><Relationship Id="rId5177" Type="http://schemas.openxmlformats.org/officeDocument/2006/relationships/hyperlink" Target="http://jstage.jst.go.jp" TargetMode="External"/><Relationship Id="rId5160" Type="http://schemas.openxmlformats.org/officeDocument/2006/relationships/hyperlink" Target="https://scholar.google.com/scholar?cites=11621672676103769308&amp;as_sdt=2005&amp;sciodt=2007&amp;hl=en" TargetMode="External"/><Relationship Id="rId5163" Type="http://schemas.openxmlformats.org/officeDocument/2006/relationships/hyperlink" Target="http://dx.doi.org/10.1007/978-981-33-6915-3_22" TargetMode="External"/><Relationship Id="rId5164" Type="http://schemas.openxmlformats.org/officeDocument/2006/relationships/hyperlink" Target="https://link.springer.com/content/pdf/10.1007/978-981-33-6915-3_22" TargetMode="External"/><Relationship Id="rId5161" Type="http://schemas.openxmlformats.org/officeDocument/2006/relationships/hyperlink" Target="https://ieeexplore.ieee.org/iel7/6287639/8948470/09152962.pdf" TargetMode="External"/><Relationship Id="rId5162" Type="http://schemas.openxmlformats.org/officeDocument/2006/relationships/hyperlink" Target="https://scholar.google.com/scholar?q=related:3EwHg7l5SKEJ:scholar.google.com/&amp;scioq=wearable+blood+pressure+monitoring+estimation+systolic+diastolic+cuffless&amp;hl=en&amp;as_sdt=2007" TargetMode="External"/><Relationship Id="rId5167" Type="http://schemas.openxmlformats.org/officeDocument/2006/relationships/hyperlink" Target="https://journals.lww.com/10.1097/MBP.0000000000000270" TargetMode="External"/><Relationship Id="rId5168" Type="http://schemas.openxmlformats.org/officeDocument/2006/relationships/hyperlink" Target="http://dx.doi.org/10.1109/iembs.2006.259873" TargetMode="External"/><Relationship Id="rId5165" Type="http://schemas.openxmlformats.org/officeDocument/2006/relationships/hyperlink" Target="http://dx.doi.org/10.1109/iceic54506.2022.9748830" TargetMode="External"/><Relationship Id="rId5166" Type="http://schemas.openxmlformats.org/officeDocument/2006/relationships/hyperlink" Target="http://dx.doi.org/10.1097/mbp.0000000000000270" TargetMode="External"/><Relationship Id="rId5169" Type="http://schemas.openxmlformats.org/officeDocument/2006/relationships/hyperlink" Target="http://xplorestaging.ieee.org/ielx5/4028925/4461641/04462397.pdf?arnumber=4462397" TargetMode="External"/><Relationship Id="rId2920" Type="http://schemas.openxmlformats.org/officeDocument/2006/relationships/hyperlink" Target="http://dx.doi.org/10.14569/ijacsa.2022.0130370" TargetMode="External"/><Relationship Id="rId2921" Type="http://schemas.openxmlformats.org/officeDocument/2006/relationships/hyperlink" Target="http://dx.doi.org/10.1097/01.hjh.0000420914.95417.6a" TargetMode="External"/><Relationship Id="rId2922" Type="http://schemas.openxmlformats.org/officeDocument/2006/relationships/hyperlink" Target="https://journals.lww.com/10.1097/01.hjh.0000420914.95417.6a" TargetMode="External"/><Relationship Id="rId2923" Type="http://schemas.openxmlformats.org/officeDocument/2006/relationships/hyperlink" Target="http://dx.doi.org/10.1109/jsen.2021.3126744" TargetMode="External"/><Relationship Id="rId2924" Type="http://schemas.openxmlformats.org/officeDocument/2006/relationships/hyperlink" Target="http://ieeexplore.ieee.org" TargetMode="External"/><Relationship Id="rId2925" Type="http://schemas.openxmlformats.org/officeDocument/2006/relationships/hyperlink" Target="https://ieeexplore.ieee.org/abstract/document/9470946/" TargetMode="External"/><Relationship Id="rId2926" Type="http://schemas.openxmlformats.org/officeDocument/2006/relationships/hyperlink" Target="https://scholar.google.com/scholar?cites=6576595182337879752&amp;as_sdt=2005&amp;sciodt=2007&amp;hl=en" TargetMode="External"/><Relationship Id="rId2927" Type="http://schemas.openxmlformats.org/officeDocument/2006/relationships/hyperlink" Target="https://ieeexplore.ieee.org/iel7/10/4359967/09470946.pdf" TargetMode="External"/><Relationship Id="rId2928" Type="http://schemas.openxmlformats.org/officeDocument/2006/relationships/hyperlink" Target="https://scholar.google.com/scholar?q=related:yG7LWnnCRFsJ:scholar.google.com/&amp;scioq=wearable+blood+pressure+monitoring+estimation+systolic+diastolic+cuffless&amp;hl=en&amp;as_sdt=2007" TargetMode="External"/><Relationship Id="rId2929" Type="http://schemas.openxmlformats.org/officeDocument/2006/relationships/hyperlink" Target="http://nature.com" TargetMode="External"/><Relationship Id="rId5192" Type="http://schemas.openxmlformats.org/officeDocument/2006/relationships/hyperlink" Target="https://scholar.google.com/scholar?cites=5916159454745086491&amp;as_sdt=2005&amp;sciodt=2007&amp;hl=en" TargetMode="External"/><Relationship Id="rId5193" Type="http://schemas.openxmlformats.org/officeDocument/2006/relationships/hyperlink" Target="https://www.mdpi.com/2077-0383/9/3/723/pdf" TargetMode="External"/><Relationship Id="rId5190" Type="http://schemas.openxmlformats.org/officeDocument/2006/relationships/hyperlink" Target="http://mdpi.com" TargetMode="External"/><Relationship Id="rId5191" Type="http://schemas.openxmlformats.org/officeDocument/2006/relationships/hyperlink" Target="https://www.mdpi.com/659298" TargetMode="External"/><Relationship Id="rId5196" Type="http://schemas.openxmlformats.org/officeDocument/2006/relationships/hyperlink" Target="http://xplorestaging.ieee.org/ielx7/7128762/7146167/07146192.pdf?arnumber=7146192" TargetMode="External"/><Relationship Id="rId5197" Type="http://schemas.openxmlformats.org/officeDocument/2006/relationships/hyperlink" Target="http://dx.doi.org/10.1109/iembs.2006.260275" TargetMode="External"/><Relationship Id="rId5194" Type="http://schemas.openxmlformats.org/officeDocument/2006/relationships/hyperlink" Target="https://scholar.google.com/scholar?q=related:G0qmzq1rGlIJ:scholar.google.com/&amp;scioq=wearable+blood+pressure+monitoring+estimation+systolic+diastolic+cuffless&amp;hl=en&amp;as_sdt=2007" TargetMode="External"/><Relationship Id="rId5195" Type="http://schemas.openxmlformats.org/officeDocument/2006/relationships/hyperlink" Target="http://dx.doi.org/10.1109/iraniancee.2015.7146192" TargetMode="External"/><Relationship Id="rId5198" Type="http://schemas.openxmlformats.org/officeDocument/2006/relationships/hyperlink" Target="http://xplorestaging.ieee.org/ielx5/4028925/4461641/04462948.pdf?arnumber=4462948" TargetMode="External"/><Relationship Id="rId5199" Type="http://schemas.openxmlformats.org/officeDocument/2006/relationships/hyperlink" Target="http://dx.doi.org/10.1109/ICASSP.2018.8461959" TargetMode="External"/><Relationship Id="rId2910" Type="http://schemas.openxmlformats.org/officeDocument/2006/relationships/hyperlink" Target="https://scholar.google.com/scholar?q=related:4mW0QLvHYUYJ:scholar.google.com/&amp;scioq=wearable+blood+pressure+monitoring+estimation+systolic+diastolic+cuffless&amp;hl=en&amp;as_sdt=2007" TargetMode="External"/><Relationship Id="rId2911" Type="http://schemas.openxmlformats.org/officeDocument/2006/relationships/hyperlink" Target="http://dx.doi.org/10.3390/diagnostics12030749" TargetMode="External"/><Relationship Id="rId2912" Type="http://schemas.openxmlformats.org/officeDocument/2006/relationships/hyperlink" Target="http://dx.doi.org/10.1016/s1872-9312(07)70071-6" TargetMode="External"/><Relationship Id="rId2913" Type="http://schemas.openxmlformats.org/officeDocument/2006/relationships/hyperlink" Target="https://api.elsevier.com/content/article/PII:S1872931207700716" TargetMode="External"/><Relationship Id="rId2914" Type="http://schemas.openxmlformats.org/officeDocument/2006/relationships/hyperlink" Target="http://dx.doi.org/10.3390/diagnostics12030749" TargetMode="External"/><Relationship Id="rId2915" Type="http://schemas.openxmlformats.org/officeDocument/2006/relationships/hyperlink" Target="http://dx.doi.org/10.1097/mbp.0000000000000223" TargetMode="External"/><Relationship Id="rId2916" Type="http://schemas.openxmlformats.org/officeDocument/2006/relationships/hyperlink" Target="https://journals.lww.com/10.1097/MBP.0000000000000223" TargetMode="External"/><Relationship Id="rId2917" Type="http://schemas.openxmlformats.org/officeDocument/2006/relationships/hyperlink" Target="http://144.214.8.231/handle/2031/8764" TargetMode="External"/><Relationship Id="rId2918" Type="http://schemas.openxmlformats.org/officeDocument/2006/relationships/hyperlink" Target="http://dx.doi.org/10.1097/mbp.0000000000000416" TargetMode="External"/><Relationship Id="rId2919" Type="http://schemas.openxmlformats.org/officeDocument/2006/relationships/hyperlink" Target="https://journals.lww.com/10.1097/MBP.0000000000000416" TargetMode="External"/><Relationship Id="rId5181" Type="http://schemas.openxmlformats.org/officeDocument/2006/relationships/hyperlink" Target="https://scholar.google.com/scholar?q=related:sBNdCt-9LkIJ:scholar.google.com/&amp;scioq=wearable+blood+pressure+monitoring+estimation+systolic+diastolic+cuffless&amp;hl=en&amp;as_sdt=2007" TargetMode="External"/><Relationship Id="rId5182" Type="http://schemas.openxmlformats.org/officeDocument/2006/relationships/hyperlink" Target="http://dx.doi.org/10.1111/jnu.12740" TargetMode="External"/><Relationship Id="rId5180" Type="http://schemas.openxmlformats.org/officeDocument/2006/relationships/hyperlink" Target="https://www.jstage.jst.go.jp/article/transcom/E104.B/6/E104.B_2020HMI0002/_pdf" TargetMode="External"/><Relationship Id="rId5185" Type="http://schemas.openxmlformats.org/officeDocument/2006/relationships/hyperlink" Target="http://dl.acm.org" TargetMode="External"/><Relationship Id="rId5186" Type="http://schemas.openxmlformats.org/officeDocument/2006/relationships/hyperlink" Target="https://dl.acm.org/doi/abs/10.1145/3130905?casa_token=H8-C3w03Q54AAAAA:HOM7NkFhjckOvO1P-K_ETvdQYtfRSgjy8YQqa6FyPk4qsAfnpME3OU4woTuRwKBGqFkeD5BZCSc" TargetMode="External"/><Relationship Id="rId5183" Type="http://schemas.openxmlformats.org/officeDocument/2006/relationships/hyperlink" Target="http://dx.doi.org/10.1016/0022-3999(81)90101-x" TargetMode="External"/><Relationship Id="rId5184" Type="http://schemas.openxmlformats.org/officeDocument/2006/relationships/hyperlink" Target="https://api.elsevier.com/content/article/PII:002239998190101X" TargetMode="External"/><Relationship Id="rId5189" Type="http://schemas.openxmlformats.org/officeDocument/2006/relationships/hyperlink" Target="https://scholar.google.com/scholar?q=related:ZBca6nRTvXoJ:scholar.google.com/&amp;scioq=wearable+blood+pressure+monitoring+estimation+systolic+diastolic+cuffless&amp;hl=en&amp;as_sdt=2007" TargetMode="External"/><Relationship Id="rId5187" Type="http://schemas.openxmlformats.org/officeDocument/2006/relationships/hyperlink" Target="https://scholar.google.com/scholar?cites=8844317004834412388&amp;as_sdt=2005&amp;sciodt=2007&amp;hl=en" TargetMode="External"/><Relationship Id="rId5188" Type="http://schemas.openxmlformats.org/officeDocument/2006/relationships/hyperlink" Target="https://dl.acm.org/doi/pdf/10.1145/3130905?casa_token=jHx_REgGlgMAAAAA:k2wP0vMRGub7PT8SSioeZVWmXo0NI1pEeWVBtiddADxLHJ6E9t86INeQ7BFUG1yXJ-PdfU51OG8" TargetMode="External"/><Relationship Id="rId1697" Type="http://schemas.openxmlformats.org/officeDocument/2006/relationships/hyperlink" Target="https://ieeexplore.ieee.org/ielam/6221020/9497060/9336230-aam.pdf" TargetMode="External"/><Relationship Id="rId4723" Type="http://schemas.openxmlformats.org/officeDocument/2006/relationships/hyperlink" Target="http://dx.doi.org/10.2139/ssrn.3745103" TargetMode="External"/><Relationship Id="rId1698" Type="http://schemas.openxmlformats.org/officeDocument/2006/relationships/hyperlink" Target="https://patents.google.com/patent/US20100249617A1/en" TargetMode="External"/><Relationship Id="rId4722" Type="http://schemas.openxmlformats.org/officeDocument/2006/relationships/hyperlink" Target="http://dx.doi.org/10.2196/preprints.24916" TargetMode="External"/><Relationship Id="rId1699" Type="http://schemas.openxmlformats.org/officeDocument/2006/relationships/hyperlink" Target="https://scholar.google.com/scholar?cites=4065870320024124221&amp;as_sdt=2005&amp;sciodt=2007&amp;hl=en" TargetMode="External"/><Relationship Id="rId4725" Type="http://schemas.openxmlformats.org/officeDocument/2006/relationships/hyperlink" Target="http://dx.doi.org/10.15275/rusomj.2018.0413" TargetMode="External"/><Relationship Id="rId4724" Type="http://schemas.openxmlformats.org/officeDocument/2006/relationships/hyperlink" Target="http://dx.doi.org/10.1109/ACCESS.2021.3103763" TargetMode="External"/><Relationship Id="rId4727" Type="http://schemas.openxmlformats.org/officeDocument/2006/relationships/hyperlink" Target="https://scholar.google.com/scholar?cites=16830150082390367754&amp;as_sdt=2005&amp;sciodt=2007&amp;hl=en" TargetMode="External"/><Relationship Id="rId4726" Type="http://schemas.openxmlformats.org/officeDocument/2006/relationships/hyperlink" Target="https://onlinelibrary.wiley.com/doi/abs/10.1002/adfm.201504560" TargetMode="External"/><Relationship Id="rId4729" Type="http://schemas.openxmlformats.org/officeDocument/2006/relationships/hyperlink" Target="https://scholar.google.com/scholar?q=related:Cp5jeVS0kOkJ:scholar.google.com/&amp;scioq=wearable+blood+pressure+monitoring+estimation+systolic+diastolic+cuffless&amp;hl=en&amp;as_sdt=2007" TargetMode="External"/><Relationship Id="rId4728" Type="http://schemas.openxmlformats.org/officeDocument/2006/relationships/hyperlink" Target="https://onlinelibrary.wiley.com/doi/pdfdirect/10.1002/adfm.201504560" TargetMode="External"/><Relationship Id="rId866" Type="http://schemas.openxmlformats.org/officeDocument/2006/relationships/hyperlink" Target="http://dspace.mit.edu" TargetMode="External"/><Relationship Id="rId865" Type="http://schemas.openxmlformats.org/officeDocument/2006/relationships/hyperlink" Target="http://journals.lww.com/00126097-200010000-00011" TargetMode="External"/><Relationship Id="rId864" Type="http://schemas.openxmlformats.org/officeDocument/2006/relationships/hyperlink" Target="http://dx.doi.org/10.1097/00126097-200010000-00011" TargetMode="External"/><Relationship Id="rId863" Type="http://schemas.openxmlformats.org/officeDocument/2006/relationships/hyperlink" Target="https://scholar.google.com/scholar?q=related:ifGkQeKmncoJ:scholar.google.com/&amp;scioq=wearable+blood+pressure+monitoring+estimation+systolic+diastolic+cuffless&amp;hl=en&amp;as_sdt=2007" TargetMode="External"/><Relationship Id="rId869" Type="http://schemas.openxmlformats.org/officeDocument/2006/relationships/hyperlink" Target="https://dspace.mit.edu/bitstream/handle/1721.1/88860/46310685-MIT.pdf?sequence=2" TargetMode="External"/><Relationship Id="rId868" Type="http://schemas.openxmlformats.org/officeDocument/2006/relationships/hyperlink" Target="https://scholar.google.com/scholar?cites=1697862817407025177&amp;as_sdt=2005&amp;sciodt=2007&amp;hl=en" TargetMode="External"/><Relationship Id="rId867" Type="http://schemas.openxmlformats.org/officeDocument/2006/relationships/hyperlink" Target="https://dspace.mit.edu/bitstream/handle/1721.1/88860/46310685-MIT.pdf?sequence=2" TargetMode="External"/><Relationship Id="rId1690" Type="http://schemas.openxmlformats.org/officeDocument/2006/relationships/hyperlink" Target="http://dx.doi.org/10.5455/jib.20140716041641" TargetMode="External"/><Relationship Id="rId1691" Type="http://schemas.openxmlformats.org/officeDocument/2006/relationships/hyperlink" Target="http://dx.doi.org/10.1007/978-3-030-24701-0_8" TargetMode="External"/><Relationship Id="rId1692" Type="http://schemas.openxmlformats.org/officeDocument/2006/relationships/hyperlink" Target="http://link.springer.com/content/pdf/10.1007/978-3-030-24701-0_8" TargetMode="External"/><Relationship Id="rId862" Type="http://schemas.openxmlformats.org/officeDocument/2006/relationships/hyperlink" Target="https://ieeexplore.ieee.org/iel7/4664312/4664313/09390214.pdf" TargetMode="External"/><Relationship Id="rId1693" Type="http://schemas.openxmlformats.org/officeDocument/2006/relationships/hyperlink" Target="http://dx.doi.org/10.1093/ajh/hpz070" TargetMode="External"/><Relationship Id="rId861" Type="http://schemas.openxmlformats.org/officeDocument/2006/relationships/hyperlink" Target="https://scholar.google.com/scholar?cites=14600009057699164553&amp;as_sdt=2005&amp;sciodt=2007&amp;hl=en" TargetMode="External"/><Relationship Id="rId1694" Type="http://schemas.openxmlformats.org/officeDocument/2006/relationships/hyperlink" Target="http://academic.oup.com/ajh/advance-article-pdf/doi/10.1093/ajh/hpz070/28760860/hpz070.pdf" TargetMode="External"/><Relationship Id="rId860" Type="http://schemas.openxmlformats.org/officeDocument/2006/relationships/hyperlink" Target="https://ieeexplore.ieee.org/abstract/document/9390214/" TargetMode="External"/><Relationship Id="rId1695" Type="http://schemas.openxmlformats.org/officeDocument/2006/relationships/hyperlink" Target="http://dx.doi.org/10.1542/peds.2006-0092" TargetMode="External"/><Relationship Id="rId4721" Type="http://schemas.openxmlformats.org/officeDocument/2006/relationships/hyperlink" Target="https://scholar.google.com/scholar?q=related:NXFU1cP41JsJ:scholar.google.com/&amp;scioq=wearable+blood+pressure+monitoring+estimation+systolic+diastolic+cuffless&amp;hl=en&amp;as_sdt=2007" TargetMode="External"/><Relationship Id="rId1696" Type="http://schemas.openxmlformats.org/officeDocument/2006/relationships/hyperlink" Target="http://dx.doi.org/10.1109/jbhi.2021.3054597" TargetMode="External"/><Relationship Id="rId4720" Type="http://schemas.openxmlformats.org/officeDocument/2006/relationships/hyperlink" Target="https://ieeexplore.ieee.org/iel7/6287639/8948470/08954647.pdf" TargetMode="External"/><Relationship Id="rId1686" Type="http://schemas.openxmlformats.org/officeDocument/2006/relationships/hyperlink" Target="https://www.mdpi.com/1424-8220/21/13/4273" TargetMode="External"/><Relationship Id="rId4712" Type="http://schemas.openxmlformats.org/officeDocument/2006/relationships/hyperlink" Target="https://scholar.google.com/scholar?q=related:en_OyDwt5pIJ:scholar.google.com/&amp;scioq=wearable+blood+pressure+monitoring+estimation+systolic+diastolic+cuffless&amp;hl=en&amp;as_sdt=2007" TargetMode="External"/><Relationship Id="rId1687" Type="http://schemas.openxmlformats.org/officeDocument/2006/relationships/hyperlink" Target="https://scholar.google.com/scholar?cites=14344204572054732044&amp;as_sdt=2005&amp;sciodt=2007&amp;hl=en" TargetMode="External"/><Relationship Id="rId4711" Type="http://schemas.openxmlformats.org/officeDocument/2006/relationships/hyperlink" Target="https://patentimages.storage.googleapis.com/b5/1a/d7/bc4ddf5ab171dd/US7179228.pdf" TargetMode="External"/><Relationship Id="rId1688" Type="http://schemas.openxmlformats.org/officeDocument/2006/relationships/hyperlink" Target="https://www.mdpi.com/1424-8220/21/13/4273/pdf" TargetMode="External"/><Relationship Id="rId4714" Type="http://schemas.openxmlformats.org/officeDocument/2006/relationships/hyperlink" Target="http://dx.doi.org/10.21276/ijcmr.2019.6.1.1" TargetMode="External"/><Relationship Id="rId1689" Type="http://schemas.openxmlformats.org/officeDocument/2006/relationships/hyperlink" Target="https://scholar.google.com/scholar?q=related:DD3bNg_aEMcJ:scholar.google.com/&amp;scioq=wearable+blood+pressure+monitoring+estimation+systolic+diastolic+cuffless&amp;hl=en&amp;as_sdt=2007" TargetMode="External"/><Relationship Id="rId4713" Type="http://schemas.openxmlformats.org/officeDocument/2006/relationships/hyperlink" Target="http://dx.doi.org/10.2196/18012" TargetMode="External"/><Relationship Id="rId4716" Type="http://schemas.openxmlformats.org/officeDocument/2006/relationships/hyperlink" Target="http://dx.doi.org/10.1111/jch.13499" TargetMode="External"/><Relationship Id="rId4715" Type="http://schemas.openxmlformats.org/officeDocument/2006/relationships/hyperlink" Target="http://dx.doi.org/10.1111/jch.13499" TargetMode="External"/><Relationship Id="rId4718" Type="http://schemas.openxmlformats.org/officeDocument/2006/relationships/hyperlink" Target="https://ieeexplore.ieee.org/abstract/document/8954647/" TargetMode="External"/><Relationship Id="rId4717" Type="http://schemas.openxmlformats.org/officeDocument/2006/relationships/hyperlink" Target="http://ieeexplore.ieee.org" TargetMode="External"/><Relationship Id="rId4719" Type="http://schemas.openxmlformats.org/officeDocument/2006/relationships/hyperlink" Target="https://scholar.google.com/scholar?cites=11228873290922881333&amp;as_sdt=2005&amp;sciodt=2007&amp;hl=en" TargetMode="External"/><Relationship Id="rId855" Type="http://schemas.openxmlformats.org/officeDocument/2006/relationships/hyperlink" Target="https://ieeexplore.ieee.org/abstract/document/8241551/" TargetMode="External"/><Relationship Id="rId854" Type="http://schemas.openxmlformats.org/officeDocument/2006/relationships/hyperlink" Target="http://ieeexplore.ieee.org" TargetMode="External"/><Relationship Id="rId853" Type="http://schemas.openxmlformats.org/officeDocument/2006/relationships/hyperlink" Target="https://scholar.google.com/scholar?q=related:8sd9B1qgg54J:scholar.google.com/&amp;scioq=wearable+blood+pressure+monitoring+estimation+systolic+diastolic+cuffless&amp;hl=en&amp;as_sdt=2007" TargetMode="External"/><Relationship Id="rId852" Type="http://schemas.openxmlformats.org/officeDocument/2006/relationships/hyperlink" Target="https://mtlsites.mit.edu/annual_reports/2016/biomedsystems.pdf" TargetMode="External"/><Relationship Id="rId859" Type="http://schemas.openxmlformats.org/officeDocument/2006/relationships/hyperlink" Target="http://ieeexplore.ieee.org" TargetMode="External"/><Relationship Id="rId858" Type="http://schemas.openxmlformats.org/officeDocument/2006/relationships/hyperlink" Target="https://scholar.google.com/scholar?q=related:zjkOCTptPvUJ:scholar.google.com/&amp;scioq=wearable+blood+pressure+monitoring+estimation+systolic+diastolic+cuffless&amp;hl=en&amp;as_sdt=2007" TargetMode="External"/><Relationship Id="rId857" Type="http://schemas.openxmlformats.org/officeDocument/2006/relationships/hyperlink" Target="https://ieeexplore.ieee.org/iel7/8241165/8241488/08241551.pdf" TargetMode="External"/><Relationship Id="rId856" Type="http://schemas.openxmlformats.org/officeDocument/2006/relationships/hyperlink" Target="https://scholar.google.com/scholar?cites=17671682083875862990&amp;as_sdt=2005&amp;sciodt=2007&amp;hl=en" TargetMode="External"/><Relationship Id="rId1680" Type="http://schemas.openxmlformats.org/officeDocument/2006/relationships/hyperlink" Target="https://scholar.google.com/scholar?output=instlink&amp;q=info:mCmo1Xc2Y9QJ:scholar.google.com/&amp;hl=en&amp;as_sdt=2007&amp;scillfp=12075917171598819631&amp;oi=lle" TargetMode="External"/><Relationship Id="rId1681" Type="http://schemas.openxmlformats.org/officeDocument/2006/relationships/hyperlink" Target="https://scholar.google.com/scholar?q=related:mCmo1Xc2Y9QJ:scholar.google.com/&amp;scioq=wearable+blood+pressure+monitoring+estimation+systolic+diastolic+cuffless&amp;hl=en&amp;as_sdt=2007" TargetMode="External"/><Relationship Id="rId851" Type="http://schemas.openxmlformats.org/officeDocument/2006/relationships/hyperlink" Target="http://mtlsites.mit.edu" TargetMode="External"/><Relationship Id="rId1682" Type="http://schemas.openxmlformats.org/officeDocument/2006/relationships/hyperlink" Target="http://dx.doi.org/10.1038/sj.jhh.1001806" TargetMode="External"/><Relationship Id="rId850" Type="http://schemas.openxmlformats.org/officeDocument/2006/relationships/hyperlink" Target="http://dx.doi.org/10.1001/archpedi.1963.02080050366004" TargetMode="External"/><Relationship Id="rId1683" Type="http://schemas.openxmlformats.org/officeDocument/2006/relationships/hyperlink" Target="https://www.nature.com/articles/1001806.pdf" TargetMode="External"/><Relationship Id="rId1684" Type="http://schemas.openxmlformats.org/officeDocument/2006/relationships/hyperlink" Target="http://dx.doi.org/10.3109/07853899708999354" TargetMode="External"/><Relationship Id="rId4710" Type="http://schemas.openxmlformats.org/officeDocument/2006/relationships/hyperlink" Target="https://scholar.google.com/scholar?cites=10585197713271193466&amp;as_sdt=2005&amp;sciodt=2007&amp;hl=en" TargetMode="External"/><Relationship Id="rId1685" Type="http://schemas.openxmlformats.org/officeDocument/2006/relationships/hyperlink" Target="http://mdpi.com" TargetMode="External"/><Relationship Id="rId3414" Type="http://schemas.openxmlformats.org/officeDocument/2006/relationships/hyperlink" Target="http://dx.doi.org/10.1016/s0002-8703(99)70311-x" TargetMode="External"/><Relationship Id="rId4745" Type="http://schemas.openxmlformats.org/officeDocument/2006/relationships/hyperlink" Target="http://dx.doi.org/10.3390/jcm8111773" TargetMode="External"/><Relationship Id="rId3413" Type="http://schemas.openxmlformats.org/officeDocument/2006/relationships/hyperlink" Target="http://dx.doi.org/nan" TargetMode="External"/><Relationship Id="rId4744" Type="http://schemas.openxmlformats.org/officeDocument/2006/relationships/hyperlink" Target="https://scholar.google.com/scholar?q=related:wGIPdjzEMd4J:scholar.google.com/&amp;scioq=wearable+blood+pressure+monitoring+estimation+systolic+diastolic+cuffless&amp;hl=en&amp;as_sdt=2007" TargetMode="External"/><Relationship Id="rId3416" Type="http://schemas.openxmlformats.org/officeDocument/2006/relationships/hyperlink" Target="https://patents.google.com/patent/US20210161503A1/en" TargetMode="External"/><Relationship Id="rId4747" Type="http://schemas.openxmlformats.org/officeDocument/2006/relationships/hyperlink" Target="https://scholar.google.com/scholar?cites=8609871188553526697&amp;as_sdt=2005&amp;sciodt=2007&amp;hl=en" TargetMode="External"/><Relationship Id="rId3415" Type="http://schemas.openxmlformats.org/officeDocument/2006/relationships/hyperlink" Target="https://api.elsevier.com/content/article/PII:S000287039970311X" TargetMode="External"/><Relationship Id="rId4746" Type="http://schemas.openxmlformats.org/officeDocument/2006/relationships/hyperlink" Target="https://www.sciencedirect.com/science/article/pii/S1746809418303069" TargetMode="External"/><Relationship Id="rId3418" Type="http://schemas.openxmlformats.org/officeDocument/2006/relationships/hyperlink" Target="http://dx.doi.org/10.1159/000484940" TargetMode="External"/><Relationship Id="rId4749" Type="http://schemas.openxmlformats.org/officeDocument/2006/relationships/hyperlink" Target="https://github.com/AAttarpour" TargetMode="External"/><Relationship Id="rId3417" Type="http://schemas.openxmlformats.org/officeDocument/2006/relationships/hyperlink" Target="https://patentimages.storage.googleapis.com/30/fd/d8/c1422ecc2df0cd/US20210161503A1.pdf" TargetMode="External"/><Relationship Id="rId4748" Type="http://schemas.openxmlformats.org/officeDocument/2006/relationships/hyperlink" Target="https://scholar.google.com/scholar?q=related:qW2amzpofHcJ:scholar.google.com/&amp;scioq=wearable+blood+pressure+monitoring+estimation+systolic+diastolic+cuffless&amp;hl=en&amp;as_sdt=2007" TargetMode="External"/><Relationship Id="rId3419" Type="http://schemas.openxmlformats.org/officeDocument/2006/relationships/hyperlink" Target="http://dx.doi.org/10.1016/s0895-4356(03)00267-1" TargetMode="External"/><Relationship Id="rId888" Type="http://schemas.openxmlformats.org/officeDocument/2006/relationships/hyperlink" Target="https://scholar.google.com/scholar?q=related:PTlhQtrqteMJ:scholar.google.com/&amp;scioq=wearable+blood+pressure+monitoring+estimation+systolic+diastolic+cuffless&amp;hl=en&amp;as_sdt=2007" TargetMode="External"/><Relationship Id="rId887" Type="http://schemas.openxmlformats.org/officeDocument/2006/relationships/hyperlink" Target="https://asmedigitalcollection.asme.org/IDETC-CIE/proceedings-pdf/IDETC-CIE2014/46414/V008T11A014/4259757/v008t11a014-detc2014-35552.pdf" TargetMode="External"/><Relationship Id="rId886" Type="http://schemas.openxmlformats.org/officeDocument/2006/relationships/hyperlink" Target="https://asmedigitalcollection.asme.org/IDETC-CIE/proceedings-abstract/IDETC-CIE2014/V008T11A014/253013" TargetMode="External"/><Relationship Id="rId885" Type="http://schemas.openxmlformats.org/officeDocument/2006/relationships/hyperlink" Target="http://asmedigitalcollection.asme.org" TargetMode="External"/><Relationship Id="rId889" Type="http://schemas.openxmlformats.org/officeDocument/2006/relationships/hyperlink" Target="http://dx.doi.org/10.1080/080370502760050368" TargetMode="External"/><Relationship Id="rId880" Type="http://schemas.openxmlformats.org/officeDocument/2006/relationships/hyperlink" Target="http://ieeexplore.ieee.org" TargetMode="External"/><Relationship Id="rId884" Type="http://schemas.openxmlformats.org/officeDocument/2006/relationships/hyperlink" Target="https://scholar.google.com/scholar?q=related:9p18aGz88WAJ:scholar.google.com/&amp;scioq=wearable+blood+pressure+monitoring+estimation+systolic+diastolic+cuffless&amp;hl=en&amp;as_sdt=2007" TargetMode="External"/><Relationship Id="rId3410" Type="http://schemas.openxmlformats.org/officeDocument/2006/relationships/hyperlink" Target="http://dx.doi.org/10.1109/TENCONSPRING.2014.6863037" TargetMode="External"/><Relationship Id="rId4741" Type="http://schemas.openxmlformats.org/officeDocument/2006/relationships/hyperlink" Target="http://proceedings.mlr.press/v126/zhang20a.html" TargetMode="External"/><Relationship Id="rId883" Type="http://schemas.openxmlformats.org/officeDocument/2006/relationships/hyperlink" Target="https://ieeexplore.ieee.org/iel7/7361/4427201/08779745.pdf" TargetMode="External"/><Relationship Id="rId4740" Type="http://schemas.openxmlformats.org/officeDocument/2006/relationships/hyperlink" Target="http://xplorestaging.ieee.org/ielx7/8371184/8378109/08378188.pdf?arnumber=8378188" TargetMode="External"/><Relationship Id="rId882" Type="http://schemas.openxmlformats.org/officeDocument/2006/relationships/hyperlink" Target="https://scholar.google.com/scholar?cites=6985642039568014838&amp;as_sdt=2005&amp;sciodt=2007&amp;hl=en" TargetMode="External"/><Relationship Id="rId3412" Type="http://schemas.openxmlformats.org/officeDocument/2006/relationships/hyperlink" Target="https://api.elsevier.com/content/article/PII:S1353829222000399" TargetMode="External"/><Relationship Id="rId4743" Type="http://schemas.openxmlformats.org/officeDocument/2006/relationships/hyperlink" Target="http://proceedings.mlr.press/v126/zhang20a/zhang20a.pdf" TargetMode="External"/><Relationship Id="rId881" Type="http://schemas.openxmlformats.org/officeDocument/2006/relationships/hyperlink" Target="https://ieeexplore.ieee.org/abstract/document/8779745/" TargetMode="External"/><Relationship Id="rId3411" Type="http://schemas.openxmlformats.org/officeDocument/2006/relationships/hyperlink" Target="http://dx.doi.org/10.1016/j.healthplace.2022.102778" TargetMode="External"/><Relationship Id="rId4742" Type="http://schemas.openxmlformats.org/officeDocument/2006/relationships/hyperlink" Target="https://scholar.google.com/scholar?cites=16010793914236625600&amp;as_sdt=2005&amp;sciodt=2007&amp;hl=en" TargetMode="External"/><Relationship Id="rId3403" Type="http://schemas.openxmlformats.org/officeDocument/2006/relationships/hyperlink" Target="http://dx.doi.org/10.3390/s22031175" TargetMode="External"/><Relationship Id="rId4734" Type="http://schemas.openxmlformats.org/officeDocument/2006/relationships/hyperlink" Target="https://scholar.google.com/scholar?cites=3713420560303355598&amp;as_sdt=2005&amp;sciodt=2007&amp;hl=en" TargetMode="External"/><Relationship Id="rId3402" Type="http://schemas.openxmlformats.org/officeDocument/2006/relationships/hyperlink" Target="http://www.mdpi.com/1424-8220/18/12/4227/pdf" TargetMode="External"/><Relationship Id="rId4733" Type="http://schemas.openxmlformats.org/officeDocument/2006/relationships/hyperlink" Target="https://ieeexplore.ieee.org/abstract/document/8584783/" TargetMode="External"/><Relationship Id="rId3405" Type="http://schemas.openxmlformats.org/officeDocument/2006/relationships/hyperlink" Target="http://dx.doi.org/10.3390/s18124227" TargetMode="External"/><Relationship Id="rId4736" Type="http://schemas.openxmlformats.org/officeDocument/2006/relationships/hyperlink" Target="https://scholar.google.com/scholar?q=related:znaDNlO4iDMJ:scholar.google.com/&amp;scioq=wearable+blood+pressure+monitoring+estimation+systolic+diastolic+cuffless&amp;hl=en&amp;as_sdt=2007" TargetMode="External"/><Relationship Id="rId3404" Type="http://schemas.openxmlformats.org/officeDocument/2006/relationships/hyperlink" Target="https://www.mdpi.com/1424-8220/22/3/1175/pdf" TargetMode="External"/><Relationship Id="rId4735" Type="http://schemas.openxmlformats.org/officeDocument/2006/relationships/hyperlink" Target="https://ieeexplore.ieee.org/iel7/8572002/8584657/08584783.pdf" TargetMode="External"/><Relationship Id="rId3407" Type="http://schemas.openxmlformats.org/officeDocument/2006/relationships/hyperlink" Target="http://dx.doi.org/10.1109/CAC48633.2019.8997340" TargetMode="External"/><Relationship Id="rId4738" Type="http://schemas.openxmlformats.org/officeDocument/2006/relationships/hyperlink" Target="http://xplorestaging.ieee.org/ielx7/8241162/8250155/08250163.pdf?arnumber=8250163" TargetMode="External"/><Relationship Id="rId3406" Type="http://schemas.openxmlformats.org/officeDocument/2006/relationships/hyperlink" Target="http://www.mdpi.com/1424-8220/18/12/4227/pdf" TargetMode="External"/><Relationship Id="rId4737" Type="http://schemas.openxmlformats.org/officeDocument/2006/relationships/hyperlink" Target="http://dx.doi.org/10.23919/fruct.2017.8250163" TargetMode="External"/><Relationship Id="rId3409" Type="http://schemas.openxmlformats.org/officeDocument/2006/relationships/hyperlink" Target="https://api.elsevier.com/content/article/PII:S004113451930257X" TargetMode="External"/><Relationship Id="rId3408" Type="http://schemas.openxmlformats.org/officeDocument/2006/relationships/hyperlink" Target="http://dx.doi.org/10.1016/j.transproceed.2019.03.064" TargetMode="External"/><Relationship Id="rId4739" Type="http://schemas.openxmlformats.org/officeDocument/2006/relationships/hyperlink" Target="http://dx.doi.org/10.1109/rise.2017.8378188" TargetMode="External"/><Relationship Id="rId877" Type="http://schemas.openxmlformats.org/officeDocument/2006/relationships/hyperlink" Target="http://journals.lww.com/00126097-200112000-00002" TargetMode="External"/><Relationship Id="rId876" Type="http://schemas.openxmlformats.org/officeDocument/2006/relationships/hyperlink" Target="http://dx.doi.org/10.1097/00126097-200112000-00002" TargetMode="External"/><Relationship Id="rId875" Type="http://schemas.openxmlformats.org/officeDocument/2006/relationships/hyperlink" Target="https://scholar.google.com/scholar?q=related:8mxS8VLPiDwJ:scholar.google.com/&amp;scioq=wearable+blood+pressure+monitoring+estimation+systolic+diastolic+cuffless&amp;hl=en&amp;as_sdt=2007" TargetMode="External"/><Relationship Id="rId874" Type="http://schemas.openxmlformats.org/officeDocument/2006/relationships/hyperlink" Target="https://www.academia.edu/download/33759206/Recent_Advance_in_Non-invasive_Continuous_Blood_Pressure_Measurement.pdf" TargetMode="External"/><Relationship Id="rId879" Type="http://schemas.openxmlformats.org/officeDocument/2006/relationships/hyperlink" Target="http://journals.lww.com/00126097-200202000-00009" TargetMode="External"/><Relationship Id="rId878" Type="http://schemas.openxmlformats.org/officeDocument/2006/relationships/hyperlink" Target="http://dx.doi.org/10.1097/00126097-200202000-00009" TargetMode="External"/><Relationship Id="rId873" Type="http://schemas.openxmlformats.org/officeDocument/2006/relationships/hyperlink" Target="https://scholar.google.com/scholar?cites=4361964194251304178&amp;as_sdt=2005&amp;sciodt=2007&amp;hl=en" TargetMode="External"/><Relationship Id="rId4730" Type="http://schemas.openxmlformats.org/officeDocument/2006/relationships/hyperlink" Target="http://dx.doi.org/10.1515/cdbme-2020-3148" TargetMode="External"/><Relationship Id="rId872" Type="http://schemas.openxmlformats.org/officeDocument/2006/relationships/hyperlink" Target="https://www.ingentaconnect.com/content/ben/biomeng/2013/00000006/00000003/art00002" TargetMode="External"/><Relationship Id="rId871" Type="http://schemas.openxmlformats.org/officeDocument/2006/relationships/hyperlink" Target="http://ingentaconnect.com" TargetMode="External"/><Relationship Id="rId3401" Type="http://schemas.openxmlformats.org/officeDocument/2006/relationships/hyperlink" Target="http://dx.doi.org/10.3390/s18124227" TargetMode="External"/><Relationship Id="rId4732" Type="http://schemas.openxmlformats.org/officeDocument/2006/relationships/hyperlink" Target="http://ieeexplore.ieee.org" TargetMode="External"/><Relationship Id="rId870" Type="http://schemas.openxmlformats.org/officeDocument/2006/relationships/hyperlink" Target="https://scholar.google.com/scholar?q=related:GcDjnDwFkBcJ:scholar.google.com/&amp;scioq=wearable+blood+pressure+monitoring+estimation+systolic+diastolic+cuffless&amp;hl=en&amp;as_sdt=2007" TargetMode="External"/><Relationship Id="rId3400" Type="http://schemas.openxmlformats.org/officeDocument/2006/relationships/hyperlink" Target="http://xplorestaging.ieee.org/ielx4/5728/15324/00710553.pdf?arnumber=710553" TargetMode="External"/><Relationship Id="rId4731" Type="http://schemas.openxmlformats.org/officeDocument/2006/relationships/hyperlink" Target="http://dx.doi.org/10.1109/MWSCAS.2016.7870022" TargetMode="External"/><Relationship Id="rId1653" Type="http://schemas.openxmlformats.org/officeDocument/2006/relationships/hyperlink" Target="https://www.frontiersin.org/articles/10.3389/fmed.2021.693926/full" TargetMode="External"/><Relationship Id="rId2984" Type="http://schemas.openxmlformats.org/officeDocument/2006/relationships/hyperlink" Target="http://iopscience.iop.org/article/10.1088/1361-6579/aadf17/pdf" TargetMode="External"/><Relationship Id="rId1654" Type="http://schemas.openxmlformats.org/officeDocument/2006/relationships/hyperlink" Target="http://dx.doi.org/10.1097/00126097-199904010-00010" TargetMode="External"/><Relationship Id="rId2985" Type="http://schemas.openxmlformats.org/officeDocument/2006/relationships/hyperlink" Target="http://dl.acm.org" TargetMode="External"/><Relationship Id="rId1655" Type="http://schemas.openxmlformats.org/officeDocument/2006/relationships/hyperlink" Target="http://journals.lww.com/00126097-199904010-00010" TargetMode="External"/><Relationship Id="rId2986" Type="http://schemas.openxmlformats.org/officeDocument/2006/relationships/hyperlink" Target="https://dl.acm.org/doi/abs/10.1145/3173574.3173999" TargetMode="External"/><Relationship Id="rId1656" Type="http://schemas.openxmlformats.org/officeDocument/2006/relationships/hyperlink" Target="http://dx.doi.org/nan" TargetMode="External"/><Relationship Id="rId2987" Type="http://schemas.openxmlformats.org/officeDocument/2006/relationships/hyperlink" Target="https://scholar.google.com/scholar?cites=5445234782227057357&amp;as_sdt=2005&amp;sciodt=2007&amp;hl=en" TargetMode="External"/><Relationship Id="rId1657" Type="http://schemas.openxmlformats.org/officeDocument/2006/relationships/hyperlink" Target="http://dx.doi.org/10.1213/ane.0b013e318167abe5" TargetMode="External"/><Relationship Id="rId2988" Type="http://schemas.openxmlformats.org/officeDocument/2006/relationships/hyperlink" Target="https://dl.acm.org/doi/pdf/10.1145/3173574.3173999?casa_token=Gcjp9EVWFKIAAAAA:AMaH3iw1mk-LDqB_gKMDDHf8JTVTJZ_QjWbr_GzxLxUQdAKogq-HCEIgD-1C7YMlb3K70ZT06BA" TargetMode="External"/><Relationship Id="rId1658" Type="http://schemas.openxmlformats.org/officeDocument/2006/relationships/hyperlink" Target="https://patents.google.com/patent/US4846189A/en" TargetMode="External"/><Relationship Id="rId2989" Type="http://schemas.openxmlformats.org/officeDocument/2006/relationships/hyperlink" Target="https://scholar.google.com/scholar?q=related:zco-MS9ckUsJ:scholar.google.com/&amp;scioq=wearable+blood+pressure+monitoring+estimation+systolic+diastolic+cuffless&amp;hl=en&amp;as_sdt=2007" TargetMode="External"/><Relationship Id="rId1659" Type="http://schemas.openxmlformats.org/officeDocument/2006/relationships/hyperlink" Target="https://scholar.google.com/scholar?cites=15524487903461901729&amp;as_sdt=2005&amp;sciodt=2007&amp;hl=en" TargetMode="External"/><Relationship Id="rId829" Type="http://schemas.openxmlformats.org/officeDocument/2006/relationships/hyperlink" Target="https://www.pnas.org/content/115/44/11144.short" TargetMode="External"/><Relationship Id="rId828" Type="http://schemas.openxmlformats.org/officeDocument/2006/relationships/hyperlink" Target="http://journals.lww.com/00126097-200112000-00017" TargetMode="External"/><Relationship Id="rId827" Type="http://schemas.openxmlformats.org/officeDocument/2006/relationships/hyperlink" Target="http://dx.doi.org/10.1097/00126097-200112000-00017" TargetMode="External"/><Relationship Id="rId822" Type="http://schemas.openxmlformats.org/officeDocument/2006/relationships/hyperlink" Target="https://www.dovepress.com/getfile.php?fileID=16732" TargetMode="External"/><Relationship Id="rId821" Type="http://schemas.openxmlformats.org/officeDocument/2006/relationships/hyperlink" Target="http://dx.doi.org/10.2147/ibpc.s45450" TargetMode="External"/><Relationship Id="rId820" Type="http://schemas.openxmlformats.org/officeDocument/2006/relationships/hyperlink" Target="https://scholar.google.com/scholar?q=related:vrJ0ZRboaigJ:scholar.google.com/&amp;scioq=wearable+blood+pressure+monitoring+estimation+systolic+diastolic+cuffless&amp;hl=en&amp;as_sdt=2007" TargetMode="External"/><Relationship Id="rId826" Type="http://schemas.openxmlformats.org/officeDocument/2006/relationships/hyperlink" Target="https://scholar.google.com/scholar?q=related:EmMRW_ryYCEJ:scholar.google.com/&amp;scioq=wearable+blood+pressure+monitoring+estimation+systolic+diastolic+cuffless&amp;hl=en&amp;as_sdt=2007" TargetMode="External"/><Relationship Id="rId825" Type="http://schemas.openxmlformats.org/officeDocument/2006/relationships/hyperlink" Target="https://scholar.google.com/scholar?output=instlink&amp;q=info:EmMRW_ryYCEJ:scholar.google.com/&amp;hl=en&amp;as_sdt=2007&amp;scillfp=8491995301007308711&amp;oi=lle" TargetMode="External"/><Relationship Id="rId824" Type="http://schemas.openxmlformats.org/officeDocument/2006/relationships/hyperlink" Target="https://scholar.google.com/scholar?cites=2405189358099456786&amp;as_sdt=2005&amp;sciodt=2007&amp;hl=en" TargetMode="External"/><Relationship Id="rId823" Type="http://schemas.openxmlformats.org/officeDocument/2006/relationships/hyperlink" Target="https://link.springer.com/chapter/10.1007/978-3-319-78759-6_35" TargetMode="External"/><Relationship Id="rId2980" Type="http://schemas.openxmlformats.org/officeDocument/2006/relationships/hyperlink" Target="http://dx.doi.org/10.1109/ICET.2018.8603612" TargetMode="External"/><Relationship Id="rId1650" Type="http://schemas.openxmlformats.org/officeDocument/2006/relationships/hyperlink" Target="https://www.academia.edu/download/66746790/Seeberg_A_novel_method_for_continuous_non-invasive_cuff-less_measurement_of_blood_pressure_color__2528002_2529.pdf" TargetMode="External"/><Relationship Id="rId2981" Type="http://schemas.openxmlformats.org/officeDocument/2006/relationships/hyperlink" Target="https://github.com/Barissdal" TargetMode="External"/><Relationship Id="rId1651" Type="http://schemas.openxmlformats.org/officeDocument/2006/relationships/hyperlink" Target="https://scholar.google.com/scholar?q=related:34YNWGWYMOsJ:scholar.google.com/&amp;scioq=wearable+blood+pressure+monitoring+estimation+systolic+diastolic+cuffless&amp;hl=en&amp;as_sdt=2007" TargetMode="External"/><Relationship Id="rId2982" Type="http://schemas.openxmlformats.org/officeDocument/2006/relationships/hyperlink" Target="http://dx.doi.org/10.1038/hr.2014.26" TargetMode="External"/><Relationship Id="rId1652" Type="http://schemas.openxmlformats.org/officeDocument/2006/relationships/hyperlink" Target="http://dx.doi.org/nan" TargetMode="External"/><Relationship Id="rId2983" Type="http://schemas.openxmlformats.org/officeDocument/2006/relationships/hyperlink" Target="http://dx.doi.org/10.1088/1361-6579/aadf17" TargetMode="External"/><Relationship Id="rId1642" Type="http://schemas.openxmlformats.org/officeDocument/2006/relationships/hyperlink" Target="https://scholar.google.com/scholar?q=related:qtRtbeGs1SsJ:scholar.google.com/&amp;scioq=wearable+blood+pressure+monitoring+estimation+systolic+diastolic+cuffless&amp;hl=en&amp;as_sdt=2007" TargetMode="External"/><Relationship Id="rId2973" Type="http://schemas.openxmlformats.org/officeDocument/2006/relationships/hyperlink" Target="https://scholar.google.com/scholar?output=instlink&amp;q=info:YP7CqfzO3m4J:scholar.google.com/&amp;hl=en&amp;as_sdt=2007&amp;scillfp=1084304745176732340&amp;oi=lle" TargetMode="External"/><Relationship Id="rId1643" Type="http://schemas.openxmlformats.org/officeDocument/2006/relationships/hyperlink" Target="http://dx.doi.org/10.1097/01.hjh.0000523910.54946.63" TargetMode="External"/><Relationship Id="rId2974" Type="http://schemas.openxmlformats.org/officeDocument/2006/relationships/hyperlink" Target="http://dx.doi.org/10.1109/JSEN.2021.3062189" TargetMode="External"/><Relationship Id="rId1644" Type="http://schemas.openxmlformats.org/officeDocument/2006/relationships/hyperlink" Target="https://journals.lww.com/00004872-201709002-00927" TargetMode="External"/><Relationship Id="rId2975" Type="http://schemas.openxmlformats.org/officeDocument/2006/relationships/hyperlink" Target="http://dx.doi.org/10.1097/MBP.0b013e32835d124f" TargetMode="External"/><Relationship Id="rId1645" Type="http://schemas.openxmlformats.org/officeDocument/2006/relationships/hyperlink" Target="http://academiccommons.columbia.edu" TargetMode="External"/><Relationship Id="rId2976" Type="http://schemas.openxmlformats.org/officeDocument/2006/relationships/hyperlink" Target="http://dx.doi.org/10.1109/tim.2017.2745081" TargetMode="External"/><Relationship Id="rId1646" Type="http://schemas.openxmlformats.org/officeDocument/2006/relationships/hyperlink" Target="https://academiccommons.columbia.edu/doi/10.7916/d8-1xsj-z472" TargetMode="External"/><Relationship Id="rId2977" Type="http://schemas.openxmlformats.org/officeDocument/2006/relationships/hyperlink" Target="http://xplorestaging.ieee.org/ielx7/19/8089055/08032000.pdf?arnumber=8032000" TargetMode="External"/><Relationship Id="rId1647" Type="http://schemas.openxmlformats.org/officeDocument/2006/relationships/hyperlink" Target="http://dx.doi.org/nan" TargetMode="External"/><Relationship Id="rId2978" Type="http://schemas.openxmlformats.org/officeDocument/2006/relationships/hyperlink" Target="http://dx.doi.org/10.3390/jcm10184218" TargetMode="External"/><Relationship Id="rId1648" Type="http://schemas.openxmlformats.org/officeDocument/2006/relationships/hyperlink" Target="http://academia.edu" TargetMode="External"/><Relationship Id="rId2979" Type="http://schemas.openxmlformats.org/officeDocument/2006/relationships/hyperlink" Target="http://dx.doi.org/10.1109/JSEN.2020.3027919" TargetMode="External"/><Relationship Id="rId1649" Type="http://schemas.openxmlformats.org/officeDocument/2006/relationships/hyperlink" Target="https://ieeexplore.ieee.org/abstract/document/7564433/" TargetMode="External"/><Relationship Id="rId819" Type="http://schemas.openxmlformats.org/officeDocument/2006/relationships/hyperlink" Target="https://d-nb.info/1193656540/34" TargetMode="External"/><Relationship Id="rId818" Type="http://schemas.openxmlformats.org/officeDocument/2006/relationships/hyperlink" Target="https://scholar.google.com/scholar?cites=2912395291937518270&amp;as_sdt=2005&amp;sciodt=2007&amp;hl=en" TargetMode="External"/><Relationship Id="rId817" Type="http://schemas.openxmlformats.org/officeDocument/2006/relationships/hyperlink" Target="https://d-nb.info/1193656540/34" TargetMode="External"/><Relationship Id="rId816" Type="http://schemas.openxmlformats.org/officeDocument/2006/relationships/hyperlink" Target="http://d-nb.info" TargetMode="External"/><Relationship Id="rId811" Type="http://schemas.openxmlformats.org/officeDocument/2006/relationships/hyperlink" Target="https://scholar.google.com/scholar?q=related:s8Gl6lt7DoYJ:scholar.google.com/&amp;scioq=wearable+blood+pressure+monitoring+estimation+systolic+diastolic+cuffless&amp;hl=en&amp;as_sdt=2007" TargetMode="External"/><Relationship Id="rId810" Type="http://schemas.openxmlformats.org/officeDocument/2006/relationships/hyperlink" Target="https://www.jmir.org/2020/5/e13156/" TargetMode="External"/><Relationship Id="rId815" Type="http://schemas.openxmlformats.org/officeDocument/2006/relationships/hyperlink" Target="https://scholar.google.com/scholar?q=related:nTp1P57MWDgJ:scholar.google.com/&amp;scioq=wearable+blood+pressure+monitoring+estimation+systolic+diastolic+cuffless&amp;hl=en&amp;as_sdt=2007" TargetMode="External"/><Relationship Id="rId814" Type="http://schemas.openxmlformats.org/officeDocument/2006/relationships/hyperlink" Target="https://search.proquest.com/openview/e34eb94d966f124fed462898da2fd37a/1.pdf?pq-origsite=gscholar&amp;cbl=54050" TargetMode="External"/><Relationship Id="rId813" Type="http://schemas.openxmlformats.org/officeDocument/2006/relationships/hyperlink" Target="https://scholar.google.com/scholar?cites=4060220044116048541&amp;as_sdt=2005&amp;sciodt=2007&amp;hl=en" TargetMode="External"/><Relationship Id="rId812" Type="http://schemas.openxmlformats.org/officeDocument/2006/relationships/hyperlink" Target="https://link.springer.com/article/10.1007/s10916-016-0485-6" TargetMode="External"/><Relationship Id="rId2970" Type="http://schemas.openxmlformats.org/officeDocument/2006/relationships/hyperlink" Target="http://academic.oup.com" TargetMode="External"/><Relationship Id="rId1640" Type="http://schemas.openxmlformats.org/officeDocument/2006/relationships/hyperlink" Target="https://scholar.google.com/scholar?cites=3158620797873804458&amp;as_sdt=2005&amp;sciodt=2007&amp;hl=en" TargetMode="External"/><Relationship Id="rId2971" Type="http://schemas.openxmlformats.org/officeDocument/2006/relationships/hyperlink" Target="https://academic.oup.com/ajh/advance-article-abstract/doi/10.1093/ajh/hpac017/6523824" TargetMode="External"/><Relationship Id="rId1641" Type="http://schemas.openxmlformats.org/officeDocument/2006/relationships/hyperlink" Target="https://ieeexplore.ieee.org/iel7/8471725/8512178/08513058.pdf" TargetMode="External"/><Relationship Id="rId2972" Type="http://schemas.openxmlformats.org/officeDocument/2006/relationships/hyperlink" Target="https://scholar.google.com/scholar?cites=7989050373577047648&amp;as_sdt=2005&amp;sciodt=2007&amp;hl=en" TargetMode="External"/><Relationship Id="rId1675" Type="http://schemas.openxmlformats.org/officeDocument/2006/relationships/hyperlink" Target="https://ieeexplore.ieee.org/iel7/8107622/8116802/08116856.pdf" TargetMode="External"/><Relationship Id="rId4701" Type="http://schemas.openxmlformats.org/officeDocument/2006/relationships/hyperlink" Target="http://eartbreak.com" TargetMode="External"/><Relationship Id="rId1676" Type="http://schemas.openxmlformats.org/officeDocument/2006/relationships/hyperlink" Target="https://scholar.google.com/scholar?q=related:aV6f51f9vr0J:scholar.google.com/&amp;scioq=wearable+blood+pressure+monitoring+estimation+systolic+diastolic+cuffless&amp;hl=en&amp;as_sdt=2007" TargetMode="External"/><Relationship Id="rId4700" Type="http://schemas.openxmlformats.org/officeDocument/2006/relationships/hyperlink" Target="http://dx.doi.org/10.1515/cdbme-2020-3148" TargetMode="External"/><Relationship Id="rId1677" Type="http://schemas.openxmlformats.org/officeDocument/2006/relationships/hyperlink" Target="http://ieeexplore.ieee.org" TargetMode="External"/><Relationship Id="rId4703" Type="http://schemas.openxmlformats.org/officeDocument/2006/relationships/hyperlink" Target="https://scholar.google.com/scholar?cites=12141317460820710208&amp;as_sdt=2005&amp;sciodt=2007&amp;hl=en" TargetMode="External"/><Relationship Id="rId1678" Type="http://schemas.openxmlformats.org/officeDocument/2006/relationships/hyperlink" Target="https://ieeexplore.ieee.org/abstract/document/8802145/" TargetMode="External"/><Relationship Id="rId4702" Type="http://schemas.openxmlformats.org/officeDocument/2006/relationships/hyperlink" Target="https://www.eartbreak.com/blood-pressure/measurement-of-cuffless-blood-pressure-by-using-a-magnetoplethysmogram-pulsimeter.pdf" TargetMode="External"/><Relationship Id="rId1679" Type="http://schemas.openxmlformats.org/officeDocument/2006/relationships/hyperlink" Target="https://scholar.google.com/scholar?cites=15304135847048653208&amp;as_sdt=2005&amp;sciodt=2007&amp;hl=en" TargetMode="External"/><Relationship Id="rId4705" Type="http://schemas.openxmlformats.org/officeDocument/2006/relationships/hyperlink" Target="https://scholar.google.com/scholar?q=related:QFN3NeeffqgJ:scholar.google.com/&amp;scioq=wearable+blood+pressure+monitoring+estimation+systolic+diastolic+cuffless&amp;hl=en&amp;as_sdt=2007" TargetMode="External"/><Relationship Id="rId4704" Type="http://schemas.openxmlformats.org/officeDocument/2006/relationships/hyperlink" Target="https://www.eartbreak.com/blood-pressure/measurement-of-cuffless-blood-pressure-by-using-a-magnetoplethysmogram-pulsimeter.pdf" TargetMode="External"/><Relationship Id="rId4707" Type="http://schemas.openxmlformats.org/officeDocument/2006/relationships/hyperlink" Target="http://journals.lww.com/00004872-201403000-00034" TargetMode="External"/><Relationship Id="rId4706" Type="http://schemas.openxmlformats.org/officeDocument/2006/relationships/hyperlink" Target="http://dx.doi.org/10.1097/hjh.0000000000000103" TargetMode="External"/><Relationship Id="rId4709" Type="http://schemas.openxmlformats.org/officeDocument/2006/relationships/hyperlink" Target="https://patents.google.com/patent/US7179228B2/en" TargetMode="External"/><Relationship Id="rId4708" Type="http://schemas.openxmlformats.org/officeDocument/2006/relationships/hyperlink" Target="http://dx.doi.org/10.1001/archinte.153.5.598" TargetMode="External"/><Relationship Id="rId849" Type="http://schemas.openxmlformats.org/officeDocument/2006/relationships/hyperlink" Target="https://scholar.google.com/scholar?q=related:lAVwPk9C4qAJ:scholar.google.com/&amp;scioq=wearable+blood+pressure+monitoring+estimation+systolic+diastolic+cuffless&amp;hl=en&amp;as_sdt=2007" TargetMode="External"/><Relationship Id="rId844" Type="http://schemas.openxmlformats.org/officeDocument/2006/relationships/hyperlink" Target="https://scholar.google.com/scholar?q=related:4e3ODtcbMy8J:scholar.google.com/&amp;scioq=wearable+blood+pressure+monitoring+estimation+systolic+diastolic+cuffless&amp;hl=en&amp;as_sdt=2007" TargetMode="External"/><Relationship Id="rId843" Type="http://schemas.openxmlformats.org/officeDocument/2006/relationships/hyperlink" Target="https://research.tue.nl/en/publications/continuous-blood-pressure-estimation-through-optimized-echo-state" TargetMode="External"/><Relationship Id="rId842" Type="http://schemas.openxmlformats.org/officeDocument/2006/relationships/hyperlink" Target="https://scholar.google.com/scholar?cites=3401092754075217377&amp;as_sdt=2005&amp;sciodt=2007&amp;hl=en" TargetMode="External"/><Relationship Id="rId841" Type="http://schemas.openxmlformats.org/officeDocument/2006/relationships/hyperlink" Target="https://link.springer.com/chapter/10.1007/978-3-030-30493-5_5" TargetMode="External"/><Relationship Id="rId848" Type="http://schemas.openxmlformats.org/officeDocument/2006/relationships/hyperlink" Target="http://umpir.ump.edu.my/17097/1/A%20REVIEW%20ON%20NON-INVASIVE%20HYPERTENSION%20MONITORING%20SYSTEM%20BY%20USING.pdf" TargetMode="External"/><Relationship Id="rId847" Type="http://schemas.openxmlformats.org/officeDocument/2006/relationships/hyperlink" Target="https://scholar.google.com/scholar?cites=11592901298922456468&amp;as_sdt=2005&amp;sciodt=2007&amp;hl=en" TargetMode="External"/><Relationship Id="rId846" Type="http://schemas.openxmlformats.org/officeDocument/2006/relationships/hyperlink" Target="http://umpir.ump.edu.my/17097/1/A%20REVIEW%20ON%20NON-INVASIVE%20HYPERTENSION%20MONITORING%20SYSTEM%20BY%20USING.pdf" TargetMode="External"/><Relationship Id="rId845" Type="http://schemas.openxmlformats.org/officeDocument/2006/relationships/hyperlink" Target="http://umpir.ump.edu.my" TargetMode="External"/><Relationship Id="rId1670" Type="http://schemas.openxmlformats.org/officeDocument/2006/relationships/hyperlink" Target="https://scholar.google.com/scholar?q=related:SxjTOO7bOPIJ:scholar.google.com/&amp;scioq=wearable+blood+pressure+monitoring+estimation+systolic+diastolic+cuffless&amp;hl=en&amp;as_sdt=2007" TargetMode="External"/><Relationship Id="rId840" Type="http://schemas.openxmlformats.org/officeDocument/2006/relationships/hyperlink" Target="https://scholar.google.com/scholar?q=related:_XxkTSNY0BYJ:scholar.google.com/&amp;scioq=wearable+blood+pressure+monitoring+estimation+systolic+diastolic+cuffless&amp;hl=en&amp;as_sdt=2007" TargetMode="External"/><Relationship Id="rId1671" Type="http://schemas.openxmlformats.org/officeDocument/2006/relationships/hyperlink" Target="http://dx.doi.org/nan" TargetMode="External"/><Relationship Id="rId1672" Type="http://schemas.openxmlformats.org/officeDocument/2006/relationships/hyperlink" Target="http://ieeexplore.ieee.org" TargetMode="External"/><Relationship Id="rId1673" Type="http://schemas.openxmlformats.org/officeDocument/2006/relationships/hyperlink" Target="https://ieeexplore.ieee.org/abstract/document/8116856/" TargetMode="External"/><Relationship Id="rId1674" Type="http://schemas.openxmlformats.org/officeDocument/2006/relationships/hyperlink" Target="https://scholar.google.com/scholar?cites=13672644072733367913&amp;as_sdt=2005&amp;sciodt=2007&amp;hl=en" TargetMode="External"/><Relationship Id="rId1664" Type="http://schemas.openxmlformats.org/officeDocument/2006/relationships/hyperlink" Target="http://dx.doi.org/10.1109/IJCNN48605.2020.9207294" TargetMode="External"/><Relationship Id="rId2995" Type="http://schemas.openxmlformats.org/officeDocument/2006/relationships/hyperlink" Target="http://dx.doi.org/10.1109/EMBC.2012.6346359" TargetMode="External"/><Relationship Id="rId1665" Type="http://schemas.openxmlformats.org/officeDocument/2006/relationships/hyperlink" Target="https://github.com/zehuachenImperial" TargetMode="External"/><Relationship Id="rId2996" Type="http://schemas.openxmlformats.org/officeDocument/2006/relationships/hyperlink" Target="http://dx.doi.org/10.4103/jioh.jioh_177_19" TargetMode="External"/><Relationship Id="rId1666" Type="http://schemas.openxmlformats.org/officeDocument/2006/relationships/hyperlink" Target="http://dx.doi.org/10.1109/JSEN.2019.2960063" TargetMode="External"/><Relationship Id="rId2997" Type="http://schemas.openxmlformats.org/officeDocument/2006/relationships/hyperlink" Target="http://dx.doi.org/10.1111/j.1469-8986.1978.tb01375.x" TargetMode="External"/><Relationship Id="rId1667" Type="http://schemas.openxmlformats.org/officeDocument/2006/relationships/hyperlink" Target="https://www.sciencedirect.com/science/article/pii/S0167779921000056" TargetMode="External"/><Relationship Id="rId2998" Type="http://schemas.openxmlformats.org/officeDocument/2006/relationships/hyperlink" Target="https://api.wiley.com/onlinelibrary/tdm/v1/articles/10.1111%2Fj.1469-8986.1978.tb01375.x" TargetMode="External"/><Relationship Id="rId1668" Type="http://schemas.openxmlformats.org/officeDocument/2006/relationships/hyperlink" Target="https://scholar.google.com/scholar?cites=17453942172076415051&amp;as_sdt=2005&amp;sciodt=2007&amp;hl=en" TargetMode="External"/><Relationship Id="rId2999" Type="http://schemas.openxmlformats.org/officeDocument/2006/relationships/hyperlink" Target="http://ieeexplore.ieee.org" TargetMode="External"/><Relationship Id="rId1669" Type="http://schemas.openxmlformats.org/officeDocument/2006/relationships/hyperlink" Target="https://www.sciencedirect.com/science/article/pii/S0167779921000056" TargetMode="External"/><Relationship Id="rId839" Type="http://schemas.openxmlformats.org/officeDocument/2006/relationships/hyperlink" Target="https://dl.acm.org/doi/pdf/10.1145/3144730.3144737?casa_token=XxZA09p6JkgAAAAA:ARkaw9KzJW5blLCZJUwStGuJNOfCem714VGCqItKDNB0cAjZTYoNja3qcNh3tlfXcoN7pjFQz5Y" TargetMode="External"/><Relationship Id="rId838" Type="http://schemas.openxmlformats.org/officeDocument/2006/relationships/hyperlink" Target="https://scholar.google.com/scholar?cites=1643910772635761917&amp;as_sdt=2005&amp;sciodt=2007&amp;hl=en" TargetMode="External"/><Relationship Id="rId833" Type="http://schemas.openxmlformats.org/officeDocument/2006/relationships/hyperlink" Target="https://www.sciencedirect.com/science/article/pii/S0956566322001129?via%3Dihub" TargetMode="External"/><Relationship Id="rId832" Type="http://schemas.openxmlformats.org/officeDocument/2006/relationships/hyperlink" Target="https://scholar.google.com/scholar?q=related:3sdRpX5n97cJ:scholar.google.com/&amp;scioq=wearable+blood+pressure+monitoring+estimation+systolic+diastolic+cuffless&amp;hl=en&amp;as_sdt=2007" TargetMode="External"/><Relationship Id="rId831" Type="http://schemas.openxmlformats.org/officeDocument/2006/relationships/hyperlink" Target="https://www.pnas.org/content/pnas/115/44/11144.full.pdf" TargetMode="External"/><Relationship Id="rId830" Type="http://schemas.openxmlformats.org/officeDocument/2006/relationships/hyperlink" Target="https://scholar.google.com/scholar?cites=13256177821825484766&amp;as_sdt=2005&amp;sciodt=2007&amp;hl=en" TargetMode="External"/><Relationship Id="rId837" Type="http://schemas.openxmlformats.org/officeDocument/2006/relationships/hyperlink" Target="https://dl.acm.org/doi/abs/10.1145/3144730.3144737?casa_token=wUsGd1zwWb0AAAAA:TGXokiIlKC5Rlxbazz-t1Kx_KxHsXQFTODBAqF-Qf0i6cxut-o-T0rX5G1BBojYSK4uHSp2z79M" TargetMode="External"/><Relationship Id="rId836" Type="http://schemas.openxmlformats.org/officeDocument/2006/relationships/hyperlink" Target="http://dl.acm.org" TargetMode="External"/><Relationship Id="rId835" Type="http://schemas.openxmlformats.org/officeDocument/2006/relationships/hyperlink" Target="https://api.elsevier.com/content/abstract/scopus_id/85124875302" TargetMode="External"/><Relationship Id="rId834" Type="http://schemas.openxmlformats.org/officeDocument/2006/relationships/hyperlink" Target="https://www.scopus.com/inward/citedby.uri?partnerID=HzOxMe3b&amp;scp=85124875302&amp;origin=inward" TargetMode="External"/><Relationship Id="rId2990" Type="http://schemas.openxmlformats.org/officeDocument/2006/relationships/hyperlink" Target="https://github.com/mohitjaindr" TargetMode="External"/><Relationship Id="rId1660" Type="http://schemas.openxmlformats.org/officeDocument/2006/relationships/hyperlink" Target="https://patentimages.storage.googleapis.com/fe/9f/88/6586a5c8c54152/US4846189.pdf" TargetMode="External"/><Relationship Id="rId2991" Type="http://schemas.openxmlformats.org/officeDocument/2006/relationships/hyperlink" Target="https://patents.google.com/patent/US20050216199A1/en" TargetMode="External"/><Relationship Id="rId1661" Type="http://schemas.openxmlformats.org/officeDocument/2006/relationships/hyperlink" Target="https://scholar.google.com/scholar?q=related:oQWy9X4PctcJ:scholar.google.com/&amp;scioq=wearable+blood+pressure+monitoring+estimation+systolic+diastolic+cuffless&amp;hl=en&amp;as_sdt=2007" TargetMode="External"/><Relationship Id="rId2992" Type="http://schemas.openxmlformats.org/officeDocument/2006/relationships/hyperlink" Target="https://scholar.google.com/scholar?cites=1630859630481355751&amp;as_sdt=2005&amp;sciodt=2007&amp;hl=en" TargetMode="External"/><Relationship Id="rId1662" Type="http://schemas.openxmlformats.org/officeDocument/2006/relationships/hyperlink" Target="http://dx.doi.org/10.1097/00126097-200502000-00003" TargetMode="External"/><Relationship Id="rId2993" Type="http://schemas.openxmlformats.org/officeDocument/2006/relationships/hyperlink" Target="https://patentimages.storage.googleapis.com/76/7e/17/66e26e68ec7961/US20050216199A1.pdf" TargetMode="External"/><Relationship Id="rId1663" Type="http://schemas.openxmlformats.org/officeDocument/2006/relationships/hyperlink" Target="http://journals.lww.com/00126097-200502000-00003" TargetMode="External"/><Relationship Id="rId2994" Type="http://schemas.openxmlformats.org/officeDocument/2006/relationships/hyperlink" Target="https://scholar.google.com/scholar?q=related:57NdeTH6oRYJ:scholar.google.com/&amp;scioq=wearable+blood+pressure+monitoring+estimation+systolic+diastolic+cuffless&amp;hl=en&amp;as_sdt=2007" TargetMode="External"/><Relationship Id="rId2148" Type="http://schemas.openxmlformats.org/officeDocument/2006/relationships/hyperlink" Target="https://scholar.google.com/scholar?cites=3894604263538873734&amp;as_sdt=2005&amp;sciodt=2007&amp;hl=en" TargetMode="External"/><Relationship Id="rId2149" Type="http://schemas.openxmlformats.org/officeDocument/2006/relationships/hyperlink" Target="https://ieeexplore.ieee.org/iel7/9629355/9629471/09630063.pdf" TargetMode="External"/><Relationship Id="rId3479" Type="http://schemas.openxmlformats.org/officeDocument/2006/relationships/hyperlink" Target="https://www.nature.com/articles/1001310.pdf" TargetMode="External"/><Relationship Id="rId3470" Type="http://schemas.openxmlformats.org/officeDocument/2006/relationships/hyperlink" Target="https://scholar.google.com/scholar?cites=16744840369167593486&amp;as_sdt=2005&amp;sciodt=2007&amp;hl=en" TargetMode="External"/><Relationship Id="rId2140" Type="http://schemas.openxmlformats.org/officeDocument/2006/relationships/hyperlink" Target="https://publisher.uthm.edu.my/ojs/index.php/ijie/article/view/7107" TargetMode="External"/><Relationship Id="rId3472" Type="http://schemas.openxmlformats.org/officeDocument/2006/relationships/hyperlink" Target="https://scholar.google.com/scholar?q=related:DvDaCJmfYegJ:scholar.google.com/&amp;scioq=wearable+blood+pressure+monitoring+estimation+systolic+diastolic+cuffless&amp;hl=en&amp;as_sdt=2007" TargetMode="External"/><Relationship Id="rId2141" Type="http://schemas.openxmlformats.org/officeDocument/2006/relationships/hyperlink" Target="https://publisher.uthm.edu.my/ojs/index.php/ijie/article/download/7107/4117" TargetMode="External"/><Relationship Id="rId3471" Type="http://schemas.openxmlformats.org/officeDocument/2006/relationships/hyperlink" Target="https://ieeexplore.ieee.org/iel7/19/6812145/06725634.pdf" TargetMode="External"/><Relationship Id="rId2142" Type="http://schemas.openxmlformats.org/officeDocument/2006/relationships/hyperlink" Target="https://scholar.google.com/scholar?q=related:4Dl68gFTRFQJ:scholar.google.com/&amp;scioq=wearable+blood+pressure+monitoring+estimation+systolic+diastolic+cuffless&amp;hl=en&amp;as_sdt=2007" TargetMode="External"/><Relationship Id="rId3474" Type="http://schemas.openxmlformats.org/officeDocument/2006/relationships/hyperlink" Target="http://dx.doi.org/10.1097/01.hjh.0000539872.81798.02" TargetMode="External"/><Relationship Id="rId2143" Type="http://schemas.openxmlformats.org/officeDocument/2006/relationships/hyperlink" Target="http://dx.doi.org/10.1097/00126097-199910000-00008" TargetMode="External"/><Relationship Id="rId3473" Type="http://schemas.openxmlformats.org/officeDocument/2006/relationships/hyperlink" Target="http://dx.doi.org/10.3390/s19092137" TargetMode="External"/><Relationship Id="rId2144" Type="http://schemas.openxmlformats.org/officeDocument/2006/relationships/hyperlink" Target="http://journals.lww.com/00126097-199900450-00007" TargetMode="External"/><Relationship Id="rId3476" Type="http://schemas.openxmlformats.org/officeDocument/2006/relationships/hyperlink" Target="https://www.sechenovmedj.com/jour/article/view/212/0?locale=zh_CN" TargetMode="External"/><Relationship Id="rId2145" Type="http://schemas.openxmlformats.org/officeDocument/2006/relationships/hyperlink" Target="http://dx.doi.org/10.7326/0003-4819-131-8-199910190-00003" TargetMode="External"/><Relationship Id="rId3475" Type="http://schemas.openxmlformats.org/officeDocument/2006/relationships/hyperlink" Target="http://sechenovmedj.com" TargetMode="External"/><Relationship Id="rId2146" Type="http://schemas.openxmlformats.org/officeDocument/2006/relationships/hyperlink" Target="http://ieeexplore.ieee.org" TargetMode="External"/><Relationship Id="rId3478" Type="http://schemas.openxmlformats.org/officeDocument/2006/relationships/hyperlink" Target="http://dx.doi.org/10.1038/sj.jhh.1001310" TargetMode="External"/><Relationship Id="rId2147" Type="http://schemas.openxmlformats.org/officeDocument/2006/relationships/hyperlink" Target="https://ieeexplore.ieee.org/abstract/document/9630063/" TargetMode="External"/><Relationship Id="rId3477" Type="http://schemas.openxmlformats.org/officeDocument/2006/relationships/hyperlink" Target="https://scholar.google.com/scholar?output=instlink&amp;q=info:ZyAv3F7wFugJ:scholar.google.com/&amp;hl=en&amp;as_sdt=2007&amp;scillfp=16617974702446418932&amp;oi=lle" TargetMode="External"/><Relationship Id="rId2137" Type="http://schemas.openxmlformats.org/officeDocument/2006/relationships/hyperlink" Target="https://scholar.google.com/scholar?q=related:TXWPkgb-yNQJ:scholar.google.com/&amp;scioq=wearable+blood+pressure+monitoring+estimation+systolic+diastolic+cuffless&amp;hl=en&amp;as_sdt=2007" TargetMode="External"/><Relationship Id="rId3469" Type="http://schemas.openxmlformats.org/officeDocument/2006/relationships/hyperlink" Target="https://ieeexplore.ieee.org/abstract/document/6725634/" TargetMode="External"/><Relationship Id="rId2138" Type="http://schemas.openxmlformats.org/officeDocument/2006/relationships/hyperlink" Target="http://dx.doi.org/10.1097/00004872-199007000-00005" TargetMode="External"/><Relationship Id="rId3468" Type="http://schemas.openxmlformats.org/officeDocument/2006/relationships/hyperlink" Target="http://ieeexplore.ieee.org" TargetMode="External"/><Relationship Id="rId4799" Type="http://schemas.openxmlformats.org/officeDocument/2006/relationships/hyperlink" Target="https://www.mdpi.com/1424-8220/20/8/2205/pdf" TargetMode="External"/><Relationship Id="rId2139" Type="http://schemas.openxmlformats.org/officeDocument/2006/relationships/hyperlink" Target="http://publisher.uthm.edu.my" TargetMode="External"/><Relationship Id="rId4790" Type="http://schemas.openxmlformats.org/officeDocument/2006/relationships/hyperlink" Target="https://www.sciencedirect.com/science/article/pii/S1476927117302803" TargetMode="External"/><Relationship Id="rId3461" Type="http://schemas.openxmlformats.org/officeDocument/2006/relationships/hyperlink" Target="http://dx.doi.org/10.1007/s11325-019-01848-w" TargetMode="External"/><Relationship Id="rId4792" Type="http://schemas.openxmlformats.org/officeDocument/2006/relationships/hyperlink" Target="https://www.sciencedirect.com/science/article/pii/S1476927117302803" TargetMode="External"/><Relationship Id="rId2130" Type="http://schemas.openxmlformats.org/officeDocument/2006/relationships/hyperlink" Target="http://dx.doi.org/10.1097/00126097-200002000-00008" TargetMode="External"/><Relationship Id="rId3460" Type="http://schemas.openxmlformats.org/officeDocument/2006/relationships/hyperlink" Target="https://scholar.google.com/scholar?q=related:G1RskMpJNtMJ:scholar.google.com/&amp;scioq=wearable+blood+pressure+monitoring+estimation+systolic+diastolic+cuffless&amp;hl=en&amp;as_sdt=2007" TargetMode="External"/><Relationship Id="rId4791" Type="http://schemas.openxmlformats.org/officeDocument/2006/relationships/hyperlink" Target="https://scholar.google.com/scholar?cites=9621734499084951816&amp;as_sdt=2005&amp;sciodt=2007&amp;hl=en" TargetMode="External"/><Relationship Id="rId2131" Type="http://schemas.openxmlformats.org/officeDocument/2006/relationships/hyperlink" Target="https://journals.lww.com/00126097-200002000-00008" TargetMode="External"/><Relationship Id="rId3463" Type="http://schemas.openxmlformats.org/officeDocument/2006/relationships/hyperlink" Target="https://ieeexplore.ieee.org/abstract/document/8301581/" TargetMode="External"/><Relationship Id="rId4794" Type="http://schemas.openxmlformats.org/officeDocument/2006/relationships/hyperlink" Target="http://dx.doi.org/10.1038/s41598-018-25681-5" TargetMode="External"/><Relationship Id="rId2132" Type="http://schemas.openxmlformats.org/officeDocument/2006/relationships/hyperlink" Target="http://dx.doi.org/10.1007/BF00265917" TargetMode="External"/><Relationship Id="rId3462" Type="http://schemas.openxmlformats.org/officeDocument/2006/relationships/hyperlink" Target="http://ieeexplore.ieee.org" TargetMode="External"/><Relationship Id="rId4793" Type="http://schemas.openxmlformats.org/officeDocument/2006/relationships/hyperlink" Target="https://scholar.google.com/scholar?q=related:CGEUfYxEh4UJ:scholar.google.com/&amp;scioq=wearable+blood+pressure+monitoring+estimation+systolic+diastolic+cuffless&amp;hl=en&amp;as_sdt=2007" TargetMode="External"/><Relationship Id="rId2133" Type="http://schemas.openxmlformats.org/officeDocument/2006/relationships/hyperlink" Target="http://nature.com" TargetMode="External"/><Relationship Id="rId3465" Type="http://schemas.openxmlformats.org/officeDocument/2006/relationships/hyperlink" Target="https://ieeexplore.ieee.org/iel7/19/8357403/08301581.pdf" TargetMode="External"/><Relationship Id="rId4796" Type="http://schemas.openxmlformats.org/officeDocument/2006/relationships/hyperlink" Target="http://mdpi.com" TargetMode="External"/><Relationship Id="rId2134" Type="http://schemas.openxmlformats.org/officeDocument/2006/relationships/hyperlink" Target="https://www.nature.com/articles/s41598-020-73143-8" TargetMode="External"/><Relationship Id="rId3464" Type="http://schemas.openxmlformats.org/officeDocument/2006/relationships/hyperlink" Target="https://scholar.google.com/scholar?cites=1066211591421043326&amp;as_sdt=2005&amp;sciodt=2007&amp;hl=en" TargetMode="External"/><Relationship Id="rId4795" Type="http://schemas.openxmlformats.org/officeDocument/2006/relationships/hyperlink" Target="http://www.nature.com/articles/s41598-018-25681-5.pdf" TargetMode="External"/><Relationship Id="rId2135" Type="http://schemas.openxmlformats.org/officeDocument/2006/relationships/hyperlink" Target="https://scholar.google.com/scholar?cites=15332784235564987725&amp;as_sdt=2005&amp;sciodt=2007&amp;hl=en" TargetMode="External"/><Relationship Id="rId3467" Type="http://schemas.openxmlformats.org/officeDocument/2006/relationships/hyperlink" Target="http://dx.doi.org/10.1109/JBHI.2015.2458779" TargetMode="External"/><Relationship Id="rId4798" Type="http://schemas.openxmlformats.org/officeDocument/2006/relationships/hyperlink" Target="https://scholar.google.com/scholar?cites=2751112342587955406&amp;as_sdt=2005&amp;sciodt=2007&amp;hl=en" TargetMode="External"/><Relationship Id="rId2136" Type="http://schemas.openxmlformats.org/officeDocument/2006/relationships/hyperlink" Target="https://www.nature.com/articles/s41598-020-73143-8" TargetMode="External"/><Relationship Id="rId3466" Type="http://schemas.openxmlformats.org/officeDocument/2006/relationships/hyperlink" Target="https://scholar.google.com/scholar?q=related:fiIOGsvxyw4J:scholar.google.com/&amp;scioq=wearable+blood+pressure+monitoring+estimation+systolic+diastolic+cuffless&amp;hl=en&amp;as_sdt=2007" TargetMode="External"/><Relationship Id="rId4797" Type="http://schemas.openxmlformats.org/officeDocument/2006/relationships/hyperlink" Target="https://www.mdpi.com/690254" TargetMode="External"/><Relationship Id="rId3490" Type="http://schemas.openxmlformats.org/officeDocument/2006/relationships/hyperlink" Target="http://ieeexplore.ieee.org" TargetMode="External"/><Relationship Id="rId2160" Type="http://schemas.openxmlformats.org/officeDocument/2006/relationships/hyperlink" Target="https://www.jstage.jst.go.jp/article/jsmbe/52/Supplement/52_OS-58/_pdf" TargetMode="External"/><Relationship Id="rId3492" Type="http://schemas.openxmlformats.org/officeDocument/2006/relationships/hyperlink" Target="https://scholar.google.com/scholar?cites=16245111131539089245&amp;as_sdt=2005&amp;sciodt=2007&amp;hl=en" TargetMode="External"/><Relationship Id="rId2161" Type="http://schemas.openxmlformats.org/officeDocument/2006/relationships/hyperlink" Target="https://scholar.google.com/scholar?q=related:PGcPFIz-Ve0J:scholar.google.com/&amp;scioq=wearable+blood+pressure+monitoring+estimation+systolic+diastolic+cuffless&amp;hl=en&amp;as_sdt=2007" TargetMode="External"/><Relationship Id="rId3491" Type="http://schemas.openxmlformats.org/officeDocument/2006/relationships/hyperlink" Target="https://ieeexplore.ieee.org/abstract/document/6968642/" TargetMode="External"/><Relationship Id="rId2162" Type="http://schemas.openxmlformats.org/officeDocument/2006/relationships/hyperlink" Target="http://dx.doi.org/10.1109/access.2019.2942936" TargetMode="External"/><Relationship Id="rId3494" Type="http://schemas.openxmlformats.org/officeDocument/2006/relationships/hyperlink" Target="https://scholar.google.com/scholar?q=related:Xach_IA6cuEJ:scholar.google.com/&amp;scioq=wearable+blood+pressure+monitoring+estimation+systolic+diastolic+cuffless&amp;hl=en&amp;as_sdt=2007" TargetMode="External"/><Relationship Id="rId2163" Type="http://schemas.openxmlformats.org/officeDocument/2006/relationships/hyperlink" Target="http://xplorestaging.ieee.org/ielx7/6287639/8600701/08846195.pdf?arnumber=8846195" TargetMode="External"/><Relationship Id="rId3493" Type="http://schemas.openxmlformats.org/officeDocument/2006/relationships/hyperlink" Target="https://ieeexplore.ieee.org/iel7/6949764/6968191/06968642.pdf" TargetMode="External"/><Relationship Id="rId2164" Type="http://schemas.openxmlformats.org/officeDocument/2006/relationships/hyperlink" Target="http://dx.doi.org/nan" TargetMode="External"/><Relationship Id="rId3496" Type="http://schemas.openxmlformats.org/officeDocument/2006/relationships/hyperlink" Target="http://dx.doi.org/10.3390/s18124227" TargetMode="External"/><Relationship Id="rId2165" Type="http://schemas.openxmlformats.org/officeDocument/2006/relationships/hyperlink" Target="http://dx.doi.org/10.1097/01.hjh.0000747648.03385.63" TargetMode="External"/><Relationship Id="rId3495" Type="http://schemas.openxmlformats.org/officeDocument/2006/relationships/hyperlink" Target="http://dx.doi.org/10.3233/THC-209022" TargetMode="External"/><Relationship Id="rId2166" Type="http://schemas.openxmlformats.org/officeDocument/2006/relationships/hyperlink" Target="https://journals.lww.com/10.1097/01.hjh.0000747648.03385.63" TargetMode="External"/><Relationship Id="rId3498" Type="http://schemas.openxmlformats.org/officeDocument/2006/relationships/hyperlink" Target="http://dx.doi.org/10.3233/978-1-61499-868-6-77" TargetMode="External"/><Relationship Id="rId2167" Type="http://schemas.openxmlformats.org/officeDocument/2006/relationships/hyperlink" Target="http://dx.doi.org/nan" TargetMode="External"/><Relationship Id="rId3497" Type="http://schemas.openxmlformats.org/officeDocument/2006/relationships/hyperlink" Target="http://www.mdpi.com/1424-8220/18/12/4227/pdf" TargetMode="External"/><Relationship Id="rId2168" Type="http://schemas.openxmlformats.org/officeDocument/2006/relationships/hyperlink" Target="http://sabi.org.ar" TargetMode="External"/><Relationship Id="rId2169" Type="http://schemas.openxmlformats.org/officeDocument/2006/relationships/hyperlink" Target="https://sabi.org.ar/revista/3.2.1-4/index.php/revista/article/view/291" TargetMode="External"/><Relationship Id="rId3499" Type="http://schemas.openxmlformats.org/officeDocument/2006/relationships/hyperlink" Target="http://dx.doi.org/10.1016/0002-9149(83)90430-7" TargetMode="External"/><Relationship Id="rId2159" Type="http://schemas.openxmlformats.org/officeDocument/2006/relationships/hyperlink" Target="https://scholar.google.com/scholar?cites=17101855037594756924&amp;as_sdt=2005&amp;sciodt=2007&amp;hl=en" TargetMode="External"/><Relationship Id="rId3481" Type="http://schemas.openxmlformats.org/officeDocument/2006/relationships/hyperlink" Target="http://xplorestaging.ieee.org/ielx5/10/6480808/06256704.pdf?arnumber=6256704" TargetMode="External"/><Relationship Id="rId2150" Type="http://schemas.openxmlformats.org/officeDocument/2006/relationships/hyperlink" Target="https://scholar.google.com/scholar?q=related:htX0dPFpDDYJ:scholar.google.com/&amp;scioq=wearable+blood+pressure+monitoring+estimation+systolic+diastolic+cuffless&amp;hl=en&amp;as_sdt=2007" TargetMode="External"/><Relationship Id="rId3480" Type="http://schemas.openxmlformats.org/officeDocument/2006/relationships/hyperlink" Target="http://dx.doi.org/10.1109/tbme.2012.2211078" TargetMode="External"/><Relationship Id="rId2151" Type="http://schemas.openxmlformats.org/officeDocument/2006/relationships/hyperlink" Target="http://dx.doi.org/10.1161/01.hyp.36.5.801" TargetMode="External"/><Relationship Id="rId3483" Type="http://schemas.openxmlformats.org/officeDocument/2006/relationships/hyperlink" Target="http://dx.doi.org/10.1097/mbp.0000000000000400" TargetMode="External"/><Relationship Id="rId2152" Type="http://schemas.openxmlformats.org/officeDocument/2006/relationships/hyperlink" Target="https://www.ahajournals.org/doi/full/10.1161/01.HYP.36.5.801" TargetMode="External"/><Relationship Id="rId3482" Type="http://schemas.openxmlformats.org/officeDocument/2006/relationships/hyperlink" Target="http://dx.doi.org/10.1080/07315724.2019.1608602" TargetMode="External"/><Relationship Id="rId2153" Type="http://schemas.openxmlformats.org/officeDocument/2006/relationships/hyperlink" Target="https://www.sciencedirect.com/science/article/pii/S1746809422001380" TargetMode="External"/><Relationship Id="rId3485" Type="http://schemas.openxmlformats.org/officeDocument/2006/relationships/hyperlink" Target="http://dx.doi.org/10.3390/s18124227" TargetMode="External"/><Relationship Id="rId2154" Type="http://schemas.openxmlformats.org/officeDocument/2006/relationships/hyperlink" Target="http://www.ijirset.com/upload/2016/may/186_Battery.pdf" TargetMode="External"/><Relationship Id="rId3484" Type="http://schemas.openxmlformats.org/officeDocument/2006/relationships/hyperlink" Target="https://journals.lww.com/10.1097/MBP.0000000000000400" TargetMode="External"/><Relationship Id="rId2155" Type="http://schemas.openxmlformats.org/officeDocument/2006/relationships/hyperlink" Target="http://dx.doi.org/10.1109/isesd.2018.8605454" TargetMode="External"/><Relationship Id="rId3487" Type="http://schemas.openxmlformats.org/officeDocument/2006/relationships/hyperlink" Target="http://dx.doi.org/10.1109/MeMeA49120.2020.9137234" TargetMode="External"/><Relationship Id="rId2156" Type="http://schemas.openxmlformats.org/officeDocument/2006/relationships/hyperlink" Target="http://xplorestaging.ieee.org/ielx7/8590214/8605438/08605454.pdf?arnumber=8605454" TargetMode="External"/><Relationship Id="rId3486" Type="http://schemas.openxmlformats.org/officeDocument/2006/relationships/hyperlink" Target="http://www.mdpi.com/1424-8220/18/12/4227/pdf" TargetMode="External"/><Relationship Id="rId2157" Type="http://schemas.openxmlformats.org/officeDocument/2006/relationships/hyperlink" Target="http://jstage.jst.go.jp" TargetMode="External"/><Relationship Id="rId3489" Type="http://schemas.openxmlformats.org/officeDocument/2006/relationships/hyperlink" Target="https://journals.lww.com/10.1097/MBP.0000000000000381" TargetMode="External"/><Relationship Id="rId2158" Type="http://schemas.openxmlformats.org/officeDocument/2006/relationships/hyperlink" Target="https://www.jstage.jst.go.jp/article/jsmbe/52/Supplement/52_OS-58/_article/-char/ja/" TargetMode="External"/><Relationship Id="rId3488" Type="http://schemas.openxmlformats.org/officeDocument/2006/relationships/hyperlink" Target="http://dx.doi.org/10.1097/mbp.0000000000000381" TargetMode="External"/><Relationship Id="rId2104" Type="http://schemas.openxmlformats.org/officeDocument/2006/relationships/hyperlink" Target="http://ieeexplore.ieee.org" TargetMode="External"/><Relationship Id="rId3436" Type="http://schemas.openxmlformats.org/officeDocument/2006/relationships/hyperlink" Target="http://dx.doi.org/10.1111/evj.12267_73" TargetMode="External"/><Relationship Id="rId4767" Type="http://schemas.openxmlformats.org/officeDocument/2006/relationships/hyperlink" Target="https://scholar.google.com/scholar?cites=17375448520547129805&amp;as_sdt=2005&amp;sciodt=2007&amp;hl=en" TargetMode="External"/><Relationship Id="rId2105" Type="http://schemas.openxmlformats.org/officeDocument/2006/relationships/hyperlink" Target="https://ieeexplore.ieee.org/abstract/document/8267719/" TargetMode="External"/><Relationship Id="rId3435" Type="http://schemas.openxmlformats.org/officeDocument/2006/relationships/hyperlink" Target="http://dx.doi.org/10.1109/JSEN.2017.2734104" TargetMode="External"/><Relationship Id="rId4766" Type="http://schemas.openxmlformats.org/officeDocument/2006/relationships/hyperlink" Target="https://www.nature.com/articles/s41598-021-01358-4" TargetMode="External"/><Relationship Id="rId2106" Type="http://schemas.openxmlformats.org/officeDocument/2006/relationships/hyperlink" Target="https://scholar.google.com/scholar?cites=1780477729195666230&amp;as_sdt=2005&amp;sciodt=2007&amp;hl=en" TargetMode="External"/><Relationship Id="rId3438" Type="http://schemas.openxmlformats.org/officeDocument/2006/relationships/hyperlink" Target="http://dx.doi.org/10.5120/18129-9225" TargetMode="External"/><Relationship Id="rId4769" Type="http://schemas.openxmlformats.org/officeDocument/2006/relationships/hyperlink" Target="https://scholar.google.com/scholar?q=related:zVlM0F7-IfEJ:scholar.google.com/&amp;scioq=wearable+blood+pressure+monitoring+estimation+systolic+diastolic+cuffless&amp;hl=en&amp;as_sdt=2007" TargetMode="External"/><Relationship Id="rId2107" Type="http://schemas.openxmlformats.org/officeDocument/2006/relationships/hyperlink" Target="https://scholar.google.com/scholar?q=related:Nqszsw-HtRgJ:scholar.google.com/&amp;scioq=wearable+blood+pressure+monitoring+estimation+systolic+diastolic+cuffless&amp;hl=en&amp;as_sdt=2007" TargetMode="External"/><Relationship Id="rId3437" Type="http://schemas.openxmlformats.org/officeDocument/2006/relationships/hyperlink" Target="https://api.wiley.com/onlinelibrary/tdm/v1/articles/10.1111%2Fevj.12267_73" TargetMode="External"/><Relationship Id="rId4768" Type="http://schemas.openxmlformats.org/officeDocument/2006/relationships/hyperlink" Target="https://www.nature.com/articles/s41598-021-01358-4" TargetMode="External"/><Relationship Id="rId2108" Type="http://schemas.openxmlformats.org/officeDocument/2006/relationships/hyperlink" Target="http://journal.iha.org.ir/article_83640.html" TargetMode="External"/><Relationship Id="rId2109" Type="http://schemas.openxmlformats.org/officeDocument/2006/relationships/hyperlink" Target="http://scitepress.org" TargetMode="External"/><Relationship Id="rId3439" Type="http://schemas.openxmlformats.org/officeDocument/2006/relationships/hyperlink" Target="http://dx.doi.org/10.1007/bf02442934" TargetMode="External"/><Relationship Id="rId3430" Type="http://schemas.openxmlformats.org/officeDocument/2006/relationships/hyperlink" Target="http://kknundy.net" TargetMode="External"/><Relationship Id="rId4761" Type="http://schemas.openxmlformats.org/officeDocument/2006/relationships/hyperlink" Target="https://ieeexplore.ieee.org/abstract/document/4649501/" TargetMode="External"/><Relationship Id="rId4760" Type="http://schemas.openxmlformats.org/officeDocument/2006/relationships/hyperlink" Target="http://ieeexplore.ieee.org" TargetMode="External"/><Relationship Id="rId2100" Type="http://schemas.openxmlformats.org/officeDocument/2006/relationships/hyperlink" Target="https://api.wiley.com/onlinelibrary/tdm/v1/articles/10.1002%2Fadfm.201670051" TargetMode="External"/><Relationship Id="rId3432" Type="http://schemas.openxmlformats.org/officeDocument/2006/relationships/hyperlink" Target="https://scholar.google.com/scholar?cites=13310118886825789981&amp;as_sdt=2005&amp;sciodt=2007&amp;hl=en" TargetMode="External"/><Relationship Id="rId4763" Type="http://schemas.openxmlformats.org/officeDocument/2006/relationships/hyperlink" Target="https://ieeexplore.ieee.org/iel5/4636107/4649055/04649501.pdf" TargetMode="External"/><Relationship Id="rId2101" Type="http://schemas.openxmlformats.org/officeDocument/2006/relationships/hyperlink" Target="http://dx.doi.org/10.1097/00126097-200002000-00009" TargetMode="External"/><Relationship Id="rId3431" Type="http://schemas.openxmlformats.org/officeDocument/2006/relationships/hyperlink" Target="https://www.kknundy.net/pub/8EABME_2014.pdf" TargetMode="External"/><Relationship Id="rId4762" Type="http://schemas.openxmlformats.org/officeDocument/2006/relationships/hyperlink" Target="https://scholar.google.com/scholar?cites=13211517554217513148&amp;as_sdt=2005&amp;sciodt=2007&amp;hl=en" TargetMode="External"/><Relationship Id="rId2102" Type="http://schemas.openxmlformats.org/officeDocument/2006/relationships/hyperlink" Target="https://journals.lww.com/00126097-200002000-00009" TargetMode="External"/><Relationship Id="rId3434" Type="http://schemas.openxmlformats.org/officeDocument/2006/relationships/hyperlink" Target="https://scholar.google.com/scholar?q=related:HQp4h5sKt7gJ:scholar.google.com/&amp;scioq=wearable+blood+pressure+monitoring+estimation+systolic+diastolic+cuffless&amp;hl=en&amp;as_sdt=2007" TargetMode="External"/><Relationship Id="rId4765" Type="http://schemas.openxmlformats.org/officeDocument/2006/relationships/hyperlink" Target="http://nature.com" TargetMode="External"/><Relationship Id="rId2103" Type="http://schemas.openxmlformats.org/officeDocument/2006/relationships/hyperlink" Target="http://dx.doi.org/10.1097/00126097-200204000-00005" TargetMode="External"/><Relationship Id="rId3433" Type="http://schemas.openxmlformats.org/officeDocument/2006/relationships/hyperlink" Target="https://www.kknundy.net/pub/8EABME_2014.pdf" TargetMode="External"/><Relationship Id="rId4764" Type="http://schemas.openxmlformats.org/officeDocument/2006/relationships/hyperlink" Target="https://scholar.google.com/scholar?q=related:vPD4yje9WLcJ:scholar.google.com/&amp;scioq=wearable+blood+pressure+monitoring+estimation+systolic+diastolic+cuffless&amp;hl=en&amp;as_sdt=2007" TargetMode="External"/><Relationship Id="rId3425" Type="http://schemas.openxmlformats.org/officeDocument/2006/relationships/hyperlink" Target="https://patents.google.com/patent/US20200138303A1/en" TargetMode="External"/><Relationship Id="rId4756" Type="http://schemas.openxmlformats.org/officeDocument/2006/relationships/hyperlink" Target="https://scholar.google.com/scholar?cites=9584284345018154708&amp;as_sdt=2005&amp;sciodt=2007&amp;hl=en" TargetMode="External"/><Relationship Id="rId3424" Type="http://schemas.openxmlformats.org/officeDocument/2006/relationships/hyperlink" Target="https://scholar.google.com/scholar?q=related:PsBo6p8KF38J:scholar.google.com/&amp;scioq=wearable+blood+pressure+monitoring+estimation+systolic+diastolic+cuffless&amp;hl=en&amp;as_sdt=2007" TargetMode="External"/><Relationship Id="rId4755" Type="http://schemas.openxmlformats.org/officeDocument/2006/relationships/hyperlink" Target="https://mhealth.jmir.org/2021/8/e27466" TargetMode="External"/><Relationship Id="rId3427" Type="http://schemas.openxmlformats.org/officeDocument/2006/relationships/hyperlink" Target="http://dx.doi.org/10.1001/archinte.1992.00400220007001" TargetMode="External"/><Relationship Id="rId4758" Type="http://schemas.openxmlformats.org/officeDocument/2006/relationships/hyperlink" Target="https://scholar.google.com/scholar?q=related:1P4kA9U3AoUJ:scholar.google.com/&amp;scioq=wearable+blood+pressure+monitoring+estimation+systolic+diastolic+cuffless&amp;hl=en&amp;as_sdt=2007" TargetMode="External"/><Relationship Id="rId3426" Type="http://schemas.openxmlformats.org/officeDocument/2006/relationships/hyperlink" Target="https://patentimages.storage.googleapis.com/40/ba/46/fb77f666d93c9a/US20200138303A1.pdf" TargetMode="External"/><Relationship Id="rId4757" Type="http://schemas.openxmlformats.org/officeDocument/2006/relationships/hyperlink" Target="https://mhealth.jmir.org/2021/8/e27466" TargetMode="External"/><Relationship Id="rId3429" Type="http://schemas.openxmlformats.org/officeDocument/2006/relationships/hyperlink" Target="http://dx.doi.org/10.1111/J.1475-097X.1992.TB00365.X" TargetMode="External"/><Relationship Id="rId3428" Type="http://schemas.openxmlformats.org/officeDocument/2006/relationships/hyperlink" Target="http://jamanetwork.com/journals/jamainternalmedicine/fullarticle/616675" TargetMode="External"/><Relationship Id="rId4759" Type="http://schemas.openxmlformats.org/officeDocument/2006/relationships/hyperlink" Target="http://dx.doi.org/10.1364/boe.444535" TargetMode="External"/><Relationship Id="rId899" Type="http://schemas.openxmlformats.org/officeDocument/2006/relationships/hyperlink" Target="https://scholar.google.com/scholar?cites=16662758915823186035&amp;as_sdt=2005&amp;sciodt=2007&amp;hl=en" TargetMode="External"/><Relationship Id="rId898" Type="http://schemas.openxmlformats.org/officeDocument/2006/relationships/hyperlink" Target="https://patents.google.com/patent/US10159441B2/en" TargetMode="External"/><Relationship Id="rId897" Type="http://schemas.openxmlformats.org/officeDocument/2006/relationships/hyperlink" Target="https://scholar.google.com/scholar?q=related:rTKqEpM-tuAJ:scholar.google.com/&amp;scioq=wearable+blood+pressure+monitoring+estimation+systolic+diastolic+cuffless&amp;hl=en&amp;as_sdt=2007" TargetMode="External"/><Relationship Id="rId896" Type="http://schemas.openxmlformats.org/officeDocument/2006/relationships/hyperlink" Target="https://www.ncbi.nlm.nih.gov/pmc/articles/PMC7677637/" TargetMode="External"/><Relationship Id="rId891" Type="http://schemas.openxmlformats.org/officeDocument/2006/relationships/hyperlink" Target="http://dx.doi.org/10.1007/s11906-010-0129-z" TargetMode="External"/><Relationship Id="rId890" Type="http://schemas.openxmlformats.org/officeDocument/2006/relationships/hyperlink" Target="http://www.tandfonline.com/doi/pdf/10.1080/080370502760050368" TargetMode="External"/><Relationship Id="rId4750" Type="http://schemas.openxmlformats.org/officeDocument/2006/relationships/hyperlink" Target="http://dx.doi.org/10.1016/j.amjhyper.2006.03.012" TargetMode="External"/><Relationship Id="rId895" Type="http://schemas.openxmlformats.org/officeDocument/2006/relationships/hyperlink" Target="https://scholar.google.com/scholar?cites=16192198311651455661&amp;as_sdt=2005&amp;sciodt=2007&amp;hl=en" TargetMode="External"/><Relationship Id="rId3421" Type="http://schemas.openxmlformats.org/officeDocument/2006/relationships/hyperlink" Target="https://patents.google.com/patent/US11006888B2/en" TargetMode="External"/><Relationship Id="rId4752" Type="http://schemas.openxmlformats.org/officeDocument/2006/relationships/hyperlink" Target="http://dx.doi.org/10.1097/mbp.0b013e32835b5ab2" TargetMode="External"/><Relationship Id="rId894" Type="http://schemas.openxmlformats.org/officeDocument/2006/relationships/hyperlink" Target="https://www.ncbi.nlm.nih.gov/pmc/articles/PMC7677637/" TargetMode="External"/><Relationship Id="rId3420" Type="http://schemas.openxmlformats.org/officeDocument/2006/relationships/hyperlink" Target="https://api.elsevier.com/content/article/PII:S0895435603002671" TargetMode="External"/><Relationship Id="rId4751" Type="http://schemas.openxmlformats.org/officeDocument/2006/relationships/hyperlink" Target="http://academic.oup.com/ajh/article-pdf/19/9/985/341896/19_9_985.pdf" TargetMode="External"/><Relationship Id="rId893" Type="http://schemas.openxmlformats.org/officeDocument/2006/relationships/hyperlink" Target="http://ncbi.nlm.nih.gov" TargetMode="External"/><Relationship Id="rId3423" Type="http://schemas.openxmlformats.org/officeDocument/2006/relationships/hyperlink" Target="https://patentimages.storage.googleapis.com/cb/92/db/94d80c36f03d19/US11006888.pdf" TargetMode="External"/><Relationship Id="rId4754" Type="http://schemas.openxmlformats.org/officeDocument/2006/relationships/hyperlink" Target="http://mhealth.jmir.org" TargetMode="External"/><Relationship Id="rId892" Type="http://schemas.openxmlformats.org/officeDocument/2006/relationships/hyperlink" Target="http://link.springer.com/content/pdf/10.1007/s11906-010-0129-z.pdf" TargetMode="External"/><Relationship Id="rId3422" Type="http://schemas.openxmlformats.org/officeDocument/2006/relationships/hyperlink" Target="https://scholar.google.com/scholar?cites=9157800049230004286&amp;as_sdt=2005&amp;sciodt=2007&amp;hl=en" TargetMode="External"/><Relationship Id="rId4753" Type="http://schemas.openxmlformats.org/officeDocument/2006/relationships/hyperlink" Target="https://journals.lww.com/10.1097/MBP.0b013e32835b5ab2" TargetMode="External"/><Relationship Id="rId2126" Type="http://schemas.openxmlformats.org/officeDocument/2006/relationships/hyperlink" Target="https://www.mdpi.com/175772" TargetMode="External"/><Relationship Id="rId3458" Type="http://schemas.openxmlformats.org/officeDocument/2006/relationships/hyperlink" Target="https://scholar.google.com/scholar?cites=15219433125100409883&amp;as_sdt=2005&amp;sciodt=2007&amp;hl=en" TargetMode="External"/><Relationship Id="rId4789" Type="http://schemas.openxmlformats.org/officeDocument/2006/relationships/hyperlink" Target="https://api.wiley.com/onlinelibrary/tdm/v1/articles/10.1002%2Foby.22220" TargetMode="External"/><Relationship Id="rId2127" Type="http://schemas.openxmlformats.org/officeDocument/2006/relationships/hyperlink" Target="https://scholar.google.com/scholar?cites=10140553378024389299&amp;as_sdt=2005&amp;sciodt=2007&amp;hl=en" TargetMode="External"/><Relationship Id="rId3457" Type="http://schemas.openxmlformats.org/officeDocument/2006/relationships/hyperlink" Target="https://www.hindawi.com/journals/jhe/2019/3924508/" TargetMode="External"/><Relationship Id="rId4788" Type="http://schemas.openxmlformats.org/officeDocument/2006/relationships/hyperlink" Target="http://dx.doi.org/10.1002/oby.22220" TargetMode="External"/><Relationship Id="rId2128" Type="http://schemas.openxmlformats.org/officeDocument/2006/relationships/hyperlink" Target="https://www.mdpi.com/1424-8220/17/1/158/pdf" TargetMode="External"/><Relationship Id="rId2129" Type="http://schemas.openxmlformats.org/officeDocument/2006/relationships/hyperlink" Target="https://scholar.google.com/scholar?q=related:s_oHA5J7uowJ:scholar.google.com/&amp;scioq=wearable+blood+pressure+monitoring+estimation+systolic+diastolic+cuffless&amp;hl=en&amp;as_sdt=2007" TargetMode="External"/><Relationship Id="rId3459" Type="http://schemas.openxmlformats.org/officeDocument/2006/relationships/hyperlink" Target="https://www.hindawi.com/journals/jhe/2019/3924508/" TargetMode="External"/><Relationship Id="rId3450" Type="http://schemas.openxmlformats.org/officeDocument/2006/relationships/hyperlink" Target="http://ieeexplore.ieee.org" TargetMode="External"/><Relationship Id="rId4781" Type="http://schemas.openxmlformats.org/officeDocument/2006/relationships/hyperlink" Target="https://scholar.google.com/scholar?cites=14128299183337641118&amp;as_sdt=2005&amp;sciodt=2007&amp;hl=en" TargetMode="External"/><Relationship Id="rId4780" Type="http://schemas.openxmlformats.org/officeDocument/2006/relationships/hyperlink" Target="https://ieeexplore.ieee.org/abstract/document/7591922/" TargetMode="External"/><Relationship Id="rId2120" Type="http://schemas.openxmlformats.org/officeDocument/2006/relationships/hyperlink" Target="https://www.nature.com/articles/jhh201341" TargetMode="External"/><Relationship Id="rId3452" Type="http://schemas.openxmlformats.org/officeDocument/2006/relationships/hyperlink" Target="https://scholar.google.com/scholar?cites=3018722025714644104&amp;as_sdt=2005&amp;sciodt=2007&amp;hl=en" TargetMode="External"/><Relationship Id="rId4783" Type="http://schemas.openxmlformats.org/officeDocument/2006/relationships/hyperlink" Target="https://scholar.google.com/scholar?q=related:nhRIl0DNEcQJ:scholar.google.com/&amp;scioq=wearable+blood+pressure+monitoring+estimation+systolic+diastolic+cuffless&amp;hl=en&amp;as_sdt=2007" TargetMode="External"/><Relationship Id="rId2121" Type="http://schemas.openxmlformats.org/officeDocument/2006/relationships/hyperlink" Target="https://scholar.google.com/scholar?cites=11160723866233215803&amp;as_sdt=2005&amp;sciodt=2007&amp;hl=en" TargetMode="External"/><Relationship Id="rId3451" Type="http://schemas.openxmlformats.org/officeDocument/2006/relationships/hyperlink" Target="https://ieeexplore.ieee.org/abstract/document/8923341/" TargetMode="External"/><Relationship Id="rId4782" Type="http://schemas.openxmlformats.org/officeDocument/2006/relationships/hyperlink" Target="https://ieeexplore.ieee.org/iel7/7580725/7590615/07591922.pdf" TargetMode="External"/><Relationship Id="rId2122" Type="http://schemas.openxmlformats.org/officeDocument/2006/relationships/hyperlink" Target="https://www.nature.com/articles/jhh201341" TargetMode="External"/><Relationship Id="rId3454" Type="http://schemas.openxmlformats.org/officeDocument/2006/relationships/hyperlink" Target="https://scholar.google.com/scholar?q=related:iHReQrCn5CkJ:scholar.google.com/&amp;scioq=wearable+blood+pressure+monitoring+estimation+systolic+diastolic+cuffless&amp;hl=en&amp;as_sdt=2007" TargetMode="External"/><Relationship Id="rId4785" Type="http://schemas.openxmlformats.org/officeDocument/2006/relationships/hyperlink" Target="https://scholar.google.com/scholar?cites=9362072325961573655&amp;as_sdt=2005&amp;sciodt=2007&amp;hl=en" TargetMode="External"/><Relationship Id="rId2123" Type="http://schemas.openxmlformats.org/officeDocument/2006/relationships/hyperlink" Target="https://scholar.google.com/scholar?q=related:OxsOaznb4poJ:scholar.google.com/&amp;scioq=wearable+blood+pressure+monitoring+estimation+systolic+diastolic+cuffless&amp;hl=en&amp;as_sdt=2007" TargetMode="External"/><Relationship Id="rId3453" Type="http://schemas.openxmlformats.org/officeDocument/2006/relationships/hyperlink" Target="https://ieeexplore.ieee.org/iel7/8913318/8923121/08923341.pdf" TargetMode="External"/><Relationship Id="rId4784" Type="http://schemas.openxmlformats.org/officeDocument/2006/relationships/hyperlink" Target="https://patents.google.com/patent/US7539532/en" TargetMode="External"/><Relationship Id="rId2124" Type="http://schemas.openxmlformats.org/officeDocument/2006/relationships/hyperlink" Target="http://dx.doi.org/10.1097/00004872-199302000-00010" TargetMode="External"/><Relationship Id="rId3456" Type="http://schemas.openxmlformats.org/officeDocument/2006/relationships/hyperlink" Target="http://hindawi.com" TargetMode="External"/><Relationship Id="rId4787" Type="http://schemas.openxmlformats.org/officeDocument/2006/relationships/hyperlink" Target="https://scholar.google.com/scholar?q=related:F2V0li3D7IEJ:scholar.google.com/&amp;scioq=wearable+blood+pressure+monitoring+estimation+systolic+diastolic+cuffless&amp;hl=en&amp;as_sdt=2007" TargetMode="External"/><Relationship Id="rId2125" Type="http://schemas.openxmlformats.org/officeDocument/2006/relationships/hyperlink" Target="http://mdpi.com" TargetMode="External"/><Relationship Id="rId3455" Type="http://schemas.openxmlformats.org/officeDocument/2006/relationships/hyperlink" Target="http://dx.doi.org/10.5220/0004862402570263" TargetMode="External"/><Relationship Id="rId4786" Type="http://schemas.openxmlformats.org/officeDocument/2006/relationships/hyperlink" Target="https://patentimages.storage.googleapis.com/db/9f/e8/58f791a913cd5c/US7539532.pdf" TargetMode="External"/><Relationship Id="rId2115" Type="http://schemas.openxmlformats.org/officeDocument/2006/relationships/hyperlink" Target="http://journals.sagepub.com/doi/pdf/10.1177/0954411915587957" TargetMode="External"/><Relationship Id="rId3447" Type="http://schemas.openxmlformats.org/officeDocument/2006/relationships/hyperlink" Target="http://dx.doi.org/10.17116/TERARKH2014861215-19" TargetMode="External"/><Relationship Id="rId4778" Type="http://schemas.openxmlformats.org/officeDocument/2006/relationships/hyperlink" Target="https://scholar.google.com/scholar?q=related:f5R59-3UKfwJ:scholar.google.com/&amp;scioq=wearable+blood+pressure+monitoring+estimation+systolic+diastolic+cuffless&amp;hl=en&amp;as_sdt=2007" TargetMode="External"/><Relationship Id="rId2116" Type="http://schemas.openxmlformats.org/officeDocument/2006/relationships/hyperlink" Target="http://dx.doi.org/10.1155/2021/8868083" TargetMode="External"/><Relationship Id="rId3446" Type="http://schemas.openxmlformats.org/officeDocument/2006/relationships/hyperlink" Target="http://dx.doi.org/10.1109/COMSNETS48256.2020.9027457" TargetMode="External"/><Relationship Id="rId4777" Type="http://schemas.openxmlformats.org/officeDocument/2006/relationships/hyperlink" Target="https://scholar.google.com/scholar?cites=18170288290127254655&amp;as_sdt=2005&amp;sciodt=2007&amp;hl=en" TargetMode="External"/><Relationship Id="rId2117" Type="http://schemas.openxmlformats.org/officeDocument/2006/relationships/hyperlink" Target="http://downloads.hindawi.com/journals/js/2021/8868083.pdf" TargetMode="External"/><Relationship Id="rId3449" Type="http://schemas.openxmlformats.org/officeDocument/2006/relationships/hyperlink" Target="http://xplorestaging.ieee.org/ielx5/4028925/4461641/04462044.pdf?arnumber=4462044" TargetMode="External"/><Relationship Id="rId2118" Type="http://schemas.openxmlformats.org/officeDocument/2006/relationships/hyperlink" Target="http://dx.doi.org/nan" TargetMode="External"/><Relationship Id="rId3448" Type="http://schemas.openxmlformats.org/officeDocument/2006/relationships/hyperlink" Target="http://dx.doi.org/10.1109/iembs.2006.259878" TargetMode="External"/><Relationship Id="rId4779" Type="http://schemas.openxmlformats.org/officeDocument/2006/relationships/hyperlink" Target="http://ieeexplore.ieee.org" TargetMode="External"/><Relationship Id="rId2119" Type="http://schemas.openxmlformats.org/officeDocument/2006/relationships/hyperlink" Target="http://nature.com" TargetMode="External"/><Relationship Id="rId4770" Type="http://schemas.openxmlformats.org/officeDocument/2006/relationships/hyperlink" Target="https://github.com/eoinf96/bp_est_ppg_ecg" TargetMode="External"/><Relationship Id="rId3441" Type="http://schemas.openxmlformats.org/officeDocument/2006/relationships/hyperlink" Target="https://patents.google.com/patent/US20210117782A1/en" TargetMode="External"/><Relationship Id="rId4772" Type="http://schemas.openxmlformats.org/officeDocument/2006/relationships/hyperlink" Target="https://www.jaypeejournals.com/doi/pdf/10.5005/jp-journals-10043-0060" TargetMode="External"/><Relationship Id="rId2110" Type="http://schemas.openxmlformats.org/officeDocument/2006/relationships/hyperlink" Target="https://www.scitepress.org/Papers/2013/42471/42471.pdf" TargetMode="External"/><Relationship Id="rId3440" Type="http://schemas.openxmlformats.org/officeDocument/2006/relationships/hyperlink" Target="http://link.springer.com/content/pdf/10.1007/BF02442934.pdf" TargetMode="External"/><Relationship Id="rId4771" Type="http://schemas.openxmlformats.org/officeDocument/2006/relationships/hyperlink" Target="http://dx.doi.org/10.5005/jp-journals-10043-0060" TargetMode="External"/><Relationship Id="rId2111" Type="http://schemas.openxmlformats.org/officeDocument/2006/relationships/hyperlink" Target="https://scholar.google.com/scholar?cites=10095313795652910858&amp;as_sdt=2005&amp;sciodt=2007&amp;hl=en" TargetMode="External"/><Relationship Id="rId3443" Type="http://schemas.openxmlformats.org/officeDocument/2006/relationships/hyperlink" Target="http://dx.doi.org/10.3390/s18124227" TargetMode="External"/><Relationship Id="rId4774" Type="http://schemas.openxmlformats.org/officeDocument/2006/relationships/hyperlink" Target="http://journals.lww.com/00126097-201208000-00001" TargetMode="External"/><Relationship Id="rId2112" Type="http://schemas.openxmlformats.org/officeDocument/2006/relationships/hyperlink" Target="https://www.scitepress.org/Papers/2013/42471/42471.pdf" TargetMode="External"/><Relationship Id="rId3442" Type="http://schemas.openxmlformats.org/officeDocument/2006/relationships/hyperlink" Target="https://patentimages.storage.googleapis.com/9e/62/30/206cf6c0176b5d/US20210117782A1.pdf" TargetMode="External"/><Relationship Id="rId4773" Type="http://schemas.openxmlformats.org/officeDocument/2006/relationships/hyperlink" Target="http://dx.doi.org/10.1097/mbp.0b013e328355fdfb" TargetMode="External"/><Relationship Id="rId2113" Type="http://schemas.openxmlformats.org/officeDocument/2006/relationships/hyperlink" Target="https://scholar.google.com/scholar?q=related:Cv_97WjCGYwJ:scholar.google.com/&amp;scioq=wearable+blood+pressure+monitoring+estimation+systolic+diastolic+cuffless&amp;hl=en&amp;as_sdt=2007" TargetMode="External"/><Relationship Id="rId3445" Type="http://schemas.openxmlformats.org/officeDocument/2006/relationships/hyperlink" Target="http://dx.doi.org/10.1172/jci100807" TargetMode="External"/><Relationship Id="rId4776" Type="http://schemas.openxmlformats.org/officeDocument/2006/relationships/hyperlink" Target="https://link.springer.com/chapter/10.1007/978-3-030-24701-0_12" TargetMode="External"/><Relationship Id="rId2114" Type="http://schemas.openxmlformats.org/officeDocument/2006/relationships/hyperlink" Target="http://dx.doi.org/10.1177/0954411915587957" TargetMode="External"/><Relationship Id="rId3444" Type="http://schemas.openxmlformats.org/officeDocument/2006/relationships/hyperlink" Target="http://www.mdpi.com/1424-8220/18/12/4227/pdf" TargetMode="External"/><Relationship Id="rId4775" Type="http://schemas.openxmlformats.org/officeDocument/2006/relationships/hyperlink" Target="http://dx.doi.org/10.1093/ajh/hpac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eeexplore.ieee.org/document/7491263" TargetMode="External"/><Relationship Id="rId2" Type="http://schemas.openxmlformats.org/officeDocument/2006/relationships/hyperlink" Target="https://ieeexplore.ieee.org/document/8938751" TargetMode="External"/><Relationship Id="rId3" Type="http://schemas.openxmlformats.org/officeDocument/2006/relationships/hyperlink" Target="https://www.sciencedirect.com/science/article/abs/pii/S1746809421010016" TargetMode="External"/><Relationship Id="rId4" Type="http://schemas.openxmlformats.org/officeDocument/2006/relationships/hyperlink" Target="https://iopscience.iop.org/article/10.1088/1361-6579/abf889" TargetMode="External"/><Relationship Id="rId5" Type="http://schemas.openxmlformats.org/officeDocument/2006/relationships/hyperlink" Target="https://www.nature.com/articles/s41598-021-92997-0" TargetMode="External"/><Relationship Id="rId6" Type="http://schemas.openxmlformats.org/officeDocument/2006/relationships/hyperlink" Target="https://www.nature.com/articles/sdata201820" TargetMode="External"/><Relationship Id="rId7" Type="http://schemas.openxmlformats.org/officeDocument/2006/relationships/hyperlink" Target="http://dx.doi.org/10.1364/boe.44453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hysionet.org/content/mimic3wdb/1.0/" TargetMode="External"/><Relationship Id="rId2" Type="http://schemas.openxmlformats.org/officeDocument/2006/relationships/hyperlink" Target="https://doi.org/10.1038/sdata.2018.20" TargetMode="External"/><Relationship Id="rId3" Type="http://schemas.openxmlformats.org/officeDocument/2006/relationships/hyperlink" Target="https://www.kaggle.com/datasets/mkachuee/noninvasivebp" TargetMode="External"/><Relationship Id="rId4" Type="http://schemas.openxmlformats.org/officeDocument/2006/relationships/hyperlink" Target="https://outbox.eait.uq.edu.au/uqdliu3/uqvitalsignsdataset/index.html" TargetMode="External"/><Relationship Id="rId5" Type="http://schemas.openxmlformats.org/officeDocument/2006/relationships/hyperlink" Target="https://physionet.org/content/charisdb/1.0.0/" TargetMode="External"/><Relationship Id="rId6" Type="http://schemas.openxmlformats.org/officeDocument/2006/relationships/hyperlink" Target="https://osf.io/dtc45/" TargetMode="External"/><Relationship Id="rId7" Type="http://schemas.openxmlformats.org/officeDocument/2006/relationships/hyperlink" Target="https://github.com/arianesasso/aime-2020"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drawing" Target="../drawings/drawing9.xml"/><Relationship Id="rId11" Type="http://schemas.openxmlformats.org/officeDocument/2006/relationships/hyperlink" Target="https://doi.org/10.13026/jpan-6n92" TargetMode="External"/><Relationship Id="rId10" Type="http://schemas.openxmlformats.org/officeDocument/2006/relationships/hyperlink" Target="https://physionet.org/content/pulse-transit-time-ppg/1.1.0/" TargetMode="External"/><Relationship Id="rId13" Type="http://schemas.openxmlformats.org/officeDocument/2006/relationships/hyperlink" Target="https://github.com/arianesasso/aime-2020" TargetMode="External"/><Relationship Id="rId12" Type="http://schemas.openxmlformats.org/officeDocument/2006/relationships/hyperlink" Target="https://github.com/arianesasso/aime-2020" TargetMode="External"/><Relationship Id="rId15" Type="http://schemas.openxmlformats.org/officeDocument/2006/relationships/hyperlink" Target="https://ieeexplore.ieee.org/document/8032000" TargetMode="External"/><Relationship Id="rId14" Type="http://schemas.openxmlformats.org/officeDocument/2006/relationships/hyperlink" Target="https://www.kaggle.com/datasets/mkachuee/noninvasivebp" TargetMode="External"/><Relationship Id="rId17" Type="http://schemas.openxmlformats.org/officeDocument/2006/relationships/hyperlink" Target="https://www.nature.com/articles/s41597-022-01411-5" TargetMode="External"/><Relationship Id="rId16" Type="http://schemas.openxmlformats.org/officeDocument/2006/relationships/hyperlink" Target="https://vitaldb.net/dataset/" TargetMode="External"/><Relationship Id="rId19" Type="http://schemas.openxmlformats.org/officeDocument/2006/relationships/hyperlink" Target="https://link.springer.com/article/10.1007/s10877-015-9779-3" TargetMode="External"/><Relationship Id="rId18" Type="http://schemas.openxmlformats.org/officeDocument/2006/relationships/hyperlink" Target="https://physionet.org/content/charisdb/1.0.0/" TargetMode="External"/><Relationship Id="rId1" Type="http://schemas.openxmlformats.org/officeDocument/2006/relationships/hyperlink" Target="https://physionet.org/content/mimic3wdb/1.0/" TargetMode="External"/><Relationship Id="rId2" Type="http://schemas.openxmlformats.org/officeDocument/2006/relationships/hyperlink" Target="https://www.nature.com/articles/sdata201635" TargetMode="External"/><Relationship Id="rId3" Type="http://schemas.openxmlformats.org/officeDocument/2006/relationships/hyperlink" Target="https://physionet.org/content/mimic3wdb-matched/1.0/" TargetMode="External"/><Relationship Id="rId4" Type="http://schemas.openxmlformats.org/officeDocument/2006/relationships/hyperlink" Target="https://outbox.eait.uq.edu.au/uqdliu3/uqvitalsignsdataset/index.html" TargetMode="External"/><Relationship Id="rId9" Type="http://schemas.openxmlformats.org/officeDocument/2006/relationships/hyperlink" Target="https://ieeexplore.ieee.org/document/9721156" TargetMode="External"/><Relationship Id="rId5" Type="http://schemas.openxmlformats.org/officeDocument/2006/relationships/hyperlink" Target="https://journals.lww.com/anesthesia-analgesia/Fulltext/2012/03000/University_of_Queensland_Vital_Signs_Dataset_.15.aspx" TargetMode="External"/><Relationship Id="rId6" Type="http://schemas.openxmlformats.org/officeDocument/2006/relationships/hyperlink" Target="https://doi.org/10.6084/m9.figshare.5459299" TargetMode="External"/><Relationship Id="rId7" Type="http://schemas.openxmlformats.org/officeDocument/2006/relationships/hyperlink" Target="https://www.nature.com/articles/sdata201820" TargetMode="External"/><Relationship Id="rId8" Type="http://schemas.openxmlformats.org/officeDocument/2006/relationships/hyperlink" Target="https://github.com/microsoft/aurorabp-sample-da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63"/>
    <col customWidth="1" min="3" max="4" width="10.88"/>
    <col customWidth="1" min="5" max="5" width="20.5"/>
    <col customWidth="1" min="6" max="6" width="21.38"/>
    <col customWidth="1" min="7" max="7" width="17.88"/>
    <col customWidth="1" min="9" max="9" width="8.88"/>
    <col customWidth="1" min="10" max="14" width="10.38"/>
    <col customWidth="1" min="18" max="18" width="21.63"/>
    <col customWidth="1" min="19" max="19" width="25.13"/>
    <col customWidth="1" min="20" max="22" width="24.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c r="X1" s="2"/>
    </row>
    <row r="2">
      <c r="A2" s="3" t="s">
        <v>22</v>
      </c>
      <c r="B2" s="3">
        <v>2021.0</v>
      </c>
      <c r="C2" s="3" t="s">
        <v>23</v>
      </c>
      <c r="D2" s="3" t="s">
        <v>24</v>
      </c>
      <c r="E2" s="3" t="s">
        <v>25</v>
      </c>
      <c r="F2" s="3" t="s">
        <v>26</v>
      </c>
      <c r="G2" s="3" t="s">
        <v>27</v>
      </c>
      <c r="H2" s="3" t="s">
        <v>28</v>
      </c>
      <c r="I2" s="3">
        <v>12219.0</v>
      </c>
      <c r="J2" s="3"/>
      <c r="K2" s="3" t="s">
        <v>29</v>
      </c>
      <c r="L2" s="3" t="s">
        <v>30</v>
      </c>
      <c r="M2" s="3"/>
      <c r="N2" s="3"/>
      <c r="O2" s="3" t="s">
        <v>31</v>
      </c>
      <c r="P2" s="3" t="s">
        <v>32</v>
      </c>
    </row>
    <row r="3">
      <c r="A3" s="3" t="s">
        <v>33</v>
      </c>
      <c r="B3" s="3">
        <v>2021.0</v>
      </c>
      <c r="C3" s="3" t="s">
        <v>34</v>
      </c>
      <c r="D3" s="3" t="s">
        <v>24</v>
      </c>
      <c r="E3" s="3" t="s">
        <v>35</v>
      </c>
      <c r="F3" s="3" t="s">
        <v>26</v>
      </c>
      <c r="G3" s="3" t="s">
        <v>36</v>
      </c>
      <c r="H3" s="3" t="s">
        <v>37</v>
      </c>
      <c r="I3" s="3">
        <v>32.0</v>
      </c>
      <c r="J3" s="3"/>
      <c r="K3" s="3" t="s">
        <v>38</v>
      </c>
      <c r="L3" s="3" t="s">
        <v>39</v>
      </c>
      <c r="M3" s="3"/>
      <c r="N3" s="3"/>
      <c r="O3" s="3" t="s">
        <v>31</v>
      </c>
      <c r="P3" s="3" t="s">
        <v>40</v>
      </c>
    </row>
    <row r="4">
      <c r="A4" s="3" t="s">
        <v>41</v>
      </c>
      <c r="B4" s="3">
        <v>2021.0</v>
      </c>
      <c r="C4" s="3" t="s">
        <v>42</v>
      </c>
      <c r="D4" s="3" t="s">
        <v>24</v>
      </c>
      <c r="E4" s="3" t="s">
        <v>43</v>
      </c>
      <c r="F4" s="3" t="s">
        <v>26</v>
      </c>
      <c r="G4" s="3" t="s">
        <v>44</v>
      </c>
      <c r="H4" s="3" t="s">
        <v>45</v>
      </c>
      <c r="I4" s="3">
        <v>1000.0</v>
      </c>
      <c r="J4" s="3"/>
      <c r="K4" s="3" t="s">
        <v>46</v>
      </c>
      <c r="L4" s="3" t="s">
        <v>39</v>
      </c>
      <c r="M4" s="4"/>
      <c r="N4" s="4"/>
      <c r="O4" s="3" t="s">
        <v>47</v>
      </c>
      <c r="P4" s="3" t="s">
        <v>48</v>
      </c>
    </row>
    <row r="5">
      <c r="A5" s="3" t="s">
        <v>49</v>
      </c>
      <c r="B5" s="3">
        <v>2019.0</v>
      </c>
      <c r="C5" s="3" t="s">
        <v>50</v>
      </c>
      <c r="D5" s="3" t="s">
        <v>24</v>
      </c>
      <c r="E5" s="3" t="s">
        <v>51</v>
      </c>
      <c r="F5" s="3" t="s">
        <v>26</v>
      </c>
      <c r="G5" s="3" t="s">
        <v>52</v>
      </c>
      <c r="H5" s="3" t="s">
        <v>53</v>
      </c>
      <c r="I5" s="3">
        <v>11.0</v>
      </c>
      <c r="J5" s="3"/>
      <c r="K5" s="3" t="s">
        <v>54</v>
      </c>
      <c r="L5" s="3" t="s">
        <v>39</v>
      </c>
      <c r="M5" s="3"/>
      <c r="N5" s="3"/>
      <c r="O5" s="3" t="s">
        <v>55</v>
      </c>
      <c r="P5" s="3" t="s">
        <v>56</v>
      </c>
    </row>
    <row r="6">
      <c r="A6" s="3" t="s">
        <v>57</v>
      </c>
      <c r="B6" s="3">
        <v>2021.0</v>
      </c>
      <c r="C6" s="3" t="s">
        <v>58</v>
      </c>
      <c r="D6" s="3" t="s">
        <v>24</v>
      </c>
      <c r="E6" s="3" t="s">
        <v>51</v>
      </c>
      <c r="F6" s="3" t="s">
        <v>26</v>
      </c>
      <c r="G6" s="3" t="s">
        <v>59</v>
      </c>
      <c r="H6" s="4" t="s">
        <v>60</v>
      </c>
      <c r="I6" s="3">
        <v>52.0</v>
      </c>
      <c r="J6" s="3"/>
      <c r="K6" s="3" t="s">
        <v>61</v>
      </c>
      <c r="L6" s="3" t="s">
        <v>39</v>
      </c>
      <c r="M6" s="3"/>
      <c r="N6" s="3"/>
      <c r="O6" s="3" t="s">
        <v>31</v>
      </c>
      <c r="P6" s="3" t="s">
        <v>62</v>
      </c>
    </row>
    <row r="7">
      <c r="A7" s="3" t="s">
        <v>63</v>
      </c>
      <c r="B7" s="3">
        <v>2021.0</v>
      </c>
      <c r="C7" s="3" t="s">
        <v>64</v>
      </c>
      <c r="D7" s="3" t="s">
        <v>65</v>
      </c>
      <c r="E7" s="3" t="s">
        <v>25</v>
      </c>
      <c r="F7" s="3" t="s">
        <v>66</v>
      </c>
      <c r="G7" s="3" t="s">
        <v>67</v>
      </c>
      <c r="H7" s="3" t="s">
        <v>53</v>
      </c>
      <c r="I7" s="3">
        <v>45.0</v>
      </c>
      <c r="J7" s="3" t="s">
        <v>54</v>
      </c>
      <c r="K7" s="3" t="s">
        <v>54</v>
      </c>
      <c r="L7" s="3" t="s">
        <v>39</v>
      </c>
      <c r="M7" s="3" t="s">
        <v>68</v>
      </c>
      <c r="N7" s="3"/>
      <c r="O7" s="3" t="s">
        <v>69</v>
      </c>
      <c r="P7" s="3" t="s">
        <v>70</v>
      </c>
    </row>
    <row r="8">
      <c r="A8" s="3" t="s">
        <v>71</v>
      </c>
      <c r="B8" s="3">
        <v>2016.0</v>
      </c>
      <c r="C8" s="3" t="s">
        <v>72</v>
      </c>
      <c r="D8" s="3" t="s">
        <v>24</v>
      </c>
      <c r="E8" s="3" t="s">
        <v>25</v>
      </c>
      <c r="F8" s="3" t="s">
        <v>26</v>
      </c>
      <c r="G8" s="3" t="s">
        <v>73</v>
      </c>
      <c r="H8" s="3" t="s">
        <v>74</v>
      </c>
      <c r="I8" s="3">
        <v>32.0</v>
      </c>
      <c r="J8" s="3"/>
      <c r="K8" s="3" t="s">
        <v>75</v>
      </c>
      <c r="L8" s="3" t="s">
        <v>39</v>
      </c>
      <c r="M8" s="3"/>
      <c r="N8" s="3"/>
      <c r="O8" s="3" t="s">
        <v>31</v>
      </c>
      <c r="P8" s="3" t="s">
        <v>76</v>
      </c>
    </row>
    <row r="9">
      <c r="A9" s="3" t="s">
        <v>77</v>
      </c>
      <c r="B9" s="3">
        <v>2017.0</v>
      </c>
      <c r="C9" s="3" t="s">
        <v>78</v>
      </c>
      <c r="D9" s="3" t="s">
        <v>24</v>
      </c>
      <c r="E9" s="3" t="s">
        <v>25</v>
      </c>
      <c r="F9" s="3" t="s">
        <v>26</v>
      </c>
      <c r="G9" s="3" t="s">
        <v>79</v>
      </c>
      <c r="H9" s="3" t="s">
        <v>74</v>
      </c>
      <c r="I9" s="3">
        <v>32.0</v>
      </c>
      <c r="J9" s="3"/>
      <c r="K9" s="3" t="s">
        <v>75</v>
      </c>
      <c r="L9" s="3" t="s">
        <v>39</v>
      </c>
      <c r="M9" s="3"/>
      <c r="N9" s="3"/>
      <c r="O9" s="3" t="s">
        <v>31</v>
      </c>
      <c r="P9" s="3" t="s">
        <v>80</v>
      </c>
    </row>
    <row r="10">
      <c r="A10" s="3" t="s">
        <v>81</v>
      </c>
      <c r="B10" s="3">
        <v>2021.0</v>
      </c>
      <c r="C10" s="3" t="s">
        <v>82</v>
      </c>
      <c r="D10" s="3" t="s">
        <v>24</v>
      </c>
      <c r="E10" s="3" t="s">
        <v>35</v>
      </c>
      <c r="F10" s="3" t="s">
        <v>26</v>
      </c>
      <c r="G10" s="3" t="s">
        <v>59</v>
      </c>
      <c r="H10" s="3" t="s">
        <v>45</v>
      </c>
      <c r="I10" s="3">
        <v>6972.0</v>
      </c>
      <c r="J10" s="3"/>
      <c r="K10" s="5" t="s">
        <v>46</v>
      </c>
      <c r="L10" s="3" t="s">
        <v>39</v>
      </c>
      <c r="M10" s="3"/>
      <c r="N10" s="3"/>
      <c r="O10" s="3" t="s">
        <v>47</v>
      </c>
      <c r="P10" s="3" t="s">
        <v>83</v>
      </c>
    </row>
    <row r="11">
      <c r="A11" s="3" t="s">
        <v>84</v>
      </c>
      <c r="B11" s="3">
        <v>2017.0</v>
      </c>
      <c r="C11" s="3" t="s">
        <v>78</v>
      </c>
      <c r="D11" s="3" t="s">
        <v>65</v>
      </c>
      <c r="E11" s="3" t="s">
        <v>85</v>
      </c>
      <c r="F11" s="3" t="s">
        <v>26</v>
      </c>
      <c r="G11" s="3" t="s">
        <v>86</v>
      </c>
      <c r="H11" s="3" t="s">
        <v>53</v>
      </c>
      <c r="I11" s="3">
        <v>14.0</v>
      </c>
      <c r="J11" s="3"/>
      <c r="K11" s="3" t="s">
        <v>54</v>
      </c>
      <c r="L11" s="3" t="s">
        <v>87</v>
      </c>
      <c r="M11" s="3"/>
      <c r="N11" s="3"/>
      <c r="O11" s="3" t="s">
        <v>31</v>
      </c>
      <c r="P11" s="3" t="s">
        <v>88</v>
      </c>
    </row>
    <row r="12">
      <c r="A12" s="3" t="s">
        <v>89</v>
      </c>
      <c r="B12" s="3">
        <v>2021.0</v>
      </c>
      <c r="C12" s="3" t="s">
        <v>90</v>
      </c>
      <c r="D12" s="3" t="s">
        <v>24</v>
      </c>
      <c r="E12" s="3" t="s">
        <v>91</v>
      </c>
      <c r="F12" s="3" t="s">
        <v>26</v>
      </c>
      <c r="G12" s="3" t="s">
        <v>59</v>
      </c>
      <c r="H12" s="4" t="s">
        <v>45</v>
      </c>
      <c r="I12" s="3">
        <v>680.0</v>
      </c>
      <c r="J12" s="4"/>
      <c r="K12" s="4" t="s">
        <v>46</v>
      </c>
      <c r="L12" s="4" t="s">
        <v>39</v>
      </c>
      <c r="M12" s="6"/>
      <c r="N12" s="6"/>
      <c r="O12" s="3" t="s">
        <v>47</v>
      </c>
      <c r="P12" s="3" t="s">
        <v>92</v>
      </c>
    </row>
    <row r="13">
      <c r="A13" s="3" t="s">
        <v>93</v>
      </c>
      <c r="B13" s="3">
        <v>2020.0</v>
      </c>
      <c r="C13" s="3" t="s">
        <v>34</v>
      </c>
      <c r="D13" s="3" t="s">
        <v>24</v>
      </c>
      <c r="E13" s="3" t="s">
        <v>51</v>
      </c>
      <c r="F13" s="3" t="s">
        <v>26</v>
      </c>
      <c r="G13" s="3" t="s">
        <v>59</v>
      </c>
      <c r="H13" s="3" t="s">
        <v>45</v>
      </c>
      <c r="I13" s="3">
        <v>200.0</v>
      </c>
      <c r="J13" s="3"/>
      <c r="K13" s="3" t="s">
        <v>46</v>
      </c>
      <c r="L13" s="3" t="s">
        <v>39</v>
      </c>
      <c r="M13" s="3"/>
      <c r="N13" s="3"/>
      <c r="O13" s="3" t="s">
        <v>31</v>
      </c>
      <c r="P13" s="3" t="s">
        <v>94</v>
      </c>
    </row>
    <row r="14">
      <c r="A14" s="3" t="s">
        <v>95</v>
      </c>
      <c r="B14" s="3">
        <v>2014.0</v>
      </c>
      <c r="C14" s="3" t="s">
        <v>96</v>
      </c>
      <c r="D14" s="3" t="s">
        <v>24</v>
      </c>
      <c r="E14" s="3" t="s">
        <v>97</v>
      </c>
      <c r="F14" s="3" t="s">
        <v>26</v>
      </c>
      <c r="G14" s="3" t="s">
        <v>67</v>
      </c>
      <c r="H14" s="3" t="s">
        <v>53</v>
      </c>
      <c r="I14" s="3">
        <v>65.0</v>
      </c>
      <c r="J14" s="3"/>
      <c r="K14" s="3" t="s">
        <v>54</v>
      </c>
      <c r="L14" s="3" t="s">
        <v>87</v>
      </c>
      <c r="M14" s="3"/>
      <c r="N14" s="3"/>
      <c r="O14" s="3" t="s">
        <v>31</v>
      </c>
      <c r="P14" s="3" t="s">
        <v>98</v>
      </c>
    </row>
    <row r="15">
      <c r="A15" s="3" t="s">
        <v>99</v>
      </c>
      <c r="B15" s="3">
        <v>2014.0</v>
      </c>
      <c r="C15" s="3" t="s">
        <v>100</v>
      </c>
      <c r="D15" s="3" t="s">
        <v>65</v>
      </c>
      <c r="E15" s="3" t="s">
        <v>101</v>
      </c>
      <c r="F15" s="3" t="s">
        <v>102</v>
      </c>
      <c r="G15" s="3" t="s">
        <v>103</v>
      </c>
      <c r="H15" s="3" t="s">
        <v>53</v>
      </c>
      <c r="I15" s="3">
        <v>35.0</v>
      </c>
      <c r="J15" s="3"/>
      <c r="K15" s="3" t="s">
        <v>54</v>
      </c>
      <c r="L15" s="3" t="s">
        <v>39</v>
      </c>
      <c r="M15" s="3"/>
      <c r="N15" s="3"/>
      <c r="O15" s="3" t="s">
        <v>31</v>
      </c>
      <c r="P15" s="3" t="s">
        <v>104</v>
      </c>
      <c r="Q15" s="3" t="s">
        <v>105</v>
      </c>
      <c r="R15" s="3">
        <v>1.0</v>
      </c>
      <c r="S15" s="3">
        <v>1.0</v>
      </c>
      <c r="T15" s="3" t="s">
        <v>106</v>
      </c>
      <c r="U15" s="3"/>
      <c r="V15" s="3"/>
    </row>
    <row r="16">
      <c r="A16" s="3" t="s">
        <v>107</v>
      </c>
      <c r="B16" s="3">
        <v>2019.0</v>
      </c>
      <c r="C16" s="3" t="s">
        <v>108</v>
      </c>
      <c r="D16" s="3" t="s">
        <v>24</v>
      </c>
      <c r="E16" s="3" t="s">
        <v>109</v>
      </c>
      <c r="F16" s="3" t="s">
        <v>110</v>
      </c>
      <c r="G16" s="3" t="s">
        <v>111</v>
      </c>
      <c r="H16" s="3" t="s">
        <v>45</v>
      </c>
      <c r="J16" s="3"/>
      <c r="K16" s="3" t="s">
        <v>46</v>
      </c>
      <c r="L16" s="3" t="s">
        <v>39</v>
      </c>
      <c r="M16" s="7" t="s">
        <v>112</v>
      </c>
      <c r="N16" s="3"/>
      <c r="O16" s="3" t="s">
        <v>31</v>
      </c>
      <c r="P16" s="3" t="s">
        <v>113</v>
      </c>
      <c r="R16" s="3">
        <v>1.0</v>
      </c>
      <c r="S16" s="3">
        <v>1.0</v>
      </c>
      <c r="T16" s="3" t="s">
        <v>106</v>
      </c>
      <c r="U16" s="3" t="s">
        <v>114</v>
      </c>
      <c r="V16" s="3" t="s">
        <v>115</v>
      </c>
    </row>
    <row r="17">
      <c r="A17" s="3" t="s">
        <v>116</v>
      </c>
      <c r="B17" s="3">
        <v>2020.0</v>
      </c>
      <c r="C17" s="3" t="s">
        <v>117</v>
      </c>
      <c r="D17" s="3" t="s">
        <v>24</v>
      </c>
      <c r="E17" s="3" t="s">
        <v>118</v>
      </c>
      <c r="F17" s="3" t="s">
        <v>26</v>
      </c>
      <c r="G17" s="3" t="s">
        <v>119</v>
      </c>
      <c r="H17" s="3" t="s">
        <v>45</v>
      </c>
      <c r="I17" s="3">
        <v>2378.0</v>
      </c>
      <c r="J17" s="3"/>
      <c r="K17" s="3" t="s">
        <v>46</v>
      </c>
      <c r="L17" s="3" t="s">
        <v>39</v>
      </c>
      <c r="M17" s="3"/>
      <c r="N17" s="3"/>
      <c r="O17" s="3" t="s">
        <v>31</v>
      </c>
      <c r="P17" s="3" t="s">
        <v>120</v>
      </c>
    </row>
    <row r="18">
      <c r="A18" s="3" t="s">
        <v>121</v>
      </c>
      <c r="B18" s="3">
        <v>2021.0</v>
      </c>
      <c r="C18" s="3" t="s">
        <v>122</v>
      </c>
      <c r="D18" s="3" t="s">
        <v>24</v>
      </c>
      <c r="E18" s="3" t="s">
        <v>123</v>
      </c>
      <c r="F18" s="3" t="s">
        <v>26</v>
      </c>
      <c r="G18" s="3" t="s">
        <v>124</v>
      </c>
      <c r="H18" s="4" t="s">
        <v>125</v>
      </c>
      <c r="I18" s="3">
        <v>12000.0</v>
      </c>
      <c r="J18" s="3"/>
      <c r="K18" s="3" t="s">
        <v>46</v>
      </c>
      <c r="L18" s="3" t="s">
        <v>39</v>
      </c>
      <c r="M18" s="3"/>
      <c r="N18" s="3"/>
      <c r="O18" s="3" t="s">
        <v>47</v>
      </c>
      <c r="P18" s="3" t="s">
        <v>126</v>
      </c>
    </row>
    <row r="19">
      <c r="A19" s="3" t="s">
        <v>127</v>
      </c>
      <c r="B19" s="3">
        <v>2017.0</v>
      </c>
      <c r="C19" s="3" t="s">
        <v>128</v>
      </c>
      <c r="D19" s="3" t="s">
        <v>24</v>
      </c>
      <c r="E19" s="3" t="s">
        <v>129</v>
      </c>
      <c r="F19" s="3" t="s">
        <v>102</v>
      </c>
      <c r="G19" s="3" t="s">
        <v>130</v>
      </c>
      <c r="H19" s="3" t="s">
        <v>131</v>
      </c>
      <c r="I19" s="3">
        <v>75.0</v>
      </c>
      <c r="J19" s="3"/>
      <c r="K19" s="3" t="s">
        <v>54</v>
      </c>
      <c r="L19" s="3" t="s">
        <v>132</v>
      </c>
      <c r="M19" s="7" t="s">
        <v>31</v>
      </c>
      <c r="N19" s="3" t="s">
        <v>133</v>
      </c>
      <c r="O19" s="3" t="s">
        <v>31</v>
      </c>
      <c r="P19" s="3" t="s">
        <v>134</v>
      </c>
      <c r="Q19" s="3" t="s">
        <v>135</v>
      </c>
      <c r="R19" s="3">
        <v>1.0</v>
      </c>
      <c r="S19" s="3">
        <v>1.0</v>
      </c>
      <c r="T19" s="3" t="s">
        <v>136</v>
      </c>
      <c r="U19" s="3" t="s">
        <v>137</v>
      </c>
      <c r="V19" s="3" t="s">
        <v>137</v>
      </c>
    </row>
    <row r="20">
      <c r="A20" s="3" t="s">
        <v>127</v>
      </c>
      <c r="B20" s="3">
        <v>2017.0</v>
      </c>
      <c r="C20" s="3" t="s">
        <v>128</v>
      </c>
      <c r="D20" s="3" t="s">
        <v>24</v>
      </c>
      <c r="E20" s="3" t="s">
        <v>129</v>
      </c>
      <c r="F20" s="3" t="s">
        <v>102</v>
      </c>
      <c r="G20" s="3" t="s">
        <v>130</v>
      </c>
      <c r="H20" s="3" t="s">
        <v>138</v>
      </c>
      <c r="I20" s="3">
        <v>10.0</v>
      </c>
      <c r="J20" s="3"/>
      <c r="K20" s="3" t="s">
        <v>54</v>
      </c>
      <c r="L20" s="3" t="s">
        <v>132</v>
      </c>
      <c r="M20" s="7" t="s">
        <v>31</v>
      </c>
      <c r="N20" s="3" t="s">
        <v>133</v>
      </c>
      <c r="O20" s="3" t="s">
        <v>31</v>
      </c>
      <c r="P20" s="3" t="s">
        <v>139</v>
      </c>
      <c r="Q20" s="3" t="s">
        <v>135</v>
      </c>
      <c r="R20" s="3">
        <v>1.0</v>
      </c>
      <c r="S20" s="3">
        <v>1.0</v>
      </c>
      <c r="T20" s="3" t="s">
        <v>140</v>
      </c>
      <c r="U20" s="3" t="s">
        <v>137</v>
      </c>
      <c r="V20" s="3" t="s">
        <v>137</v>
      </c>
    </row>
    <row r="21">
      <c r="A21" s="3" t="s">
        <v>127</v>
      </c>
      <c r="B21" s="3">
        <v>2017.0</v>
      </c>
      <c r="C21" s="3" t="s">
        <v>128</v>
      </c>
      <c r="D21" s="3" t="s">
        <v>24</v>
      </c>
      <c r="E21" s="3" t="s">
        <v>129</v>
      </c>
      <c r="F21" s="3" t="s">
        <v>102</v>
      </c>
      <c r="G21" s="3" t="s">
        <v>130</v>
      </c>
      <c r="H21" s="3" t="s">
        <v>141</v>
      </c>
      <c r="I21" s="3">
        <v>10.0</v>
      </c>
      <c r="J21" s="3"/>
      <c r="K21" s="3" t="s">
        <v>54</v>
      </c>
      <c r="L21" s="3" t="s">
        <v>132</v>
      </c>
      <c r="M21" s="7" t="s">
        <v>31</v>
      </c>
      <c r="N21" s="3" t="s">
        <v>142</v>
      </c>
      <c r="O21" s="3" t="s">
        <v>31</v>
      </c>
      <c r="P21" s="3" t="s">
        <v>143</v>
      </c>
      <c r="Q21" s="3" t="s">
        <v>135</v>
      </c>
      <c r="R21" s="3">
        <v>1.0</v>
      </c>
      <c r="S21" s="3">
        <v>1.0</v>
      </c>
      <c r="T21" s="3" t="s">
        <v>144</v>
      </c>
      <c r="U21" s="3" t="s">
        <v>137</v>
      </c>
      <c r="V21" s="3" t="s">
        <v>137</v>
      </c>
    </row>
    <row r="22">
      <c r="A22" s="3" t="s">
        <v>127</v>
      </c>
      <c r="B22" s="3">
        <v>2017.0</v>
      </c>
      <c r="C22" s="3" t="s">
        <v>128</v>
      </c>
      <c r="D22" s="3" t="s">
        <v>24</v>
      </c>
      <c r="E22" s="3" t="s">
        <v>129</v>
      </c>
      <c r="F22" s="3" t="s">
        <v>102</v>
      </c>
      <c r="G22" s="3" t="s">
        <v>130</v>
      </c>
      <c r="H22" s="3" t="s">
        <v>141</v>
      </c>
      <c r="I22" s="3">
        <v>10.0</v>
      </c>
      <c r="J22" s="3"/>
      <c r="K22" s="3" t="s">
        <v>54</v>
      </c>
      <c r="L22" s="3" t="s">
        <v>132</v>
      </c>
      <c r="M22" s="7" t="s">
        <v>31</v>
      </c>
      <c r="N22" s="3" t="s">
        <v>142</v>
      </c>
      <c r="O22" s="3" t="s">
        <v>31</v>
      </c>
      <c r="P22" s="3" t="s">
        <v>145</v>
      </c>
      <c r="Q22" s="3" t="s">
        <v>135</v>
      </c>
      <c r="R22" s="3">
        <v>1.0</v>
      </c>
      <c r="S22" s="3">
        <v>1.0</v>
      </c>
      <c r="T22" s="3" t="s">
        <v>146</v>
      </c>
      <c r="U22" s="3" t="s">
        <v>137</v>
      </c>
      <c r="V22" s="3" t="s">
        <v>137</v>
      </c>
    </row>
    <row r="23">
      <c r="A23" s="3" t="s">
        <v>147</v>
      </c>
      <c r="B23" s="3">
        <v>2019.0</v>
      </c>
      <c r="C23" s="3" t="s">
        <v>148</v>
      </c>
      <c r="D23" s="3" t="s">
        <v>24</v>
      </c>
      <c r="E23" s="3" t="s">
        <v>149</v>
      </c>
      <c r="F23" s="3" t="s">
        <v>26</v>
      </c>
      <c r="G23" s="3" t="s">
        <v>150</v>
      </c>
      <c r="H23" s="3" t="s">
        <v>45</v>
      </c>
      <c r="I23" s="3">
        <v>3633.0</v>
      </c>
      <c r="J23" s="3"/>
      <c r="K23" s="3" t="s">
        <v>46</v>
      </c>
      <c r="L23" s="3" t="s">
        <v>39</v>
      </c>
      <c r="M23" s="3"/>
      <c r="N23" s="3"/>
      <c r="O23" s="3" t="s">
        <v>47</v>
      </c>
      <c r="P23" s="3" t="s">
        <v>151</v>
      </c>
    </row>
    <row r="24">
      <c r="A24" s="3" t="s">
        <v>152</v>
      </c>
      <c r="B24" s="3">
        <v>2017.0</v>
      </c>
      <c r="C24" s="3" t="s">
        <v>153</v>
      </c>
      <c r="D24" s="3" t="s">
        <v>24</v>
      </c>
      <c r="E24" s="3" t="s">
        <v>154</v>
      </c>
      <c r="F24" s="3" t="s">
        <v>26</v>
      </c>
      <c r="G24" s="3" t="s">
        <v>155</v>
      </c>
      <c r="H24" s="3" t="s">
        <v>45</v>
      </c>
      <c r="I24" s="3">
        <v>100.0</v>
      </c>
      <c r="J24" s="3"/>
      <c r="K24" s="3" t="s">
        <v>46</v>
      </c>
      <c r="L24" s="3" t="s">
        <v>39</v>
      </c>
      <c r="M24" s="3"/>
      <c r="N24" s="3"/>
      <c r="O24" s="3" t="s">
        <v>31</v>
      </c>
      <c r="P24" s="3" t="s">
        <v>156</v>
      </c>
    </row>
    <row r="25">
      <c r="A25" s="3" t="s">
        <v>157</v>
      </c>
      <c r="B25" s="3">
        <v>2021.0</v>
      </c>
      <c r="C25" s="3" t="s">
        <v>158</v>
      </c>
      <c r="D25" s="3" t="s">
        <v>24</v>
      </c>
      <c r="E25" s="3" t="s">
        <v>159</v>
      </c>
      <c r="F25" s="3" t="s">
        <v>26</v>
      </c>
      <c r="G25" s="3" t="s">
        <v>160</v>
      </c>
      <c r="H25" s="7" t="s">
        <v>53</v>
      </c>
      <c r="I25" s="3">
        <v>500.0</v>
      </c>
      <c r="J25" s="3"/>
      <c r="K25" s="3" t="s">
        <v>161</v>
      </c>
      <c r="L25" s="3" t="s">
        <v>39</v>
      </c>
      <c r="M25" s="3"/>
      <c r="N25" s="3"/>
      <c r="O25" s="3" t="s">
        <v>31</v>
      </c>
      <c r="P25" s="3" t="s">
        <v>162</v>
      </c>
    </row>
    <row r="26">
      <c r="A26" s="3" t="s">
        <v>163</v>
      </c>
      <c r="B26" s="3">
        <v>2020.0</v>
      </c>
      <c r="C26" s="3" t="s">
        <v>164</v>
      </c>
      <c r="D26" s="3" t="s">
        <v>24</v>
      </c>
      <c r="E26" s="3" t="s">
        <v>165</v>
      </c>
      <c r="F26" s="3" t="s">
        <v>26</v>
      </c>
      <c r="G26" s="3" t="s">
        <v>166</v>
      </c>
      <c r="H26" s="3" t="s">
        <v>167</v>
      </c>
      <c r="I26" s="3">
        <v>219.0</v>
      </c>
      <c r="J26" s="3"/>
      <c r="K26" s="3" t="s">
        <v>29</v>
      </c>
      <c r="L26" s="3" t="s">
        <v>39</v>
      </c>
      <c r="M26" s="3"/>
      <c r="N26" s="3"/>
      <c r="O26" s="3" t="s">
        <v>31</v>
      </c>
      <c r="P26" s="3" t="s">
        <v>168</v>
      </c>
    </row>
    <row r="27">
      <c r="A27" s="3" t="s">
        <v>169</v>
      </c>
      <c r="B27" s="3">
        <v>2009.0</v>
      </c>
      <c r="C27" s="3" t="s">
        <v>170</v>
      </c>
      <c r="D27" s="3" t="s">
        <v>65</v>
      </c>
      <c r="E27" s="3" t="s">
        <v>171</v>
      </c>
      <c r="F27" s="3" t="s">
        <v>102</v>
      </c>
      <c r="G27" s="3" t="s">
        <v>172</v>
      </c>
      <c r="H27" s="3" t="s">
        <v>53</v>
      </c>
      <c r="I27" s="3">
        <v>11.0</v>
      </c>
      <c r="J27" s="3"/>
      <c r="K27" s="3" t="s">
        <v>54</v>
      </c>
      <c r="L27" s="3" t="s">
        <v>173</v>
      </c>
      <c r="M27" s="3" t="s">
        <v>112</v>
      </c>
      <c r="N27" s="3"/>
      <c r="O27" s="3" t="s">
        <v>69</v>
      </c>
      <c r="P27" s="3" t="s">
        <v>174</v>
      </c>
    </row>
    <row r="28">
      <c r="A28" s="3" t="s">
        <v>175</v>
      </c>
      <c r="B28" s="3">
        <v>2008.0</v>
      </c>
      <c r="C28" s="3" t="s">
        <v>170</v>
      </c>
      <c r="D28" s="3" t="s">
        <v>24</v>
      </c>
      <c r="E28" s="3" t="s">
        <v>176</v>
      </c>
      <c r="F28" s="3" t="s">
        <v>102</v>
      </c>
      <c r="G28" s="3" t="s">
        <v>172</v>
      </c>
      <c r="H28" s="3" t="s">
        <v>177</v>
      </c>
      <c r="I28" s="3">
        <v>12.0</v>
      </c>
      <c r="J28" s="3"/>
      <c r="K28" s="3" t="s">
        <v>54</v>
      </c>
      <c r="L28" s="3" t="s">
        <v>87</v>
      </c>
      <c r="M28" s="3"/>
      <c r="N28" s="3"/>
      <c r="O28" s="3" t="s">
        <v>31</v>
      </c>
      <c r="P28" s="3" t="s">
        <v>178</v>
      </c>
      <c r="Q28" s="3" t="s">
        <v>179</v>
      </c>
      <c r="R28" s="3">
        <v>1.0</v>
      </c>
      <c r="S28" s="3">
        <v>1.0</v>
      </c>
      <c r="T28" s="3" t="s">
        <v>180</v>
      </c>
      <c r="U28" s="3"/>
      <c r="V28" s="3"/>
    </row>
    <row r="29">
      <c r="A29" s="3" t="s">
        <v>181</v>
      </c>
      <c r="B29" s="3">
        <v>2020.0</v>
      </c>
      <c r="C29" s="3" t="s">
        <v>182</v>
      </c>
      <c r="D29" s="3" t="s">
        <v>24</v>
      </c>
      <c r="E29" s="3" t="s">
        <v>183</v>
      </c>
      <c r="F29" s="3" t="s">
        <v>66</v>
      </c>
      <c r="G29" s="3" t="s">
        <v>184</v>
      </c>
      <c r="H29" s="3" t="s">
        <v>185</v>
      </c>
      <c r="I29" s="3" t="s">
        <v>186</v>
      </c>
      <c r="J29" s="3" t="s">
        <v>46</v>
      </c>
      <c r="K29" s="3" t="s">
        <v>46</v>
      </c>
      <c r="L29" s="3" t="s">
        <v>39</v>
      </c>
      <c r="M29" s="3" t="s">
        <v>68</v>
      </c>
      <c r="N29" s="3"/>
      <c r="O29" s="3" t="s">
        <v>55</v>
      </c>
      <c r="P29" s="3" t="s">
        <v>187</v>
      </c>
    </row>
    <row r="30">
      <c r="A30" s="3" t="s">
        <v>188</v>
      </c>
      <c r="B30" s="3">
        <v>2019.0</v>
      </c>
      <c r="C30" s="3" t="s">
        <v>189</v>
      </c>
      <c r="D30" s="3" t="s">
        <v>24</v>
      </c>
      <c r="E30" s="3" t="s">
        <v>25</v>
      </c>
      <c r="F30" s="3" t="s">
        <v>26</v>
      </c>
      <c r="G30" s="3" t="s">
        <v>67</v>
      </c>
      <c r="H30" s="3" t="s">
        <v>190</v>
      </c>
      <c r="I30" s="3">
        <v>12050.0</v>
      </c>
      <c r="J30" s="3"/>
      <c r="K30" s="3" t="s">
        <v>46</v>
      </c>
      <c r="L30" s="3" t="s">
        <v>39</v>
      </c>
      <c r="M30" s="3"/>
      <c r="N30" s="3"/>
      <c r="O30" s="3" t="s">
        <v>47</v>
      </c>
      <c r="P30" s="3" t="s">
        <v>191</v>
      </c>
    </row>
    <row r="31">
      <c r="A31" s="3" t="s">
        <v>192</v>
      </c>
      <c r="B31" s="3">
        <v>2016.0</v>
      </c>
      <c r="C31" s="3" t="s">
        <v>193</v>
      </c>
      <c r="D31" s="3" t="s">
        <v>24</v>
      </c>
      <c r="E31" s="3" t="s">
        <v>183</v>
      </c>
      <c r="F31" s="3" t="s">
        <v>66</v>
      </c>
      <c r="G31" s="3" t="s">
        <v>194</v>
      </c>
      <c r="H31" s="3" t="s">
        <v>195</v>
      </c>
      <c r="I31" s="3">
        <v>10.0</v>
      </c>
      <c r="J31" s="3" t="s">
        <v>196</v>
      </c>
      <c r="K31" s="3" t="s">
        <v>197</v>
      </c>
      <c r="L31" s="3" t="s">
        <v>39</v>
      </c>
      <c r="M31" s="3" t="s">
        <v>68</v>
      </c>
      <c r="N31" s="3"/>
      <c r="O31" s="3" t="s">
        <v>47</v>
      </c>
      <c r="P31" s="3" t="s">
        <v>198</v>
      </c>
    </row>
    <row r="32">
      <c r="A32" s="3" t="s">
        <v>199</v>
      </c>
      <c r="B32" s="3">
        <v>2017.0</v>
      </c>
      <c r="C32" s="3" t="s">
        <v>78</v>
      </c>
      <c r="D32" s="3" t="s">
        <v>24</v>
      </c>
      <c r="E32" s="3" t="s">
        <v>25</v>
      </c>
      <c r="F32" s="3" t="s">
        <v>26</v>
      </c>
      <c r="G32" s="3" t="s">
        <v>200</v>
      </c>
      <c r="H32" s="4" t="s">
        <v>74</v>
      </c>
      <c r="I32" s="3">
        <v>32.0</v>
      </c>
      <c r="J32" s="3"/>
      <c r="K32" s="3" t="s">
        <v>75</v>
      </c>
      <c r="L32" s="3" t="s">
        <v>39</v>
      </c>
      <c r="M32" s="3"/>
      <c r="N32" s="3"/>
      <c r="O32" s="3" t="s">
        <v>31</v>
      </c>
      <c r="P32" s="3" t="s">
        <v>201</v>
      </c>
    </row>
    <row r="33">
      <c r="A33" s="3" t="s">
        <v>202</v>
      </c>
      <c r="B33" s="3">
        <v>2007.0</v>
      </c>
      <c r="C33" s="3" t="s">
        <v>203</v>
      </c>
      <c r="D33" s="3" t="s">
        <v>65</v>
      </c>
      <c r="E33" s="3" t="s">
        <v>204</v>
      </c>
      <c r="F33" s="3" t="s">
        <v>102</v>
      </c>
      <c r="G33" s="3" t="s">
        <v>205</v>
      </c>
      <c r="H33" s="3" t="s">
        <v>53</v>
      </c>
      <c r="I33" s="3">
        <v>9.0</v>
      </c>
      <c r="J33" s="3"/>
      <c r="K33" s="3" t="s">
        <v>54</v>
      </c>
      <c r="L33" s="3" t="s">
        <v>39</v>
      </c>
      <c r="M33" s="3"/>
      <c r="N33" s="3"/>
      <c r="O33" s="3" t="s">
        <v>206</v>
      </c>
      <c r="P33" s="3">
        <v>3.02</v>
      </c>
      <c r="Q33" s="3" t="s">
        <v>207</v>
      </c>
    </row>
    <row r="34">
      <c r="A34" s="3" t="s">
        <v>208</v>
      </c>
      <c r="B34" s="3">
        <v>2018.0</v>
      </c>
      <c r="C34" s="3" t="s">
        <v>209</v>
      </c>
      <c r="D34" s="3" t="s">
        <v>24</v>
      </c>
      <c r="E34" s="3" t="s">
        <v>25</v>
      </c>
      <c r="F34" s="3" t="s">
        <v>26</v>
      </c>
      <c r="G34" s="3" t="s">
        <v>210</v>
      </c>
      <c r="H34" s="3" t="s">
        <v>53</v>
      </c>
      <c r="I34" s="3">
        <v>42.0</v>
      </c>
      <c r="J34" s="3"/>
      <c r="K34" s="3" t="s">
        <v>54</v>
      </c>
      <c r="L34" s="3" t="s">
        <v>39</v>
      </c>
      <c r="M34" s="3"/>
      <c r="N34" s="3"/>
      <c r="O34" s="3" t="s">
        <v>211</v>
      </c>
      <c r="P34" s="3">
        <v>0.97</v>
      </c>
    </row>
    <row r="35">
      <c r="A35" s="3" t="s">
        <v>212</v>
      </c>
      <c r="B35" s="3">
        <v>2019.0</v>
      </c>
      <c r="C35" s="3" t="s">
        <v>213</v>
      </c>
      <c r="D35" s="3" t="s">
        <v>24</v>
      </c>
      <c r="E35" s="3" t="s">
        <v>214</v>
      </c>
      <c r="F35" s="3" t="s">
        <v>66</v>
      </c>
      <c r="G35" s="3" t="s">
        <v>215</v>
      </c>
      <c r="H35" s="3" t="s">
        <v>53</v>
      </c>
      <c r="I35" s="3">
        <v>15.0</v>
      </c>
      <c r="J35" s="3" t="s">
        <v>54</v>
      </c>
      <c r="K35" s="3" t="s">
        <v>54</v>
      </c>
      <c r="L35" s="3" t="s">
        <v>87</v>
      </c>
      <c r="M35" s="3" t="s">
        <v>68</v>
      </c>
      <c r="N35" s="3"/>
      <c r="O35" s="3" t="s">
        <v>31</v>
      </c>
      <c r="P35" s="3" t="s">
        <v>216</v>
      </c>
    </row>
    <row r="36">
      <c r="A36" s="3" t="s">
        <v>217</v>
      </c>
      <c r="B36" s="3">
        <v>2017.0</v>
      </c>
      <c r="C36" s="3" t="s">
        <v>78</v>
      </c>
      <c r="D36" s="3" t="s">
        <v>218</v>
      </c>
      <c r="E36" s="3" t="s">
        <v>219</v>
      </c>
      <c r="F36" s="3" t="s">
        <v>26</v>
      </c>
      <c r="G36" s="3" t="s">
        <v>220</v>
      </c>
      <c r="H36" s="3" t="s">
        <v>53</v>
      </c>
      <c r="I36" s="3">
        <v>18.0</v>
      </c>
      <c r="J36" s="3"/>
      <c r="K36" s="3" t="s">
        <v>54</v>
      </c>
      <c r="L36" s="3" t="s">
        <v>87</v>
      </c>
      <c r="M36" s="3"/>
      <c r="N36" s="3"/>
      <c r="O36" s="3" t="s">
        <v>211</v>
      </c>
      <c r="P36" s="3" t="s">
        <v>221</v>
      </c>
    </row>
    <row r="37">
      <c r="A37" s="3" t="s">
        <v>222</v>
      </c>
      <c r="B37" s="3">
        <v>2021.0</v>
      </c>
      <c r="C37" s="3" t="s">
        <v>223</v>
      </c>
      <c r="D37" s="3" t="s">
        <v>24</v>
      </c>
      <c r="E37" s="3" t="s">
        <v>51</v>
      </c>
      <c r="F37" s="3" t="s">
        <v>26</v>
      </c>
      <c r="G37" s="3" t="s">
        <v>224</v>
      </c>
      <c r="H37" s="3" t="s">
        <v>45</v>
      </c>
      <c r="I37" s="3">
        <v>100.0</v>
      </c>
      <c r="J37" s="3"/>
      <c r="K37" s="3" t="s">
        <v>46</v>
      </c>
      <c r="L37" s="3" t="s">
        <v>39</v>
      </c>
      <c r="M37" s="3" t="s">
        <v>31</v>
      </c>
      <c r="N37" s="3"/>
      <c r="O37" s="3" t="s">
        <v>47</v>
      </c>
      <c r="P37" s="3" t="s">
        <v>225</v>
      </c>
    </row>
    <row r="38">
      <c r="A38" s="3" t="s">
        <v>226</v>
      </c>
      <c r="B38" s="3">
        <v>2009.0</v>
      </c>
      <c r="C38" s="3" t="s">
        <v>227</v>
      </c>
      <c r="D38" s="3" t="s">
        <v>65</v>
      </c>
      <c r="E38" s="3" t="s">
        <v>228</v>
      </c>
      <c r="F38" s="3" t="s">
        <v>102</v>
      </c>
      <c r="G38" s="3" t="s">
        <v>229</v>
      </c>
      <c r="H38" s="3" t="s">
        <v>53</v>
      </c>
      <c r="I38" s="3">
        <v>41.0</v>
      </c>
      <c r="J38" s="3"/>
      <c r="K38" s="3" t="s">
        <v>54</v>
      </c>
      <c r="L38" s="3" t="s">
        <v>39</v>
      </c>
      <c r="M38" s="3" t="s">
        <v>31</v>
      </c>
      <c r="N38" s="7" t="s">
        <v>230</v>
      </c>
      <c r="O38" s="3" t="s">
        <v>31</v>
      </c>
      <c r="P38" s="3" t="s">
        <v>231</v>
      </c>
      <c r="Q38" s="3" t="s">
        <v>232</v>
      </c>
      <c r="R38" s="3">
        <v>1.0</v>
      </c>
      <c r="S38" s="3">
        <v>1.0</v>
      </c>
      <c r="T38" s="3" t="s">
        <v>106</v>
      </c>
      <c r="U38" s="3" t="s">
        <v>233</v>
      </c>
      <c r="V38" s="3" t="s">
        <v>234</v>
      </c>
    </row>
    <row r="39">
      <c r="A39" s="3" t="s">
        <v>226</v>
      </c>
      <c r="B39" s="3">
        <v>2009.0</v>
      </c>
      <c r="C39" s="3" t="s">
        <v>227</v>
      </c>
      <c r="D39" s="3" t="s">
        <v>65</v>
      </c>
      <c r="E39" s="3" t="s">
        <v>228</v>
      </c>
      <c r="F39" s="3" t="s">
        <v>102</v>
      </c>
      <c r="G39" s="3" t="s">
        <v>229</v>
      </c>
      <c r="H39" s="3" t="s">
        <v>53</v>
      </c>
      <c r="I39" s="3">
        <v>14.0</v>
      </c>
      <c r="J39" s="3"/>
      <c r="K39" s="3" t="s">
        <v>54</v>
      </c>
      <c r="L39" s="3" t="s">
        <v>39</v>
      </c>
      <c r="M39" s="3"/>
      <c r="N39" s="7" t="s">
        <v>230</v>
      </c>
      <c r="O39" s="3" t="s">
        <v>31</v>
      </c>
      <c r="P39" s="3" t="s">
        <v>235</v>
      </c>
      <c r="Q39" s="3" t="s">
        <v>232</v>
      </c>
      <c r="R39" s="3">
        <v>1.0</v>
      </c>
      <c r="S39" s="3">
        <v>1.0</v>
      </c>
      <c r="T39" s="3" t="s">
        <v>146</v>
      </c>
      <c r="U39" s="3" t="s">
        <v>233</v>
      </c>
      <c r="V39" s="3" t="s">
        <v>234</v>
      </c>
    </row>
    <row r="40">
      <c r="A40" s="3" t="s">
        <v>236</v>
      </c>
      <c r="B40" s="3">
        <v>2019.0</v>
      </c>
      <c r="C40" s="3" t="s">
        <v>237</v>
      </c>
      <c r="D40" s="3" t="s">
        <v>24</v>
      </c>
      <c r="E40" s="3" t="s">
        <v>238</v>
      </c>
      <c r="F40" s="3" t="s">
        <v>66</v>
      </c>
      <c r="G40" s="3" t="s">
        <v>239</v>
      </c>
      <c r="H40" s="3" t="s">
        <v>240</v>
      </c>
      <c r="I40" s="3" t="s">
        <v>186</v>
      </c>
      <c r="J40" s="3" t="s">
        <v>241</v>
      </c>
      <c r="K40" s="3" t="s">
        <v>241</v>
      </c>
      <c r="L40" s="3" t="s">
        <v>39</v>
      </c>
      <c r="M40" s="3" t="s">
        <v>31</v>
      </c>
      <c r="N40" s="7" t="s">
        <v>242</v>
      </c>
      <c r="O40" s="3" t="s">
        <v>31</v>
      </c>
      <c r="P40" s="3" t="s">
        <v>243</v>
      </c>
      <c r="Q40" s="3" t="s">
        <v>244</v>
      </c>
      <c r="R40" s="3">
        <v>1.0</v>
      </c>
      <c r="S40" s="3">
        <v>1.0</v>
      </c>
      <c r="T40" s="3" t="s">
        <v>245</v>
      </c>
      <c r="U40" s="3" t="s">
        <v>115</v>
      </c>
      <c r="V40" s="3" t="s">
        <v>115</v>
      </c>
    </row>
    <row r="41">
      <c r="A41" s="3" t="s">
        <v>236</v>
      </c>
      <c r="B41" s="3">
        <v>2019.0</v>
      </c>
      <c r="C41" s="3" t="s">
        <v>237</v>
      </c>
      <c r="D41" s="3" t="s">
        <v>24</v>
      </c>
      <c r="E41" s="3" t="s">
        <v>238</v>
      </c>
      <c r="F41" s="3" t="s">
        <v>66</v>
      </c>
      <c r="G41" s="3" t="s">
        <v>239</v>
      </c>
      <c r="H41" s="3" t="s">
        <v>240</v>
      </c>
      <c r="I41" s="3" t="s">
        <v>186</v>
      </c>
      <c r="J41" s="3" t="s">
        <v>246</v>
      </c>
      <c r="K41" s="3" t="s">
        <v>246</v>
      </c>
      <c r="L41" s="3" t="s">
        <v>39</v>
      </c>
      <c r="M41" s="3" t="s">
        <v>31</v>
      </c>
      <c r="N41" s="7" t="s">
        <v>247</v>
      </c>
      <c r="O41" s="3" t="s">
        <v>31</v>
      </c>
      <c r="P41" s="3" t="s">
        <v>248</v>
      </c>
      <c r="Q41" s="3" t="s">
        <v>244</v>
      </c>
      <c r="R41" s="3">
        <v>1.0</v>
      </c>
      <c r="S41" s="3">
        <v>1.0</v>
      </c>
      <c r="T41" s="3" t="s">
        <v>245</v>
      </c>
      <c r="U41" s="3" t="s">
        <v>115</v>
      </c>
      <c r="V41" s="3" t="s">
        <v>115</v>
      </c>
    </row>
    <row r="42">
      <c r="A42" s="3" t="s">
        <v>236</v>
      </c>
      <c r="B42" s="3">
        <v>2019.0</v>
      </c>
      <c r="C42" s="3" t="s">
        <v>237</v>
      </c>
      <c r="D42" s="3" t="s">
        <v>24</v>
      </c>
      <c r="E42" s="3" t="s">
        <v>238</v>
      </c>
      <c r="F42" s="3" t="s">
        <v>249</v>
      </c>
      <c r="G42" s="3" t="s">
        <v>239</v>
      </c>
      <c r="H42" s="3" t="s">
        <v>240</v>
      </c>
      <c r="I42" s="3">
        <v>147.0</v>
      </c>
      <c r="J42" s="3"/>
      <c r="K42" s="3" t="s">
        <v>241</v>
      </c>
      <c r="L42" s="7" t="s">
        <v>132</v>
      </c>
      <c r="M42" s="7" t="s">
        <v>112</v>
      </c>
      <c r="N42" s="7" t="s">
        <v>242</v>
      </c>
      <c r="O42" s="3" t="s">
        <v>31</v>
      </c>
      <c r="P42" s="3" t="s">
        <v>250</v>
      </c>
      <c r="Q42" s="3" t="s">
        <v>244</v>
      </c>
      <c r="R42" s="3">
        <v>1.0</v>
      </c>
      <c r="S42" s="3">
        <v>1.0</v>
      </c>
      <c r="T42" s="3" t="s">
        <v>251</v>
      </c>
      <c r="U42" s="3" t="s">
        <v>115</v>
      </c>
      <c r="V42" s="3" t="s">
        <v>115</v>
      </c>
    </row>
    <row r="43">
      <c r="A43" s="3" t="s">
        <v>236</v>
      </c>
      <c r="B43" s="3">
        <v>2019.0</v>
      </c>
      <c r="C43" s="3" t="s">
        <v>237</v>
      </c>
      <c r="D43" s="3" t="s">
        <v>24</v>
      </c>
      <c r="E43" s="3" t="s">
        <v>238</v>
      </c>
      <c r="F43" s="3" t="s">
        <v>249</v>
      </c>
      <c r="G43" s="3" t="s">
        <v>239</v>
      </c>
      <c r="H43" s="3" t="s">
        <v>240</v>
      </c>
      <c r="I43" s="3">
        <v>147.0</v>
      </c>
      <c r="J43" s="7"/>
      <c r="K43" s="7" t="s">
        <v>246</v>
      </c>
      <c r="L43" s="7" t="s">
        <v>132</v>
      </c>
      <c r="M43" s="7"/>
      <c r="N43" s="7" t="s">
        <v>247</v>
      </c>
      <c r="O43" s="3" t="s">
        <v>31</v>
      </c>
      <c r="P43" s="3" t="s">
        <v>252</v>
      </c>
      <c r="Q43" s="3" t="s">
        <v>244</v>
      </c>
      <c r="R43" s="3">
        <v>1.0</v>
      </c>
      <c r="S43" s="3">
        <v>1.0</v>
      </c>
      <c r="T43" s="3" t="s">
        <v>251</v>
      </c>
      <c r="U43" s="3" t="s">
        <v>115</v>
      </c>
      <c r="V43" s="3" t="s">
        <v>115</v>
      </c>
    </row>
    <row r="44">
      <c r="A44" s="3" t="s">
        <v>253</v>
      </c>
      <c r="B44" s="3">
        <v>2013.0</v>
      </c>
      <c r="C44" s="3" t="s">
        <v>254</v>
      </c>
      <c r="D44" s="3" t="s">
        <v>24</v>
      </c>
      <c r="E44" s="3" t="s">
        <v>255</v>
      </c>
      <c r="F44" s="3" t="s">
        <v>26</v>
      </c>
      <c r="G44" s="3" t="s">
        <v>256</v>
      </c>
      <c r="H44" s="3" t="s">
        <v>53</v>
      </c>
      <c r="I44" s="3">
        <v>5.0</v>
      </c>
      <c r="J44" s="3"/>
      <c r="K44" s="3" t="s">
        <v>54</v>
      </c>
      <c r="L44" s="3" t="s">
        <v>87</v>
      </c>
      <c r="M44" s="3"/>
      <c r="N44" s="3"/>
      <c r="O44" s="3" t="s">
        <v>257</v>
      </c>
      <c r="P44" s="3">
        <v>-0.805</v>
      </c>
    </row>
    <row r="45">
      <c r="A45" s="3" t="s">
        <v>258</v>
      </c>
      <c r="B45" s="3">
        <v>2018.0</v>
      </c>
      <c r="C45" s="3" t="s">
        <v>259</v>
      </c>
      <c r="D45" s="3" t="s">
        <v>65</v>
      </c>
      <c r="E45" s="3" t="s">
        <v>260</v>
      </c>
      <c r="F45" s="3" t="s">
        <v>102</v>
      </c>
      <c r="G45" s="7" t="s">
        <v>256</v>
      </c>
      <c r="H45" s="3" t="s">
        <v>53</v>
      </c>
      <c r="I45" s="3">
        <v>90.0</v>
      </c>
      <c r="J45" s="3"/>
      <c r="K45" s="3" t="s">
        <v>54</v>
      </c>
      <c r="L45" s="3" t="s">
        <v>39</v>
      </c>
      <c r="M45" s="3"/>
      <c r="N45" s="3"/>
      <c r="O45" s="3" t="s">
        <v>55</v>
      </c>
      <c r="P45" s="3" t="s">
        <v>261</v>
      </c>
    </row>
    <row r="46">
      <c r="A46" s="3" t="s">
        <v>262</v>
      </c>
      <c r="B46" s="3">
        <v>2018.0</v>
      </c>
      <c r="C46" s="3" t="s">
        <v>263</v>
      </c>
      <c r="D46" s="3" t="s">
        <v>24</v>
      </c>
      <c r="E46" s="3" t="s">
        <v>51</v>
      </c>
      <c r="F46" s="3" t="s">
        <v>26</v>
      </c>
      <c r="G46" s="3" t="s">
        <v>264</v>
      </c>
      <c r="H46" s="3" t="s">
        <v>131</v>
      </c>
      <c r="I46" s="3">
        <v>15.0</v>
      </c>
      <c r="J46" s="3"/>
      <c r="K46" s="3" t="s">
        <v>54</v>
      </c>
      <c r="L46" s="3" t="s">
        <v>39</v>
      </c>
      <c r="M46" s="3"/>
      <c r="N46" s="3"/>
      <c r="O46" s="3" t="s">
        <v>55</v>
      </c>
      <c r="P46" s="3" t="s">
        <v>265</v>
      </c>
    </row>
    <row r="47">
      <c r="A47" s="3" t="s">
        <v>262</v>
      </c>
      <c r="B47" s="3">
        <v>2018.0</v>
      </c>
      <c r="C47" s="3" t="s">
        <v>263</v>
      </c>
      <c r="D47" s="3" t="s">
        <v>24</v>
      </c>
      <c r="E47" s="3" t="s">
        <v>51</v>
      </c>
      <c r="F47" s="3" t="s">
        <v>26</v>
      </c>
      <c r="G47" s="3" t="s">
        <v>264</v>
      </c>
      <c r="H47" s="3" t="s">
        <v>131</v>
      </c>
      <c r="I47" s="3">
        <v>15.0</v>
      </c>
      <c r="J47" s="3"/>
      <c r="K47" s="3" t="s">
        <v>54</v>
      </c>
      <c r="L47" s="3" t="s">
        <v>266</v>
      </c>
      <c r="M47" s="3"/>
      <c r="N47" s="3"/>
      <c r="O47" s="3" t="s">
        <v>55</v>
      </c>
      <c r="P47" s="3" t="s">
        <v>267</v>
      </c>
    </row>
    <row r="48">
      <c r="A48" s="3" t="s">
        <v>262</v>
      </c>
      <c r="B48" s="3">
        <v>2018.0</v>
      </c>
      <c r="C48" s="3" t="s">
        <v>263</v>
      </c>
      <c r="D48" s="3" t="s">
        <v>24</v>
      </c>
      <c r="E48" s="3" t="s">
        <v>51</v>
      </c>
      <c r="F48" s="3" t="s">
        <v>268</v>
      </c>
      <c r="G48" s="3" t="s">
        <v>264</v>
      </c>
      <c r="H48" s="3" t="s">
        <v>131</v>
      </c>
      <c r="I48" s="3">
        <v>15.0</v>
      </c>
      <c r="J48" s="3"/>
      <c r="K48" s="3" t="s">
        <v>54</v>
      </c>
      <c r="L48" s="3" t="s">
        <v>269</v>
      </c>
      <c r="M48" s="3"/>
      <c r="N48" s="3"/>
      <c r="O48" s="3" t="s">
        <v>55</v>
      </c>
      <c r="P48" s="3" t="s">
        <v>270</v>
      </c>
      <c r="R48" s="3">
        <v>1.0</v>
      </c>
      <c r="S48" s="3">
        <v>4.0</v>
      </c>
      <c r="T48" s="3" t="s">
        <v>271</v>
      </c>
      <c r="U48" s="8" t="s">
        <v>272</v>
      </c>
      <c r="V48" s="8" t="s">
        <v>272</v>
      </c>
    </row>
    <row r="49">
      <c r="A49" s="3" t="s">
        <v>262</v>
      </c>
      <c r="B49" s="3">
        <v>2018.0</v>
      </c>
      <c r="C49" s="3" t="s">
        <v>263</v>
      </c>
      <c r="D49" s="3" t="s">
        <v>24</v>
      </c>
      <c r="E49" s="3" t="s">
        <v>51</v>
      </c>
      <c r="F49" s="3" t="s">
        <v>268</v>
      </c>
      <c r="G49" s="7" t="s">
        <v>264</v>
      </c>
      <c r="H49" s="3" t="s">
        <v>131</v>
      </c>
      <c r="I49" s="3">
        <v>15.0</v>
      </c>
      <c r="J49" s="3"/>
      <c r="K49" s="3" t="s">
        <v>54</v>
      </c>
      <c r="L49" s="3" t="s">
        <v>266</v>
      </c>
      <c r="M49" s="3"/>
      <c r="N49" s="3"/>
      <c r="O49" s="3" t="s">
        <v>55</v>
      </c>
      <c r="P49" s="3" t="s">
        <v>273</v>
      </c>
      <c r="R49" s="3">
        <v>1.0</v>
      </c>
      <c r="S49" s="3">
        <v>4.0</v>
      </c>
    </row>
    <row r="50">
      <c r="A50" s="3" t="s">
        <v>274</v>
      </c>
      <c r="B50" s="3">
        <v>2021.0</v>
      </c>
      <c r="C50" s="3" t="s">
        <v>275</v>
      </c>
      <c r="D50" s="3" t="s">
        <v>24</v>
      </c>
      <c r="E50" s="3" t="s">
        <v>276</v>
      </c>
      <c r="F50" s="3" t="s">
        <v>102</v>
      </c>
      <c r="G50" s="3" t="s">
        <v>277</v>
      </c>
      <c r="H50" s="3" t="s">
        <v>278</v>
      </c>
      <c r="I50" s="3">
        <v>10.0</v>
      </c>
      <c r="J50" s="3"/>
      <c r="K50" s="3" t="s">
        <v>279</v>
      </c>
      <c r="L50" s="3" t="s">
        <v>132</v>
      </c>
      <c r="M50" s="3"/>
      <c r="N50" s="3"/>
      <c r="O50" s="3" t="s">
        <v>55</v>
      </c>
      <c r="P50" s="3" t="s">
        <v>280</v>
      </c>
      <c r="Q50" s="3" t="s">
        <v>281</v>
      </c>
    </row>
    <row r="51">
      <c r="A51" s="3" t="s">
        <v>282</v>
      </c>
      <c r="B51" s="3">
        <v>2021.0</v>
      </c>
      <c r="C51" s="3" t="s">
        <v>283</v>
      </c>
      <c r="D51" s="3" t="s">
        <v>24</v>
      </c>
      <c r="E51" s="3" t="s">
        <v>284</v>
      </c>
      <c r="F51" s="3" t="s">
        <v>66</v>
      </c>
      <c r="G51" s="3" t="s">
        <v>285</v>
      </c>
      <c r="H51" s="3" t="s">
        <v>45</v>
      </c>
      <c r="I51" s="3">
        <v>4375.0</v>
      </c>
      <c r="J51" s="3" t="s">
        <v>46</v>
      </c>
      <c r="K51" s="3" t="s">
        <v>46</v>
      </c>
      <c r="L51" s="3" t="s">
        <v>39</v>
      </c>
      <c r="M51" s="7" t="s">
        <v>112</v>
      </c>
      <c r="N51" s="3" t="s">
        <v>286</v>
      </c>
      <c r="O51" s="3" t="s">
        <v>47</v>
      </c>
      <c r="P51" s="3" t="s">
        <v>287</v>
      </c>
      <c r="Q51" s="3" t="s">
        <v>288</v>
      </c>
    </row>
    <row r="52">
      <c r="A52" s="3" t="s">
        <v>282</v>
      </c>
      <c r="B52" s="3">
        <v>2021.0</v>
      </c>
      <c r="C52" s="3" t="s">
        <v>283</v>
      </c>
      <c r="D52" s="3" t="s">
        <v>24</v>
      </c>
      <c r="E52" s="3" t="s">
        <v>284</v>
      </c>
      <c r="F52" s="3" t="s">
        <v>289</v>
      </c>
      <c r="G52" s="3" t="s">
        <v>285</v>
      </c>
      <c r="H52" s="3" t="s">
        <v>45</v>
      </c>
      <c r="I52" s="3">
        <v>4375.0</v>
      </c>
      <c r="J52" s="3"/>
      <c r="K52" s="3" t="s">
        <v>46</v>
      </c>
      <c r="L52" s="3" t="s">
        <v>39</v>
      </c>
      <c r="M52" s="3"/>
      <c r="N52" s="3" t="s">
        <v>286</v>
      </c>
      <c r="O52" s="3" t="s">
        <v>47</v>
      </c>
      <c r="P52" s="3" t="s">
        <v>290</v>
      </c>
      <c r="Q52" s="3" t="s">
        <v>288</v>
      </c>
    </row>
    <row r="53">
      <c r="A53" s="3" t="s">
        <v>291</v>
      </c>
      <c r="B53" s="3">
        <v>2021.0</v>
      </c>
      <c r="C53" s="3" t="s">
        <v>283</v>
      </c>
      <c r="D53" s="3" t="s">
        <v>24</v>
      </c>
      <c r="E53" s="3" t="s">
        <v>51</v>
      </c>
      <c r="F53" s="3" t="s">
        <v>66</v>
      </c>
      <c r="G53" s="3" t="s">
        <v>292</v>
      </c>
      <c r="H53" s="3" t="s">
        <v>45</v>
      </c>
      <c r="I53" s="3">
        <v>4000.0</v>
      </c>
      <c r="J53" s="3" t="s">
        <v>46</v>
      </c>
      <c r="K53" s="3" t="s">
        <v>46</v>
      </c>
      <c r="L53" s="3" t="s">
        <v>39</v>
      </c>
      <c r="M53" s="7" t="s">
        <v>31</v>
      </c>
      <c r="N53" s="9" t="s">
        <v>293</v>
      </c>
      <c r="O53" s="3" t="s">
        <v>47</v>
      </c>
      <c r="P53" s="3" t="s">
        <v>294</v>
      </c>
      <c r="Q53" s="3" t="s">
        <v>295</v>
      </c>
    </row>
    <row r="54">
      <c r="A54" s="3" t="s">
        <v>291</v>
      </c>
      <c r="B54" s="3">
        <v>2021.0</v>
      </c>
      <c r="C54" s="3" t="s">
        <v>283</v>
      </c>
      <c r="D54" s="3" t="s">
        <v>24</v>
      </c>
      <c r="E54" s="3" t="s">
        <v>101</v>
      </c>
      <c r="F54" s="3" t="s">
        <v>66</v>
      </c>
      <c r="G54" s="3" t="s">
        <v>292</v>
      </c>
      <c r="H54" s="3" t="s">
        <v>185</v>
      </c>
      <c r="I54" s="3">
        <v>4000.0</v>
      </c>
      <c r="J54" s="3" t="s">
        <v>46</v>
      </c>
      <c r="K54" s="3" t="s">
        <v>46</v>
      </c>
      <c r="L54" s="3" t="s">
        <v>39</v>
      </c>
      <c r="M54" s="7" t="s">
        <v>31</v>
      </c>
      <c r="N54" s="9" t="s">
        <v>293</v>
      </c>
      <c r="O54" s="3" t="s">
        <v>47</v>
      </c>
      <c r="P54" s="3" t="s">
        <v>296</v>
      </c>
      <c r="Q54" s="3" t="s">
        <v>295</v>
      </c>
    </row>
    <row r="55">
      <c r="A55" s="3" t="s">
        <v>291</v>
      </c>
      <c r="B55" s="3">
        <v>2021.0</v>
      </c>
      <c r="C55" s="3" t="s">
        <v>283</v>
      </c>
      <c r="D55" s="3" t="s">
        <v>24</v>
      </c>
      <c r="E55" s="3" t="s">
        <v>51</v>
      </c>
      <c r="F55" s="3" t="s">
        <v>26</v>
      </c>
      <c r="G55" s="3" t="s">
        <v>292</v>
      </c>
      <c r="H55" s="3" t="s">
        <v>45</v>
      </c>
      <c r="I55" s="3">
        <v>16050.0</v>
      </c>
      <c r="J55" s="3"/>
      <c r="K55" s="3" t="s">
        <v>46</v>
      </c>
      <c r="L55" s="3" t="s">
        <v>39</v>
      </c>
      <c r="M55" s="3"/>
      <c r="N55" s="7" t="s">
        <v>297</v>
      </c>
      <c r="O55" s="3" t="s">
        <v>47</v>
      </c>
      <c r="P55" s="3" t="s">
        <v>298</v>
      </c>
      <c r="Q55" s="3" t="s">
        <v>295</v>
      </c>
    </row>
    <row r="56">
      <c r="A56" s="4" t="s">
        <v>291</v>
      </c>
      <c r="B56" s="10">
        <v>2021.0</v>
      </c>
      <c r="C56" s="6" t="s">
        <v>283</v>
      </c>
      <c r="D56" s="6" t="s">
        <v>24</v>
      </c>
      <c r="E56" s="4" t="s">
        <v>51</v>
      </c>
      <c r="F56" s="4" t="s">
        <v>110</v>
      </c>
      <c r="G56" s="6" t="s">
        <v>292</v>
      </c>
      <c r="H56" s="4" t="s">
        <v>45</v>
      </c>
      <c r="I56" s="3">
        <v>16050.0</v>
      </c>
      <c r="J56" s="3"/>
      <c r="K56" s="3" t="s">
        <v>46</v>
      </c>
      <c r="L56" s="3" t="s">
        <v>39</v>
      </c>
      <c r="M56" s="3"/>
      <c r="N56" s="7" t="s">
        <v>297</v>
      </c>
      <c r="O56" s="6" t="s">
        <v>47</v>
      </c>
      <c r="P56" s="3" t="s">
        <v>299</v>
      </c>
      <c r="Q56" s="3" t="s">
        <v>295</v>
      </c>
      <c r="R56" s="3">
        <v>1.0</v>
      </c>
      <c r="S56" s="3">
        <v>1.0</v>
      </c>
      <c r="T56" s="3" t="s">
        <v>106</v>
      </c>
      <c r="U56" s="3" t="s">
        <v>300</v>
      </c>
      <c r="V56" s="3" t="s">
        <v>301</v>
      </c>
    </row>
    <row r="57">
      <c r="A57" s="4" t="s">
        <v>291</v>
      </c>
      <c r="B57" s="10">
        <v>2021.0</v>
      </c>
      <c r="C57" s="6" t="s">
        <v>283</v>
      </c>
      <c r="D57" s="6" t="s">
        <v>24</v>
      </c>
      <c r="E57" s="4" t="s">
        <v>101</v>
      </c>
      <c r="F57" s="4" t="s">
        <v>110</v>
      </c>
      <c r="G57" s="6" t="s">
        <v>292</v>
      </c>
      <c r="H57" s="3" t="s">
        <v>302</v>
      </c>
      <c r="I57" s="3">
        <v>16050.0</v>
      </c>
      <c r="J57" s="4"/>
      <c r="K57" s="4" t="s">
        <v>279</v>
      </c>
      <c r="L57" s="4" t="s">
        <v>39</v>
      </c>
      <c r="M57" s="3"/>
      <c r="N57" s="7" t="s">
        <v>297</v>
      </c>
      <c r="O57" s="6" t="s">
        <v>47</v>
      </c>
      <c r="P57" s="3" t="s">
        <v>303</v>
      </c>
      <c r="Q57" s="3" t="s">
        <v>295</v>
      </c>
      <c r="R57" s="3">
        <v>1.0</v>
      </c>
      <c r="S57" s="3">
        <v>1.0</v>
      </c>
      <c r="T57" s="3" t="s">
        <v>106</v>
      </c>
      <c r="U57" s="3" t="s">
        <v>300</v>
      </c>
      <c r="V57" s="3" t="s">
        <v>301</v>
      </c>
    </row>
    <row r="58">
      <c r="A58" s="3" t="s">
        <v>304</v>
      </c>
      <c r="B58" s="3">
        <v>2016.0</v>
      </c>
      <c r="C58" s="3" t="s">
        <v>100</v>
      </c>
      <c r="D58" s="3" t="s">
        <v>24</v>
      </c>
      <c r="E58" s="3" t="s">
        <v>305</v>
      </c>
      <c r="F58" s="3" t="s">
        <v>26</v>
      </c>
      <c r="G58" s="3" t="s">
        <v>306</v>
      </c>
      <c r="H58" s="4" t="s">
        <v>125</v>
      </c>
      <c r="I58" s="3">
        <v>15.0</v>
      </c>
      <c r="J58" s="3"/>
      <c r="K58" s="3" t="s">
        <v>46</v>
      </c>
      <c r="L58" s="3" t="s">
        <v>39</v>
      </c>
      <c r="M58" s="3"/>
      <c r="N58" s="3"/>
      <c r="O58" s="3" t="s">
        <v>31</v>
      </c>
      <c r="P58" s="3" t="s">
        <v>307</v>
      </c>
    </row>
    <row r="59">
      <c r="A59" s="3" t="s">
        <v>308</v>
      </c>
      <c r="B59" s="3">
        <v>2021.0</v>
      </c>
      <c r="C59" s="3" t="s">
        <v>309</v>
      </c>
      <c r="D59" s="3" t="s">
        <v>24</v>
      </c>
      <c r="E59" s="3" t="s">
        <v>310</v>
      </c>
      <c r="F59" s="3" t="s">
        <v>311</v>
      </c>
      <c r="G59" s="3" t="s">
        <v>312</v>
      </c>
      <c r="H59" s="3" t="s">
        <v>53</v>
      </c>
      <c r="I59" s="3">
        <v>1.0</v>
      </c>
      <c r="J59" s="3" t="s">
        <v>54</v>
      </c>
      <c r="K59" s="3" t="s">
        <v>54</v>
      </c>
      <c r="L59" s="3" t="s">
        <v>39</v>
      </c>
      <c r="M59" s="7" t="s">
        <v>112</v>
      </c>
      <c r="N59" s="7" t="s">
        <v>313</v>
      </c>
      <c r="O59" s="3" t="s">
        <v>47</v>
      </c>
      <c r="P59" s="3" t="s">
        <v>314</v>
      </c>
    </row>
    <row r="60">
      <c r="A60" s="3" t="s">
        <v>308</v>
      </c>
      <c r="B60" s="3">
        <v>2021.0</v>
      </c>
      <c r="C60" s="3" t="s">
        <v>309</v>
      </c>
      <c r="D60" s="3" t="s">
        <v>24</v>
      </c>
      <c r="E60" s="3" t="s">
        <v>310</v>
      </c>
      <c r="F60" s="3" t="s">
        <v>315</v>
      </c>
      <c r="G60" s="3" t="s">
        <v>312</v>
      </c>
      <c r="H60" s="3" t="s">
        <v>53</v>
      </c>
      <c r="I60" s="3">
        <v>18.0</v>
      </c>
      <c r="J60" s="3"/>
      <c r="K60" s="3" t="s">
        <v>54</v>
      </c>
      <c r="L60" s="3" t="s">
        <v>39</v>
      </c>
      <c r="M60" s="7" t="s">
        <v>112</v>
      </c>
      <c r="N60" s="11" t="s">
        <v>313</v>
      </c>
      <c r="O60" s="3" t="s">
        <v>47</v>
      </c>
      <c r="P60" s="3" t="s">
        <v>316</v>
      </c>
      <c r="Q60" s="3" t="s">
        <v>317</v>
      </c>
      <c r="R60" s="3">
        <v>1.0</v>
      </c>
      <c r="S60" s="3">
        <v>1.0</v>
      </c>
      <c r="T60" s="3" t="s">
        <v>318</v>
      </c>
      <c r="U60" s="3" t="s">
        <v>301</v>
      </c>
      <c r="V60" s="3" t="s">
        <v>319</v>
      </c>
    </row>
    <row r="61">
      <c r="A61" s="3" t="s">
        <v>308</v>
      </c>
      <c r="B61" s="3">
        <v>2021.0</v>
      </c>
      <c r="C61" s="3" t="s">
        <v>309</v>
      </c>
      <c r="D61" s="3" t="s">
        <v>24</v>
      </c>
      <c r="E61" s="3" t="s">
        <v>310</v>
      </c>
      <c r="F61" s="3" t="s">
        <v>315</v>
      </c>
      <c r="G61" s="3" t="s">
        <v>312</v>
      </c>
      <c r="H61" s="3" t="s">
        <v>53</v>
      </c>
      <c r="I61" s="3">
        <v>18.0</v>
      </c>
      <c r="J61" s="3"/>
      <c r="K61" s="3" t="s">
        <v>54</v>
      </c>
      <c r="L61" s="3" t="s">
        <v>39</v>
      </c>
      <c r="M61" s="3"/>
      <c r="N61" s="7" t="s">
        <v>313</v>
      </c>
      <c r="O61" s="3" t="s">
        <v>47</v>
      </c>
      <c r="P61" s="3" t="s">
        <v>320</v>
      </c>
      <c r="Q61" s="3" t="s">
        <v>317</v>
      </c>
      <c r="R61" s="3">
        <v>1.0</v>
      </c>
      <c r="S61" s="3">
        <v>1.0</v>
      </c>
      <c r="T61" s="3" t="s">
        <v>321</v>
      </c>
      <c r="U61" s="3" t="s">
        <v>318</v>
      </c>
      <c r="V61" s="3" t="s">
        <v>318</v>
      </c>
    </row>
    <row r="62">
      <c r="A62" s="3" t="s">
        <v>308</v>
      </c>
      <c r="B62" s="3">
        <v>2021.0</v>
      </c>
      <c r="C62" s="3" t="s">
        <v>309</v>
      </c>
      <c r="D62" s="3" t="s">
        <v>24</v>
      </c>
      <c r="E62" s="3" t="s">
        <v>310</v>
      </c>
      <c r="F62" s="3" t="s">
        <v>102</v>
      </c>
      <c r="G62" s="3" t="s">
        <v>312</v>
      </c>
      <c r="H62" s="3" t="s">
        <v>53</v>
      </c>
      <c r="I62" s="3">
        <v>18.0</v>
      </c>
      <c r="J62" s="3"/>
      <c r="K62" s="3" t="s">
        <v>54</v>
      </c>
      <c r="L62" s="3" t="s">
        <v>39</v>
      </c>
      <c r="M62" s="7" t="s">
        <v>112</v>
      </c>
      <c r="N62" s="3" t="s">
        <v>313</v>
      </c>
      <c r="O62" s="3" t="s">
        <v>47</v>
      </c>
      <c r="P62" s="3" t="s">
        <v>322</v>
      </c>
      <c r="Q62" s="3" t="s">
        <v>317</v>
      </c>
      <c r="R62" s="3">
        <v>1.0</v>
      </c>
      <c r="S62" s="3">
        <v>1.0</v>
      </c>
      <c r="T62" s="3" t="s">
        <v>318</v>
      </c>
      <c r="U62" s="3" t="s">
        <v>301</v>
      </c>
      <c r="V62" s="3" t="s">
        <v>319</v>
      </c>
    </row>
    <row r="63">
      <c r="A63" s="3" t="s">
        <v>308</v>
      </c>
      <c r="B63" s="3">
        <v>2021.0</v>
      </c>
      <c r="C63" s="3" t="s">
        <v>309</v>
      </c>
      <c r="D63" s="3" t="s">
        <v>24</v>
      </c>
      <c r="E63" s="3" t="s">
        <v>310</v>
      </c>
      <c r="F63" s="3" t="s">
        <v>102</v>
      </c>
      <c r="G63" s="3" t="s">
        <v>312</v>
      </c>
      <c r="H63" s="3" t="s">
        <v>53</v>
      </c>
      <c r="I63" s="3">
        <v>18.0</v>
      </c>
      <c r="J63" s="3"/>
      <c r="K63" s="3" t="s">
        <v>54</v>
      </c>
      <c r="L63" s="3" t="s">
        <v>39</v>
      </c>
      <c r="M63" s="7" t="s">
        <v>112</v>
      </c>
      <c r="N63" s="3" t="s">
        <v>313</v>
      </c>
      <c r="O63" s="3" t="s">
        <v>47</v>
      </c>
      <c r="P63" s="3" t="s">
        <v>323</v>
      </c>
      <c r="Q63" s="3" t="s">
        <v>317</v>
      </c>
      <c r="R63" s="3">
        <v>1.0</v>
      </c>
      <c r="S63" s="3">
        <v>1.0</v>
      </c>
      <c r="T63" s="3" t="s">
        <v>321</v>
      </c>
      <c r="U63" s="3" t="s">
        <v>318</v>
      </c>
      <c r="V63" s="3" t="s">
        <v>318</v>
      </c>
    </row>
    <row r="64">
      <c r="A64" s="3" t="s">
        <v>324</v>
      </c>
      <c r="B64" s="3">
        <v>2012.0</v>
      </c>
      <c r="C64" s="3" t="s">
        <v>325</v>
      </c>
      <c r="D64" s="3" t="s">
        <v>24</v>
      </c>
      <c r="E64" s="3" t="s">
        <v>326</v>
      </c>
      <c r="F64" s="3" t="s">
        <v>26</v>
      </c>
      <c r="G64" s="3" t="s">
        <v>256</v>
      </c>
      <c r="H64" s="3" t="s">
        <v>37</v>
      </c>
      <c r="I64" s="3">
        <v>23.0</v>
      </c>
      <c r="J64" s="3"/>
      <c r="K64" s="3" t="s">
        <v>75</v>
      </c>
      <c r="L64" s="3" t="s">
        <v>39</v>
      </c>
      <c r="M64" s="3"/>
      <c r="N64" s="3"/>
      <c r="O64" s="3" t="s">
        <v>257</v>
      </c>
      <c r="P64" s="3" t="s">
        <v>327</v>
      </c>
    </row>
    <row r="65">
      <c r="A65" s="3" t="s">
        <v>328</v>
      </c>
      <c r="B65" s="3">
        <v>2016.0</v>
      </c>
      <c r="C65" s="3" t="s">
        <v>329</v>
      </c>
      <c r="D65" s="3" t="s">
        <v>24</v>
      </c>
      <c r="E65" s="3" t="s">
        <v>330</v>
      </c>
      <c r="F65" s="3" t="s">
        <v>102</v>
      </c>
      <c r="G65" s="7" t="s">
        <v>256</v>
      </c>
      <c r="H65" s="3" t="s">
        <v>53</v>
      </c>
      <c r="I65" s="3">
        <v>11.0</v>
      </c>
      <c r="J65" s="3"/>
      <c r="K65" s="3" t="s">
        <v>54</v>
      </c>
      <c r="L65" s="3" t="s">
        <v>331</v>
      </c>
      <c r="M65" s="3"/>
      <c r="N65" s="3"/>
      <c r="O65" s="3" t="s">
        <v>55</v>
      </c>
      <c r="P65" s="3" t="s">
        <v>332</v>
      </c>
    </row>
    <row r="66">
      <c r="A66" s="3" t="s">
        <v>333</v>
      </c>
      <c r="B66" s="3">
        <v>2020.0</v>
      </c>
      <c r="C66" s="3" t="s">
        <v>334</v>
      </c>
      <c r="D66" s="3" t="s">
        <v>24</v>
      </c>
      <c r="E66" s="3" t="s">
        <v>25</v>
      </c>
      <c r="F66" s="3" t="s">
        <v>26</v>
      </c>
      <c r="G66" s="3" t="s">
        <v>335</v>
      </c>
      <c r="H66" s="3" t="s">
        <v>45</v>
      </c>
      <c r="I66" s="3">
        <v>25.0</v>
      </c>
      <c r="J66" s="3"/>
      <c r="K66" s="3" t="s">
        <v>46</v>
      </c>
      <c r="L66" s="3" t="s">
        <v>39</v>
      </c>
      <c r="M66" s="3"/>
      <c r="N66" s="3"/>
      <c r="O66" s="3" t="s">
        <v>31</v>
      </c>
      <c r="P66" s="3" t="s">
        <v>336</v>
      </c>
    </row>
    <row r="67">
      <c r="A67" s="3" t="s">
        <v>337</v>
      </c>
      <c r="B67" s="3">
        <v>2021.0</v>
      </c>
      <c r="C67" s="3" t="s">
        <v>237</v>
      </c>
      <c r="D67" s="3" t="s">
        <v>24</v>
      </c>
      <c r="E67" s="3" t="s">
        <v>51</v>
      </c>
      <c r="F67" s="3" t="s">
        <v>338</v>
      </c>
      <c r="G67" s="3" t="s">
        <v>339</v>
      </c>
      <c r="H67" s="3" t="s">
        <v>53</v>
      </c>
      <c r="I67" s="3">
        <v>53.0</v>
      </c>
      <c r="J67" s="3"/>
      <c r="K67" s="3" t="s">
        <v>54</v>
      </c>
      <c r="L67" s="3" t="s">
        <v>39</v>
      </c>
      <c r="M67" s="3" t="s">
        <v>31</v>
      </c>
      <c r="N67" s="7" t="s">
        <v>340</v>
      </c>
      <c r="O67" s="3" t="s">
        <v>47</v>
      </c>
      <c r="P67" s="3" t="s">
        <v>341</v>
      </c>
      <c r="Q67" s="3" t="s">
        <v>342</v>
      </c>
      <c r="R67" s="3">
        <v>1.0</v>
      </c>
      <c r="S67" s="3">
        <v>2.0</v>
      </c>
      <c r="T67" s="3" t="s">
        <v>245</v>
      </c>
      <c r="U67" s="3" t="s">
        <v>343</v>
      </c>
      <c r="V67" s="3" t="s">
        <v>343</v>
      </c>
    </row>
    <row r="68">
      <c r="A68" s="3" t="s">
        <v>337</v>
      </c>
      <c r="B68" s="3">
        <v>2021.0</v>
      </c>
      <c r="C68" s="3" t="s">
        <v>237</v>
      </c>
      <c r="D68" s="3" t="s">
        <v>24</v>
      </c>
      <c r="E68" s="3" t="s">
        <v>51</v>
      </c>
      <c r="F68" s="3" t="s">
        <v>338</v>
      </c>
      <c r="G68" s="3" t="s">
        <v>339</v>
      </c>
      <c r="H68" s="3" t="s">
        <v>53</v>
      </c>
      <c r="I68" s="3">
        <v>53.0</v>
      </c>
      <c r="J68" s="3"/>
      <c r="K68" s="3" t="s">
        <v>54</v>
      </c>
      <c r="L68" s="3" t="s">
        <v>39</v>
      </c>
      <c r="N68" s="7" t="s">
        <v>340</v>
      </c>
      <c r="O68" s="3" t="s">
        <v>47</v>
      </c>
      <c r="P68" s="3" t="s">
        <v>341</v>
      </c>
      <c r="Q68" s="3" t="s">
        <v>342</v>
      </c>
      <c r="R68" s="3">
        <v>1.0</v>
      </c>
      <c r="S68" s="3">
        <v>2.0</v>
      </c>
      <c r="T68" s="3" t="s">
        <v>344</v>
      </c>
      <c r="U68" s="3" t="s">
        <v>343</v>
      </c>
      <c r="V68" s="3" t="s">
        <v>343</v>
      </c>
    </row>
    <row r="69">
      <c r="A69" s="3" t="s">
        <v>345</v>
      </c>
      <c r="B69" s="3">
        <v>2008.0</v>
      </c>
      <c r="C69" s="3" t="s">
        <v>153</v>
      </c>
      <c r="D69" s="3" t="s">
        <v>24</v>
      </c>
      <c r="E69" s="3" t="s">
        <v>51</v>
      </c>
      <c r="F69" s="3" t="s">
        <v>66</v>
      </c>
      <c r="G69" s="3" t="s">
        <v>346</v>
      </c>
      <c r="H69" s="3" t="s">
        <v>53</v>
      </c>
      <c r="I69" s="3">
        <v>12.0</v>
      </c>
      <c r="J69" s="3" t="s">
        <v>54</v>
      </c>
      <c r="K69" s="3" t="s">
        <v>54</v>
      </c>
      <c r="L69" s="3" t="s">
        <v>347</v>
      </c>
      <c r="M69" s="3" t="s">
        <v>31</v>
      </c>
      <c r="N69" s="3" t="s">
        <v>348</v>
      </c>
      <c r="O69" s="3" t="s">
        <v>55</v>
      </c>
      <c r="P69" s="3" t="s">
        <v>349</v>
      </c>
      <c r="Q69" s="3" t="s">
        <v>350</v>
      </c>
    </row>
    <row r="70">
      <c r="A70" s="3" t="s">
        <v>345</v>
      </c>
      <c r="B70" s="3">
        <v>2008.0</v>
      </c>
      <c r="C70" s="3" t="s">
        <v>153</v>
      </c>
      <c r="D70" s="3" t="s">
        <v>24</v>
      </c>
      <c r="E70" s="3" t="s">
        <v>51</v>
      </c>
      <c r="F70" s="3" t="s">
        <v>26</v>
      </c>
      <c r="G70" s="3" t="s">
        <v>346</v>
      </c>
      <c r="H70" s="3" t="s">
        <v>53</v>
      </c>
      <c r="I70" s="3">
        <v>12.0</v>
      </c>
      <c r="J70" s="3"/>
      <c r="K70" s="3" t="s">
        <v>54</v>
      </c>
      <c r="L70" s="3" t="s">
        <v>347</v>
      </c>
      <c r="M70" s="3" t="s">
        <v>31</v>
      </c>
      <c r="N70" s="3" t="s">
        <v>351</v>
      </c>
      <c r="O70" s="3" t="s">
        <v>55</v>
      </c>
      <c r="P70" s="3" t="s">
        <v>352</v>
      </c>
      <c r="Q70" s="3" t="s">
        <v>350</v>
      </c>
    </row>
    <row r="71">
      <c r="A71" s="3" t="s">
        <v>353</v>
      </c>
      <c r="B71" s="3">
        <v>2020.0</v>
      </c>
      <c r="C71" s="3" t="s">
        <v>325</v>
      </c>
      <c r="D71" s="3" t="s">
        <v>65</v>
      </c>
      <c r="E71" s="3" t="s">
        <v>354</v>
      </c>
      <c r="F71" s="3" t="s">
        <v>26</v>
      </c>
      <c r="G71" s="3" t="s">
        <v>355</v>
      </c>
      <c r="H71" s="3" t="s">
        <v>53</v>
      </c>
      <c r="I71" s="3">
        <v>21.0</v>
      </c>
      <c r="J71" s="3"/>
      <c r="K71" s="3" t="s">
        <v>54</v>
      </c>
      <c r="L71" s="3" t="s">
        <v>356</v>
      </c>
      <c r="M71" s="3"/>
      <c r="N71" s="3"/>
      <c r="O71" s="3" t="s">
        <v>206</v>
      </c>
      <c r="P71" s="3" t="s">
        <v>357</v>
      </c>
    </row>
    <row r="72">
      <c r="A72" s="3" t="s">
        <v>358</v>
      </c>
      <c r="B72" s="3">
        <v>2018.0</v>
      </c>
      <c r="C72" s="3" t="s">
        <v>359</v>
      </c>
      <c r="D72" s="3" t="s">
        <v>24</v>
      </c>
      <c r="E72" s="3" t="s">
        <v>360</v>
      </c>
      <c r="F72" s="3" t="s">
        <v>26</v>
      </c>
      <c r="G72" s="3" t="s">
        <v>361</v>
      </c>
      <c r="H72" s="3" t="s">
        <v>45</v>
      </c>
      <c r="I72" s="3" t="s">
        <v>362</v>
      </c>
      <c r="J72" s="3" t="s">
        <v>46</v>
      </c>
      <c r="K72" s="3" t="s">
        <v>46</v>
      </c>
      <c r="L72" s="3" t="s">
        <v>39</v>
      </c>
      <c r="M72" s="3" t="s">
        <v>31</v>
      </c>
      <c r="N72" s="3" t="s">
        <v>363</v>
      </c>
      <c r="O72" s="3" t="s">
        <v>31</v>
      </c>
      <c r="P72" s="3" t="s">
        <v>364</v>
      </c>
    </row>
    <row r="73">
      <c r="A73" s="3" t="s">
        <v>365</v>
      </c>
      <c r="B73" s="3">
        <v>2019.0</v>
      </c>
      <c r="C73" s="3" t="s">
        <v>366</v>
      </c>
      <c r="D73" s="3" t="s">
        <v>24</v>
      </c>
      <c r="E73" s="3" t="s">
        <v>35</v>
      </c>
      <c r="F73" s="3" t="s">
        <v>26</v>
      </c>
      <c r="G73" s="3" t="s">
        <v>367</v>
      </c>
      <c r="H73" s="3" t="s">
        <v>45</v>
      </c>
      <c r="I73" s="3">
        <v>479.0</v>
      </c>
      <c r="J73" s="3"/>
      <c r="K73" s="3" t="s">
        <v>46</v>
      </c>
      <c r="L73" s="3" t="s">
        <v>39</v>
      </c>
      <c r="M73" s="3" t="s">
        <v>31</v>
      </c>
      <c r="N73" s="3"/>
      <c r="O73" s="3" t="s">
        <v>55</v>
      </c>
      <c r="P73" s="3">
        <v>3.36</v>
      </c>
    </row>
    <row r="74">
      <c r="A74" s="3" t="s">
        <v>368</v>
      </c>
      <c r="B74" s="3">
        <v>2018.0</v>
      </c>
      <c r="C74" s="3" t="s">
        <v>369</v>
      </c>
      <c r="D74" s="3" t="s">
        <v>24</v>
      </c>
      <c r="E74" s="3" t="s">
        <v>370</v>
      </c>
      <c r="F74" s="3" t="s">
        <v>26</v>
      </c>
      <c r="G74" s="3" t="s">
        <v>371</v>
      </c>
      <c r="H74" s="3" t="s">
        <v>53</v>
      </c>
      <c r="I74" s="3">
        <v>14.0</v>
      </c>
      <c r="J74" s="3"/>
      <c r="K74" s="3" t="s">
        <v>54</v>
      </c>
      <c r="L74" s="3" t="s">
        <v>372</v>
      </c>
      <c r="M74" s="3"/>
      <c r="N74" s="3"/>
      <c r="O74" s="3" t="s">
        <v>31</v>
      </c>
      <c r="P74" s="3" t="s">
        <v>373</v>
      </c>
    </row>
    <row r="75">
      <c r="A75" s="3" t="s">
        <v>374</v>
      </c>
      <c r="B75" s="3">
        <v>2019.0</v>
      </c>
      <c r="C75" s="3" t="s">
        <v>375</v>
      </c>
      <c r="D75" s="3" t="s">
        <v>24</v>
      </c>
      <c r="E75" s="3" t="s">
        <v>376</v>
      </c>
      <c r="F75" s="3" t="s">
        <v>377</v>
      </c>
      <c r="G75" s="3" t="s">
        <v>378</v>
      </c>
      <c r="H75" s="3" t="s">
        <v>45</v>
      </c>
      <c r="I75" s="3">
        <v>510.0</v>
      </c>
      <c r="J75" s="3" t="s">
        <v>46</v>
      </c>
      <c r="K75" s="3" t="s">
        <v>46</v>
      </c>
      <c r="L75" s="3" t="s">
        <v>39</v>
      </c>
      <c r="M75" s="7" t="s">
        <v>68</v>
      </c>
      <c r="N75" s="3"/>
      <c r="O75" s="3" t="s">
        <v>47</v>
      </c>
      <c r="P75" s="3" t="s">
        <v>379</v>
      </c>
      <c r="Q75" s="3" t="s">
        <v>380</v>
      </c>
    </row>
    <row r="76">
      <c r="A76" s="3" t="s">
        <v>374</v>
      </c>
      <c r="B76" s="3">
        <v>2019.0</v>
      </c>
      <c r="C76" s="3" t="s">
        <v>375</v>
      </c>
      <c r="D76" s="3" t="s">
        <v>24</v>
      </c>
      <c r="E76" s="3" t="s">
        <v>376</v>
      </c>
      <c r="F76" s="3" t="s">
        <v>381</v>
      </c>
      <c r="G76" s="3" t="s">
        <v>378</v>
      </c>
      <c r="H76" s="3" t="s">
        <v>45</v>
      </c>
      <c r="I76" s="3">
        <v>510.0</v>
      </c>
      <c r="J76" s="3"/>
      <c r="K76" s="3" t="s">
        <v>46</v>
      </c>
      <c r="L76" s="3" t="s">
        <v>39</v>
      </c>
      <c r="M76" s="3"/>
      <c r="N76" s="7" t="s">
        <v>382</v>
      </c>
      <c r="O76" s="3" t="s">
        <v>47</v>
      </c>
      <c r="P76" s="3" t="s">
        <v>383</v>
      </c>
      <c r="Q76" s="3" t="s">
        <v>380</v>
      </c>
      <c r="R76" s="3">
        <v>1.0</v>
      </c>
      <c r="S76" s="3">
        <v>1.0</v>
      </c>
      <c r="T76" s="3" t="s">
        <v>106</v>
      </c>
      <c r="U76" s="7" t="s">
        <v>300</v>
      </c>
      <c r="V76" s="3" t="s">
        <v>301</v>
      </c>
    </row>
    <row r="77">
      <c r="A77" s="3" t="s">
        <v>384</v>
      </c>
      <c r="B77" s="3">
        <v>2016.0</v>
      </c>
      <c r="C77" s="3" t="s">
        <v>385</v>
      </c>
      <c r="D77" s="3" t="s">
        <v>24</v>
      </c>
      <c r="E77" s="3" t="s">
        <v>51</v>
      </c>
      <c r="F77" s="3" t="s">
        <v>377</v>
      </c>
      <c r="G77" s="3" t="s">
        <v>386</v>
      </c>
      <c r="H77" s="3" t="s">
        <v>53</v>
      </c>
      <c r="I77" s="3">
        <v>1.0</v>
      </c>
      <c r="J77" s="3" t="s">
        <v>387</v>
      </c>
      <c r="K77" s="3" t="s">
        <v>387</v>
      </c>
      <c r="L77" s="3" t="s">
        <v>39</v>
      </c>
      <c r="M77" s="3" t="s">
        <v>68</v>
      </c>
      <c r="N77" s="12"/>
      <c r="O77" s="3" t="s">
        <v>31</v>
      </c>
      <c r="P77" s="3" t="s">
        <v>388</v>
      </c>
    </row>
    <row r="78">
      <c r="A78" s="3" t="s">
        <v>389</v>
      </c>
      <c r="B78" s="3">
        <v>2020.0</v>
      </c>
      <c r="C78" s="3" t="s">
        <v>390</v>
      </c>
      <c r="D78" s="3" t="s">
        <v>24</v>
      </c>
      <c r="E78" s="3" t="s">
        <v>360</v>
      </c>
      <c r="F78" s="3" t="s">
        <v>26</v>
      </c>
      <c r="G78" s="3" t="s">
        <v>391</v>
      </c>
      <c r="H78" s="4" t="s">
        <v>125</v>
      </c>
      <c r="I78" s="3">
        <v>1459.0</v>
      </c>
      <c r="J78" s="3"/>
      <c r="K78" s="3" t="s">
        <v>46</v>
      </c>
      <c r="L78" s="3" t="s">
        <v>39</v>
      </c>
      <c r="M78" s="3"/>
      <c r="N78" s="3"/>
      <c r="O78" s="3" t="s">
        <v>47</v>
      </c>
      <c r="P78" s="3" t="s">
        <v>392</v>
      </c>
    </row>
    <row r="79">
      <c r="A79" s="3" t="s">
        <v>393</v>
      </c>
      <c r="B79" s="3">
        <v>2013.0</v>
      </c>
      <c r="C79" s="3" t="s">
        <v>394</v>
      </c>
      <c r="D79" s="3" t="s">
        <v>24</v>
      </c>
      <c r="E79" s="3" t="s">
        <v>395</v>
      </c>
      <c r="F79" s="3" t="s">
        <v>102</v>
      </c>
      <c r="G79" s="3" t="s">
        <v>396</v>
      </c>
      <c r="H79" s="3" t="s">
        <v>53</v>
      </c>
      <c r="I79" s="3">
        <v>4.0</v>
      </c>
      <c r="J79" s="3"/>
      <c r="K79" s="3" t="s">
        <v>54</v>
      </c>
      <c r="L79" s="3" t="s">
        <v>87</v>
      </c>
      <c r="M79" s="3" t="s">
        <v>112</v>
      </c>
      <c r="N79" s="3" t="s">
        <v>397</v>
      </c>
      <c r="O79" s="3" t="s">
        <v>31</v>
      </c>
      <c r="P79" s="3" t="s">
        <v>398</v>
      </c>
      <c r="R79" s="3">
        <v>1.0</v>
      </c>
      <c r="S79" s="3">
        <v>1.0</v>
      </c>
      <c r="T79" s="3" t="s">
        <v>106</v>
      </c>
      <c r="U79" s="3" t="s">
        <v>180</v>
      </c>
      <c r="V79" s="3" t="s">
        <v>114</v>
      </c>
    </row>
    <row r="80">
      <c r="A80" s="3" t="s">
        <v>399</v>
      </c>
      <c r="B80" s="3">
        <v>2020.0</v>
      </c>
      <c r="C80" s="3" t="s">
        <v>400</v>
      </c>
      <c r="D80" s="3" t="s">
        <v>24</v>
      </c>
      <c r="E80" s="3" t="s">
        <v>401</v>
      </c>
      <c r="F80" s="3" t="s">
        <v>66</v>
      </c>
      <c r="G80" s="3" t="s">
        <v>402</v>
      </c>
      <c r="H80" s="4" t="s">
        <v>125</v>
      </c>
      <c r="I80" s="3">
        <v>1000.0</v>
      </c>
      <c r="J80" s="3" t="s">
        <v>46</v>
      </c>
      <c r="K80" s="3" t="s">
        <v>46</v>
      </c>
      <c r="L80" s="3" t="s">
        <v>39</v>
      </c>
      <c r="M80" s="3" t="s">
        <v>68</v>
      </c>
      <c r="N80" s="3"/>
      <c r="O80" s="3" t="s">
        <v>47</v>
      </c>
      <c r="P80" s="3" t="s">
        <v>403</v>
      </c>
    </row>
    <row r="81">
      <c r="A81" s="3" t="s">
        <v>404</v>
      </c>
      <c r="B81" s="3">
        <v>2018.0</v>
      </c>
      <c r="C81" s="3" t="s">
        <v>405</v>
      </c>
      <c r="D81" s="3" t="s">
        <v>24</v>
      </c>
      <c r="E81" s="3" t="s">
        <v>25</v>
      </c>
      <c r="F81" s="3" t="s">
        <v>26</v>
      </c>
      <c r="G81" s="3" t="s">
        <v>406</v>
      </c>
      <c r="H81" s="4" t="s">
        <v>74</v>
      </c>
      <c r="I81" s="3">
        <v>32.0</v>
      </c>
      <c r="J81" s="3"/>
      <c r="K81" s="3" t="s">
        <v>75</v>
      </c>
      <c r="L81" s="3" t="s">
        <v>39</v>
      </c>
      <c r="M81" s="3"/>
      <c r="N81" s="3"/>
      <c r="O81" s="3" t="s">
        <v>31</v>
      </c>
      <c r="P81" s="3" t="s">
        <v>407</v>
      </c>
    </row>
    <row r="82">
      <c r="A82" s="3" t="s">
        <v>408</v>
      </c>
      <c r="B82" s="3">
        <v>2016.0</v>
      </c>
      <c r="C82" s="3" t="s">
        <v>409</v>
      </c>
      <c r="D82" s="3" t="s">
        <v>24</v>
      </c>
      <c r="E82" s="3" t="s">
        <v>410</v>
      </c>
      <c r="F82" s="3" t="s">
        <v>411</v>
      </c>
      <c r="G82" s="3" t="s">
        <v>412</v>
      </c>
      <c r="H82" s="3" t="s">
        <v>37</v>
      </c>
      <c r="I82" s="3">
        <v>3.0</v>
      </c>
      <c r="J82" s="3"/>
      <c r="K82" s="3" t="s">
        <v>54</v>
      </c>
      <c r="L82" s="3" t="s">
        <v>372</v>
      </c>
      <c r="M82" s="3"/>
      <c r="N82" s="3"/>
      <c r="O82" s="3" t="s">
        <v>413</v>
      </c>
      <c r="P82" s="3">
        <v>9.48</v>
      </c>
      <c r="R82" s="3">
        <v>1.0</v>
      </c>
      <c r="S82" s="3">
        <v>1.0</v>
      </c>
      <c r="T82" s="3" t="s">
        <v>414</v>
      </c>
      <c r="U82" s="3"/>
    </row>
    <row r="83">
      <c r="A83" s="3" t="s">
        <v>415</v>
      </c>
      <c r="B83" s="3">
        <v>2018.0</v>
      </c>
      <c r="C83" s="3" t="s">
        <v>375</v>
      </c>
      <c r="D83" s="3" t="s">
        <v>24</v>
      </c>
      <c r="E83" s="12" t="s">
        <v>25</v>
      </c>
      <c r="F83" s="3" t="s">
        <v>416</v>
      </c>
      <c r="G83" s="12" t="s">
        <v>417</v>
      </c>
      <c r="H83" s="3" t="s">
        <v>418</v>
      </c>
      <c r="I83" s="12">
        <v>49.0</v>
      </c>
      <c r="J83" s="3"/>
      <c r="K83" s="3" t="s">
        <v>54</v>
      </c>
      <c r="L83" s="3" t="s">
        <v>419</v>
      </c>
      <c r="M83" s="7"/>
      <c r="N83" s="7"/>
      <c r="O83" s="12" t="s">
        <v>47</v>
      </c>
      <c r="P83" s="3" t="s">
        <v>420</v>
      </c>
    </row>
    <row r="84">
      <c r="A84" s="3" t="s">
        <v>421</v>
      </c>
      <c r="B84" s="3">
        <v>2020.0</v>
      </c>
      <c r="C84" s="3" t="s">
        <v>369</v>
      </c>
      <c r="D84" s="3" t="s">
        <v>24</v>
      </c>
      <c r="E84" s="3" t="s">
        <v>330</v>
      </c>
      <c r="F84" s="3" t="s">
        <v>422</v>
      </c>
      <c r="G84" s="3" t="s">
        <v>371</v>
      </c>
      <c r="H84" s="3" t="s">
        <v>53</v>
      </c>
      <c r="I84" s="3">
        <v>2.0</v>
      </c>
      <c r="J84" s="3" t="s">
        <v>54</v>
      </c>
      <c r="K84" s="3" t="s">
        <v>54</v>
      </c>
      <c r="L84" s="3" t="s">
        <v>372</v>
      </c>
      <c r="M84" s="3" t="s">
        <v>112</v>
      </c>
      <c r="N84" s="3" t="s">
        <v>423</v>
      </c>
      <c r="O84" s="3" t="s">
        <v>47</v>
      </c>
      <c r="P84" s="3" t="s">
        <v>424</v>
      </c>
    </row>
    <row r="85">
      <c r="A85" s="3" t="s">
        <v>421</v>
      </c>
      <c r="B85" s="3">
        <v>2020.0</v>
      </c>
      <c r="C85" s="3" t="s">
        <v>369</v>
      </c>
      <c r="D85" s="3" t="s">
        <v>24</v>
      </c>
      <c r="E85" s="3" t="s">
        <v>425</v>
      </c>
      <c r="F85" s="3" t="s">
        <v>422</v>
      </c>
      <c r="G85" s="3" t="s">
        <v>371</v>
      </c>
      <c r="H85" s="3" t="s">
        <v>53</v>
      </c>
      <c r="I85" s="3">
        <v>2.0</v>
      </c>
      <c r="J85" s="3" t="s">
        <v>54</v>
      </c>
      <c r="K85" s="3" t="s">
        <v>54</v>
      </c>
      <c r="L85" s="3" t="s">
        <v>372</v>
      </c>
      <c r="M85" s="3" t="s">
        <v>112</v>
      </c>
      <c r="N85" s="3" t="s">
        <v>423</v>
      </c>
      <c r="O85" s="3" t="s">
        <v>47</v>
      </c>
      <c r="P85" s="3" t="s">
        <v>426</v>
      </c>
    </row>
    <row r="86">
      <c r="A86" s="3" t="s">
        <v>427</v>
      </c>
      <c r="B86" s="3">
        <v>2021.0</v>
      </c>
      <c r="C86" s="3" t="s">
        <v>428</v>
      </c>
      <c r="D86" s="3" t="s">
        <v>24</v>
      </c>
      <c r="E86" s="3" t="s">
        <v>51</v>
      </c>
      <c r="F86" s="3" t="s">
        <v>66</v>
      </c>
      <c r="G86" s="3" t="s">
        <v>429</v>
      </c>
      <c r="H86" s="3" t="s">
        <v>45</v>
      </c>
      <c r="I86" s="3">
        <v>1100.0</v>
      </c>
      <c r="J86" s="3" t="s">
        <v>46</v>
      </c>
      <c r="K86" s="3" t="s">
        <v>46</v>
      </c>
      <c r="L86" s="3" t="s">
        <v>39</v>
      </c>
      <c r="M86" s="3" t="s">
        <v>31</v>
      </c>
      <c r="N86" s="7" t="s">
        <v>430</v>
      </c>
      <c r="O86" s="3" t="s">
        <v>47</v>
      </c>
      <c r="P86" s="3" t="s">
        <v>431</v>
      </c>
      <c r="Q86" s="3" t="s">
        <v>432</v>
      </c>
    </row>
    <row r="87">
      <c r="A87" s="3" t="s">
        <v>427</v>
      </c>
      <c r="B87" s="3">
        <v>2021.0</v>
      </c>
      <c r="C87" s="3" t="s">
        <v>428</v>
      </c>
      <c r="D87" s="3" t="s">
        <v>24</v>
      </c>
      <c r="E87" s="3" t="s">
        <v>51</v>
      </c>
      <c r="F87" s="3" t="s">
        <v>26</v>
      </c>
      <c r="G87" s="3" t="s">
        <v>429</v>
      </c>
      <c r="H87" s="3" t="s">
        <v>45</v>
      </c>
      <c r="I87" s="3">
        <v>1100.0</v>
      </c>
      <c r="J87" s="3"/>
      <c r="K87" s="3" t="s">
        <v>46</v>
      </c>
      <c r="L87" s="3" t="s">
        <v>39</v>
      </c>
      <c r="M87" s="3"/>
      <c r="N87" s="7" t="s">
        <v>430</v>
      </c>
      <c r="O87" s="3" t="s">
        <v>47</v>
      </c>
      <c r="P87" s="3" t="s">
        <v>433</v>
      </c>
      <c r="Q87" s="3" t="s">
        <v>432</v>
      </c>
    </row>
    <row r="88">
      <c r="A88" s="3" t="s">
        <v>434</v>
      </c>
      <c r="B88" s="3">
        <v>2017.0</v>
      </c>
      <c r="C88" s="3" t="s">
        <v>78</v>
      </c>
      <c r="D88" s="3" t="s">
        <v>435</v>
      </c>
      <c r="E88" s="3" t="s">
        <v>25</v>
      </c>
      <c r="F88" s="3" t="s">
        <v>26</v>
      </c>
      <c r="G88" s="3" t="s">
        <v>436</v>
      </c>
      <c r="H88" s="3" t="s">
        <v>437</v>
      </c>
      <c r="J88" s="3"/>
      <c r="K88" s="3" t="s">
        <v>61</v>
      </c>
      <c r="L88" s="3" t="s">
        <v>39</v>
      </c>
      <c r="M88" s="3"/>
      <c r="N88" s="3"/>
      <c r="O88" s="3" t="s">
        <v>211</v>
      </c>
      <c r="P88" s="3" t="s">
        <v>438</v>
      </c>
    </row>
    <row r="89">
      <c r="A89" s="3" t="s">
        <v>439</v>
      </c>
      <c r="B89" s="3">
        <v>2020.0</v>
      </c>
      <c r="C89" s="3" t="s">
        <v>440</v>
      </c>
      <c r="D89" s="3" t="s">
        <v>441</v>
      </c>
      <c r="E89" s="3" t="s">
        <v>442</v>
      </c>
      <c r="F89" s="3" t="s">
        <v>26</v>
      </c>
      <c r="G89" s="3" t="s">
        <v>36</v>
      </c>
      <c r="H89" s="3" t="s">
        <v>53</v>
      </c>
      <c r="I89" s="3">
        <v>26.0</v>
      </c>
      <c r="J89" s="3" t="s">
        <v>54</v>
      </c>
      <c r="K89" s="3" t="s">
        <v>54</v>
      </c>
      <c r="L89" s="3" t="s">
        <v>443</v>
      </c>
      <c r="M89" s="3"/>
      <c r="N89" s="3"/>
      <c r="O89" s="3" t="s">
        <v>47</v>
      </c>
      <c r="P89" s="3" t="s">
        <v>444</v>
      </c>
    </row>
    <row r="90">
      <c r="A90" s="3" t="s">
        <v>445</v>
      </c>
      <c r="B90" s="3">
        <v>2016.0</v>
      </c>
      <c r="C90" s="3" t="s">
        <v>446</v>
      </c>
      <c r="D90" s="3" t="s">
        <v>24</v>
      </c>
      <c r="E90" s="3" t="s">
        <v>51</v>
      </c>
      <c r="F90" s="3" t="s">
        <v>102</v>
      </c>
      <c r="G90" s="3" t="s">
        <v>447</v>
      </c>
      <c r="H90" s="4" t="s">
        <v>45</v>
      </c>
      <c r="I90" s="3">
        <v>42.0</v>
      </c>
      <c r="J90" s="3"/>
      <c r="K90" s="3" t="s">
        <v>46</v>
      </c>
      <c r="L90" s="3" t="s">
        <v>39</v>
      </c>
      <c r="M90" s="3" t="s">
        <v>31</v>
      </c>
      <c r="N90" s="3"/>
      <c r="O90" s="3" t="s">
        <v>55</v>
      </c>
      <c r="P90" s="3">
        <v>6.042</v>
      </c>
    </row>
    <row r="91">
      <c r="A91" s="3" t="s">
        <v>448</v>
      </c>
      <c r="B91" s="3">
        <v>2020.0</v>
      </c>
      <c r="C91" s="3" t="s">
        <v>449</v>
      </c>
      <c r="D91" s="3" t="s">
        <v>435</v>
      </c>
      <c r="E91" s="3" t="s">
        <v>450</v>
      </c>
      <c r="F91" s="3" t="s">
        <v>26</v>
      </c>
      <c r="G91" s="3" t="s">
        <v>36</v>
      </c>
      <c r="H91" s="4" t="s">
        <v>451</v>
      </c>
      <c r="I91" s="3">
        <v>219.0</v>
      </c>
      <c r="J91" s="3"/>
      <c r="K91" s="3" t="s">
        <v>279</v>
      </c>
      <c r="L91" s="3" t="s">
        <v>39</v>
      </c>
      <c r="M91" s="3"/>
      <c r="N91" s="3"/>
      <c r="O91" s="3" t="s">
        <v>452</v>
      </c>
      <c r="P91" s="3">
        <v>90.0</v>
      </c>
      <c r="Q91" s="3" t="s">
        <v>453</v>
      </c>
    </row>
    <row r="92">
      <c r="A92" s="3" t="s">
        <v>454</v>
      </c>
      <c r="B92" s="3">
        <v>2021.0</v>
      </c>
      <c r="C92" s="3" t="s">
        <v>455</v>
      </c>
      <c r="D92" s="3" t="s">
        <v>24</v>
      </c>
      <c r="E92" s="3" t="s">
        <v>456</v>
      </c>
      <c r="F92" s="3" t="s">
        <v>26</v>
      </c>
      <c r="G92" s="3" t="s">
        <v>457</v>
      </c>
      <c r="H92" s="4" t="s">
        <v>45</v>
      </c>
      <c r="I92" s="3">
        <v>6760.0</v>
      </c>
      <c r="J92" s="3"/>
      <c r="K92" s="3" t="s">
        <v>46</v>
      </c>
      <c r="L92" s="3" t="s">
        <v>39</v>
      </c>
      <c r="M92" s="3"/>
      <c r="N92" s="3"/>
      <c r="O92" s="3" t="s">
        <v>31</v>
      </c>
      <c r="P92" s="3" t="s">
        <v>458</v>
      </c>
    </row>
    <row r="93">
      <c r="A93" s="3" t="s">
        <v>459</v>
      </c>
      <c r="B93" s="3">
        <v>2014.0</v>
      </c>
      <c r="C93" s="3" t="s">
        <v>455</v>
      </c>
      <c r="D93" s="3" t="s">
        <v>24</v>
      </c>
      <c r="E93" s="3" t="s">
        <v>460</v>
      </c>
      <c r="F93" s="3" t="s">
        <v>26</v>
      </c>
      <c r="G93" s="3" t="s">
        <v>461</v>
      </c>
      <c r="H93" s="3" t="s">
        <v>53</v>
      </c>
      <c r="I93" s="3">
        <v>9.0</v>
      </c>
      <c r="J93" s="3" t="s">
        <v>54</v>
      </c>
      <c r="K93" s="3" t="s">
        <v>54</v>
      </c>
      <c r="L93" s="3" t="s">
        <v>372</v>
      </c>
      <c r="M93" s="3" t="s">
        <v>31</v>
      </c>
      <c r="N93" s="3" t="s">
        <v>462</v>
      </c>
      <c r="O93" s="3" t="s">
        <v>47</v>
      </c>
      <c r="P93" s="7" t="s">
        <v>463</v>
      </c>
    </row>
    <row r="94">
      <c r="A94" s="3" t="s">
        <v>459</v>
      </c>
      <c r="B94" s="3">
        <v>2014.0</v>
      </c>
      <c r="C94" s="3" t="s">
        <v>455</v>
      </c>
      <c r="D94" s="3" t="s">
        <v>24</v>
      </c>
      <c r="E94" s="3" t="s">
        <v>460</v>
      </c>
      <c r="F94" s="3" t="s">
        <v>464</v>
      </c>
      <c r="G94" s="3" t="s">
        <v>461</v>
      </c>
      <c r="H94" s="3" t="s">
        <v>53</v>
      </c>
      <c r="I94" s="3">
        <v>9.0</v>
      </c>
      <c r="J94" s="3"/>
      <c r="K94" s="3" t="s">
        <v>54</v>
      </c>
      <c r="L94" s="3" t="s">
        <v>372</v>
      </c>
      <c r="M94" s="3"/>
      <c r="N94" s="3"/>
      <c r="O94" s="3" t="s">
        <v>47</v>
      </c>
      <c r="P94" s="3" t="s">
        <v>465</v>
      </c>
      <c r="Q94" s="3" t="s">
        <v>466</v>
      </c>
      <c r="R94" s="3">
        <v>1.0</v>
      </c>
      <c r="S94" s="3">
        <v>1.0</v>
      </c>
      <c r="T94" s="3" t="s">
        <v>106</v>
      </c>
      <c r="U94" s="3" t="s">
        <v>114</v>
      </c>
      <c r="V94" s="3" t="s">
        <v>137</v>
      </c>
    </row>
    <row r="95">
      <c r="A95" s="3" t="s">
        <v>467</v>
      </c>
      <c r="B95" s="3">
        <v>2021.0</v>
      </c>
      <c r="C95" s="3" t="s">
        <v>468</v>
      </c>
      <c r="D95" s="3" t="s">
        <v>24</v>
      </c>
      <c r="E95" s="3" t="s">
        <v>469</v>
      </c>
      <c r="F95" s="3" t="s">
        <v>26</v>
      </c>
      <c r="G95" s="3" t="s">
        <v>470</v>
      </c>
      <c r="H95" s="3" t="s">
        <v>45</v>
      </c>
      <c r="I95" s="3">
        <v>270.0</v>
      </c>
      <c r="J95" s="3"/>
      <c r="K95" s="3" t="s">
        <v>46</v>
      </c>
      <c r="L95" s="3" t="s">
        <v>39</v>
      </c>
      <c r="M95" s="3"/>
      <c r="N95" s="3"/>
      <c r="O95" s="3" t="s">
        <v>31</v>
      </c>
      <c r="P95" s="3" t="s">
        <v>471</v>
      </c>
    </row>
    <row r="96">
      <c r="A96" s="3" t="s">
        <v>472</v>
      </c>
      <c r="B96" s="3">
        <v>2021.0</v>
      </c>
      <c r="C96" s="3" t="s">
        <v>473</v>
      </c>
      <c r="D96" s="3" t="s">
        <v>24</v>
      </c>
      <c r="E96" s="3" t="s">
        <v>51</v>
      </c>
      <c r="F96" s="3" t="s">
        <v>26</v>
      </c>
      <c r="G96" s="3" t="s">
        <v>59</v>
      </c>
      <c r="H96" s="3" t="s">
        <v>45</v>
      </c>
      <c r="I96" s="3">
        <v>90.0</v>
      </c>
      <c r="J96" s="3"/>
      <c r="K96" s="3" t="s">
        <v>46</v>
      </c>
      <c r="L96" s="3" t="s">
        <v>39</v>
      </c>
      <c r="M96" s="3"/>
      <c r="N96" s="3"/>
      <c r="O96" s="3" t="s">
        <v>47</v>
      </c>
      <c r="P96" s="3" t="s">
        <v>474</v>
      </c>
    </row>
    <row r="97">
      <c r="A97" s="3" t="s">
        <v>475</v>
      </c>
      <c r="B97" s="3">
        <v>2005.0</v>
      </c>
      <c r="C97" s="3" t="s">
        <v>325</v>
      </c>
      <c r="D97" s="3" t="s">
        <v>24</v>
      </c>
      <c r="E97" s="3" t="s">
        <v>476</v>
      </c>
      <c r="F97" s="3" t="s">
        <v>26</v>
      </c>
      <c r="G97" s="3" t="s">
        <v>477</v>
      </c>
      <c r="H97" s="3" t="s">
        <v>53</v>
      </c>
      <c r="I97" s="3">
        <v>45.0</v>
      </c>
      <c r="J97" s="3"/>
      <c r="K97" s="3" t="s">
        <v>54</v>
      </c>
      <c r="L97" s="3" t="s">
        <v>39</v>
      </c>
      <c r="M97" s="3"/>
      <c r="N97" s="3"/>
      <c r="O97" s="3" t="s">
        <v>47</v>
      </c>
      <c r="P97" s="3" t="s">
        <v>478</v>
      </c>
    </row>
    <row r="98">
      <c r="A98" s="3" t="s">
        <v>479</v>
      </c>
      <c r="B98" s="3">
        <v>2020.0</v>
      </c>
      <c r="C98" s="3" t="s">
        <v>480</v>
      </c>
      <c r="D98" s="3" t="s">
        <v>24</v>
      </c>
      <c r="E98" s="3" t="s">
        <v>481</v>
      </c>
      <c r="F98" s="3" t="s">
        <v>482</v>
      </c>
      <c r="G98" s="3" t="s">
        <v>483</v>
      </c>
      <c r="H98" s="3" t="s">
        <v>484</v>
      </c>
      <c r="I98" s="3">
        <v>1057.0</v>
      </c>
      <c r="J98" s="3"/>
      <c r="K98" s="3" t="s">
        <v>279</v>
      </c>
      <c r="L98" s="3" t="s">
        <v>485</v>
      </c>
      <c r="M98" s="3" t="s">
        <v>31</v>
      </c>
      <c r="N98" s="7" t="s">
        <v>486</v>
      </c>
      <c r="O98" s="3" t="s">
        <v>31</v>
      </c>
      <c r="P98" s="3" t="s">
        <v>487</v>
      </c>
      <c r="Q98" s="3" t="s">
        <v>488</v>
      </c>
      <c r="R98" s="3">
        <v>1.0</v>
      </c>
      <c r="S98" s="3">
        <v>1.0</v>
      </c>
      <c r="T98" s="3" t="s">
        <v>137</v>
      </c>
      <c r="U98" s="3" t="s">
        <v>489</v>
      </c>
      <c r="V98" s="3" t="s">
        <v>489</v>
      </c>
    </row>
    <row r="99">
      <c r="A99" s="3" t="s">
        <v>479</v>
      </c>
      <c r="B99" s="3">
        <v>2020.0</v>
      </c>
      <c r="C99" s="3" t="s">
        <v>480</v>
      </c>
      <c r="D99" s="3" t="s">
        <v>24</v>
      </c>
      <c r="E99" s="3" t="s">
        <v>481</v>
      </c>
      <c r="F99" s="3" t="s">
        <v>482</v>
      </c>
      <c r="G99" s="3" t="s">
        <v>483</v>
      </c>
      <c r="H99" s="3" t="s">
        <v>484</v>
      </c>
      <c r="I99" s="3">
        <v>491.0</v>
      </c>
      <c r="J99" s="3"/>
      <c r="K99" s="3" t="s">
        <v>279</v>
      </c>
      <c r="L99" s="3" t="s">
        <v>485</v>
      </c>
      <c r="M99" s="3" t="s">
        <v>31</v>
      </c>
      <c r="N99" s="7" t="s">
        <v>486</v>
      </c>
      <c r="O99" s="3" t="s">
        <v>31</v>
      </c>
      <c r="P99" s="3" t="s">
        <v>490</v>
      </c>
      <c r="Q99" s="3" t="s">
        <v>488</v>
      </c>
      <c r="R99" s="3">
        <v>1.0</v>
      </c>
      <c r="S99" s="3">
        <v>1.0</v>
      </c>
      <c r="T99" s="3" t="s">
        <v>137</v>
      </c>
      <c r="U99" s="3" t="s">
        <v>489</v>
      </c>
      <c r="V99" s="3" t="s">
        <v>489</v>
      </c>
    </row>
    <row r="100">
      <c r="A100" s="3" t="s">
        <v>491</v>
      </c>
      <c r="B100" s="3">
        <v>2018.0</v>
      </c>
      <c r="C100" s="3" t="s">
        <v>492</v>
      </c>
      <c r="D100" s="12" t="s">
        <v>24</v>
      </c>
      <c r="E100" s="3" t="s">
        <v>493</v>
      </c>
      <c r="F100" s="3" t="s">
        <v>494</v>
      </c>
      <c r="G100" s="3" t="s">
        <v>495</v>
      </c>
      <c r="H100" s="3" t="s">
        <v>53</v>
      </c>
      <c r="I100" s="3">
        <v>30.0</v>
      </c>
      <c r="J100" s="3"/>
      <c r="K100" s="3" t="s">
        <v>54</v>
      </c>
      <c r="L100" s="3" t="s">
        <v>39</v>
      </c>
      <c r="M100" s="7" t="s">
        <v>112</v>
      </c>
      <c r="N100" s="3"/>
      <c r="O100" s="3" t="s">
        <v>257</v>
      </c>
      <c r="P100" s="3" t="s">
        <v>496</v>
      </c>
    </row>
    <row r="101">
      <c r="A101" s="3" t="s">
        <v>497</v>
      </c>
      <c r="B101" s="3">
        <v>2003.0</v>
      </c>
      <c r="C101" s="3" t="s">
        <v>498</v>
      </c>
      <c r="D101" s="3" t="s">
        <v>24</v>
      </c>
      <c r="E101" s="3" t="s">
        <v>370</v>
      </c>
      <c r="F101" s="3" t="s">
        <v>102</v>
      </c>
      <c r="G101" s="7" t="s">
        <v>256</v>
      </c>
      <c r="H101" s="3" t="s">
        <v>53</v>
      </c>
      <c r="I101" s="3">
        <v>15.0</v>
      </c>
      <c r="J101" s="3"/>
      <c r="K101" s="3" t="s">
        <v>54</v>
      </c>
      <c r="L101" s="3" t="s">
        <v>87</v>
      </c>
      <c r="M101" s="3"/>
      <c r="N101" s="3"/>
      <c r="O101" s="3" t="s">
        <v>31</v>
      </c>
      <c r="P101" s="3" t="s">
        <v>499</v>
      </c>
      <c r="R101" s="3">
        <v>1.0</v>
      </c>
      <c r="S101" s="3">
        <v>1.0</v>
      </c>
      <c r="T101" s="3" t="s">
        <v>500</v>
      </c>
      <c r="U101" s="3" t="s">
        <v>501</v>
      </c>
      <c r="V101" s="3" t="s">
        <v>502</v>
      </c>
    </row>
    <row r="102">
      <c r="A102" s="3" t="s">
        <v>503</v>
      </c>
      <c r="B102" s="3">
        <v>2017.0</v>
      </c>
      <c r="C102" s="3" t="s">
        <v>504</v>
      </c>
      <c r="D102" s="3" t="s">
        <v>24</v>
      </c>
      <c r="E102" s="3" t="s">
        <v>505</v>
      </c>
      <c r="F102" s="3" t="s">
        <v>26</v>
      </c>
      <c r="G102" s="3" t="s">
        <v>67</v>
      </c>
      <c r="H102" s="3" t="s">
        <v>53</v>
      </c>
      <c r="I102" s="3">
        <v>7.0</v>
      </c>
      <c r="J102" s="3"/>
      <c r="K102" s="3" t="s">
        <v>54</v>
      </c>
      <c r="L102" s="3" t="s">
        <v>39</v>
      </c>
      <c r="M102" s="3"/>
      <c r="N102" s="3"/>
      <c r="O102" s="3" t="s">
        <v>31</v>
      </c>
      <c r="P102" s="3" t="s">
        <v>506</v>
      </c>
    </row>
    <row r="103">
      <c r="A103" s="3" t="s">
        <v>507</v>
      </c>
      <c r="B103" s="3">
        <v>2020.0</v>
      </c>
      <c r="C103" s="3" t="s">
        <v>508</v>
      </c>
      <c r="D103" s="3" t="s">
        <v>24</v>
      </c>
      <c r="E103" s="3" t="s">
        <v>509</v>
      </c>
      <c r="F103" s="3" t="s">
        <v>26</v>
      </c>
      <c r="G103" s="3" t="s">
        <v>361</v>
      </c>
      <c r="H103" s="3" t="s">
        <v>37</v>
      </c>
      <c r="I103" s="3">
        <v>35.0</v>
      </c>
      <c r="J103" s="3"/>
      <c r="K103" s="3" t="s">
        <v>510</v>
      </c>
      <c r="L103" s="3" t="s">
        <v>39</v>
      </c>
      <c r="M103" s="3"/>
      <c r="N103" s="3"/>
      <c r="O103" s="3" t="s">
        <v>31</v>
      </c>
      <c r="P103" s="3" t="s">
        <v>511</v>
      </c>
    </row>
    <row r="104">
      <c r="A104" s="3" t="s">
        <v>512</v>
      </c>
      <c r="B104" s="3">
        <v>2017.0</v>
      </c>
      <c r="C104" s="3" t="s">
        <v>375</v>
      </c>
      <c r="D104" s="3" t="s">
        <v>24</v>
      </c>
      <c r="E104" s="3" t="s">
        <v>25</v>
      </c>
      <c r="F104" s="3" t="s">
        <v>26</v>
      </c>
      <c r="G104" s="3" t="s">
        <v>417</v>
      </c>
      <c r="H104" s="3" t="s">
        <v>418</v>
      </c>
      <c r="I104" s="3">
        <v>49.0</v>
      </c>
      <c r="J104" s="3"/>
      <c r="K104" s="3" t="s">
        <v>54</v>
      </c>
      <c r="L104" s="3" t="s">
        <v>513</v>
      </c>
      <c r="M104" s="3"/>
      <c r="N104" s="3"/>
      <c r="O104" s="3" t="s">
        <v>47</v>
      </c>
      <c r="P104" s="3" t="s">
        <v>514</v>
      </c>
    </row>
    <row r="105">
      <c r="A105" s="3" t="s">
        <v>512</v>
      </c>
      <c r="B105" s="3">
        <v>2017.0</v>
      </c>
      <c r="C105" s="3" t="s">
        <v>375</v>
      </c>
      <c r="D105" s="3" t="s">
        <v>24</v>
      </c>
      <c r="E105" s="3" t="s">
        <v>25</v>
      </c>
      <c r="F105" s="3" t="s">
        <v>26</v>
      </c>
      <c r="G105" s="3" t="s">
        <v>417</v>
      </c>
      <c r="H105" s="3" t="s">
        <v>45</v>
      </c>
      <c r="I105" s="3">
        <v>49.0</v>
      </c>
      <c r="J105" s="3"/>
      <c r="K105" s="3" t="s">
        <v>46</v>
      </c>
      <c r="L105" s="3" t="s">
        <v>39</v>
      </c>
      <c r="M105" s="3"/>
      <c r="N105" s="3"/>
      <c r="O105" s="3" t="s">
        <v>47</v>
      </c>
      <c r="P105" s="3" t="s">
        <v>515</v>
      </c>
    </row>
    <row r="106">
      <c r="A106" s="3" t="s">
        <v>516</v>
      </c>
      <c r="B106" s="3">
        <v>2019.0</v>
      </c>
      <c r="C106" s="3" t="s">
        <v>517</v>
      </c>
      <c r="D106" s="3" t="s">
        <v>24</v>
      </c>
      <c r="E106" s="3" t="s">
        <v>518</v>
      </c>
      <c r="F106" s="3" t="s">
        <v>26</v>
      </c>
      <c r="G106" s="3" t="s">
        <v>519</v>
      </c>
      <c r="H106" s="3" t="s">
        <v>53</v>
      </c>
      <c r="I106" s="3">
        <v>20.0</v>
      </c>
      <c r="J106" s="3"/>
      <c r="K106" s="3" t="s">
        <v>54</v>
      </c>
      <c r="L106" s="3" t="s">
        <v>39</v>
      </c>
      <c r="M106" s="3"/>
      <c r="N106" s="3"/>
      <c r="O106" s="3" t="s">
        <v>31</v>
      </c>
      <c r="P106" s="3" t="s">
        <v>520</v>
      </c>
    </row>
    <row r="107">
      <c r="A107" s="3" t="s">
        <v>521</v>
      </c>
      <c r="B107" s="3">
        <v>2021.0</v>
      </c>
      <c r="C107" s="3" t="s">
        <v>522</v>
      </c>
      <c r="D107" s="3" t="s">
        <v>24</v>
      </c>
      <c r="E107" s="3" t="s">
        <v>51</v>
      </c>
      <c r="F107" s="3" t="s">
        <v>26</v>
      </c>
      <c r="G107" s="3" t="s">
        <v>447</v>
      </c>
      <c r="H107" s="3" t="s">
        <v>45</v>
      </c>
      <c r="I107" s="3">
        <v>5289.0</v>
      </c>
      <c r="J107" s="3"/>
      <c r="K107" s="3" t="s">
        <v>46</v>
      </c>
      <c r="L107" s="3" t="s">
        <v>39</v>
      </c>
      <c r="M107" s="3" t="s">
        <v>31</v>
      </c>
      <c r="N107" s="3"/>
      <c r="O107" s="3" t="s">
        <v>47</v>
      </c>
      <c r="P107" s="3" t="s">
        <v>523</v>
      </c>
    </row>
    <row r="108">
      <c r="A108" s="3" t="s">
        <v>524</v>
      </c>
      <c r="B108" s="3">
        <v>2006.0</v>
      </c>
      <c r="C108" s="3" t="s">
        <v>525</v>
      </c>
      <c r="D108" s="3" t="s">
        <v>24</v>
      </c>
      <c r="E108" s="3" t="s">
        <v>305</v>
      </c>
      <c r="F108" s="3" t="s">
        <v>102</v>
      </c>
      <c r="G108" s="3" t="s">
        <v>495</v>
      </c>
      <c r="H108" s="3" t="s">
        <v>53</v>
      </c>
      <c r="I108" s="3">
        <v>8.0</v>
      </c>
      <c r="J108" s="3"/>
      <c r="K108" s="3" t="s">
        <v>54</v>
      </c>
      <c r="L108" s="3" t="s">
        <v>526</v>
      </c>
      <c r="M108" s="3"/>
      <c r="N108" s="3"/>
      <c r="O108" s="3" t="s">
        <v>47</v>
      </c>
      <c r="P108" s="3" t="s">
        <v>527</v>
      </c>
      <c r="R108" s="3">
        <v>1.0</v>
      </c>
      <c r="S108" s="3">
        <v>1.0</v>
      </c>
      <c r="T108" s="3" t="s">
        <v>114</v>
      </c>
      <c r="U108" s="3" t="s">
        <v>528</v>
      </c>
      <c r="V108" s="3" t="s">
        <v>529</v>
      </c>
    </row>
    <row r="109">
      <c r="A109" s="3" t="s">
        <v>530</v>
      </c>
      <c r="B109" s="3">
        <v>2020.0</v>
      </c>
      <c r="C109" s="3" t="s">
        <v>531</v>
      </c>
      <c r="D109" s="3" t="s">
        <v>24</v>
      </c>
      <c r="E109" s="3" t="s">
        <v>354</v>
      </c>
      <c r="F109" s="3" t="s">
        <v>26</v>
      </c>
      <c r="G109" s="3" t="s">
        <v>67</v>
      </c>
      <c r="H109" s="3" t="s">
        <v>53</v>
      </c>
      <c r="I109" s="3">
        <v>152.0</v>
      </c>
      <c r="J109" s="3"/>
      <c r="K109" s="3" t="s">
        <v>54</v>
      </c>
      <c r="L109" s="3" t="s">
        <v>39</v>
      </c>
      <c r="M109" s="3"/>
      <c r="N109" s="3"/>
      <c r="O109" s="3" t="s">
        <v>206</v>
      </c>
      <c r="P109" s="3">
        <v>6.0</v>
      </c>
    </row>
    <row r="110">
      <c r="A110" s="3" t="s">
        <v>532</v>
      </c>
      <c r="B110" s="3">
        <v>2016.0</v>
      </c>
      <c r="C110" s="3" t="s">
        <v>533</v>
      </c>
      <c r="D110" s="3" t="s">
        <v>24</v>
      </c>
      <c r="E110" s="3" t="s">
        <v>330</v>
      </c>
      <c r="F110" s="3" t="s">
        <v>102</v>
      </c>
      <c r="G110" s="7" t="s">
        <v>256</v>
      </c>
      <c r="H110" s="3" t="s">
        <v>53</v>
      </c>
      <c r="I110" s="3">
        <v>14.0</v>
      </c>
      <c r="J110" s="3"/>
      <c r="K110" s="3" t="s">
        <v>54</v>
      </c>
      <c r="L110" s="3" t="s">
        <v>87</v>
      </c>
      <c r="M110" s="7" t="s">
        <v>112</v>
      </c>
      <c r="N110" s="7" t="s">
        <v>534</v>
      </c>
      <c r="O110" s="3" t="s">
        <v>535</v>
      </c>
      <c r="P110" s="3" t="s">
        <v>536</v>
      </c>
      <c r="Q110" s="3" t="s">
        <v>537</v>
      </c>
      <c r="R110" s="3">
        <v>1.0</v>
      </c>
      <c r="S110" s="3">
        <v>1.0</v>
      </c>
      <c r="T110" s="3" t="s">
        <v>106</v>
      </c>
      <c r="V110" s="3" t="s">
        <v>538</v>
      </c>
    </row>
    <row r="111">
      <c r="A111" s="3" t="s">
        <v>532</v>
      </c>
      <c r="B111" s="3">
        <v>2016.0</v>
      </c>
      <c r="C111" s="3" t="s">
        <v>533</v>
      </c>
      <c r="D111" s="3" t="s">
        <v>24</v>
      </c>
      <c r="E111" s="3" t="s">
        <v>330</v>
      </c>
      <c r="F111" s="3" t="s">
        <v>102</v>
      </c>
      <c r="G111" s="7" t="s">
        <v>256</v>
      </c>
      <c r="H111" s="3" t="s">
        <v>53</v>
      </c>
      <c r="I111" s="3">
        <v>14.0</v>
      </c>
      <c r="J111" s="3"/>
      <c r="K111" s="3" t="s">
        <v>54</v>
      </c>
      <c r="L111" s="3" t="s">
        <v>87</v>
      </c>
      <c r="M111" s="7" t="s">
        <v>112</v>
      </c>
      <c r="N111" s="7" t="s">
        <v>534</v>
      </c>
      <c r="O111" s="3" t="s">
        <v>539</v>
      </c>
      <c r="P111" s="3" t="s">
        <v>540</v>
      </c>
      <c r="Q111" s="3" t="s">
        <v>537</v>
      </c>
      <c r="R111" s="3">
        <v>1.0</v>
      </c>
      <c r="S111" s="3">
        <v>1.0</v>
      </c>
      <c r="T111" s="3" t="s">
        <v>106</v>
      </c>
      <c r="V111" s="3" t="s">
        <v>538</v>
      </c>
    </row>
    <row r="112">
      <c r="A112" s="3" t="s">
        <v>532</v>
      </c>
      <c r="B112" s="3">
        <v>2016.0</v>
      </c>
      <c r="C112" s="3" t="s">
        <v>533</v>
      </c>
      <c r="D112" s="3" t="s">
        <v>24</v>
      </c>
      <c r="E112" s="3" t="s">
        <v>330</v>
      </c>
      <c r="F112" s="3" t="s">
        <v>102</v>
      </c>
      <c r="G112" s="7" t="s">
        <v>256</v>
      </c>
      <c r="H112" s="3" t="s">
        <v>53</v>
      </c>
      <c r="I112" s="3">
        <v>14.0</v>
      </c>
      <c r="J112" s="3"/>
      <c r="K112" s="3" t="s">
        <v>54</v>
      </c>
      <c r="L112" s="3" t="s">
        <v>87</v>
      </c>
      <c r="M112" s="7" t="s">
        <v>112</v>
      </c>
      <c r="N112" s="7" t="s">
        <v>534</v>
      </c>
      <c r="O112" s="3" t="s">
        <v>541</v>
      </c>
      <c r="P112" s="3" t="s">
        <v>542</v>
      </c>
      <c r="Q112" s="3" t="s">
        <v>537</v>
      </c>
      <c r="R112" s="3">
        <v>1.0</v>
      </c>
      <c r="S112" s="3">
        <v>1.0</v>
      </c>
      <c r="T112" s="3" t="s">
        <v>106</v>
      </c>
      <c r="V112" s="3" t="s">
        <v>538</v>
      </c>
    </row>
    <row r="113">
      <c r="A113" s="3" t="s">
        <v>543</v>
      </c>
      <c r="B113" s="3">
        <v>2017.0</v>
      </c>
      <c r="C113" s="3" t="s">
        <v>153</v>
      </c>
      <c r="D113" s="3" t="s">
        <v>24</v>
      </c>
      <c r="E113" s="3" t="s">
        <v>51</v>
      </c>
      <c r="F113" s="3" t="s">
        <v>66</v>
      </c>
      <c r="G113" s="3" t="s">
        <v>544</v>
      </c>
      <c r="H113" s="4" t="s">
        <v>45</v>
      </c>
      <c r="I113" s="3">
        <v>10.0</v>
      </c>
      <c r="J113" s="3" t="s">
        <v>46</v>
      </c>
      <c r="K113" s="3" t="s">
        <v>46</v>
      </c>
      <c r="L113" s="3" t="s">
        <v>39</v>
      </c>
      <c r="M113" s="3" t="s">
        <v>68</v>
      </c>
      <c r="N113" s="3"/>
      <c r="O113" s="3" t="s">
        <v>55</v>
      </c>
      <c r="P113" s="3">
        <v>9.455</v>
      </c>
    </row>
    <row r="114">
      <c r="A114" s="3" t="s">
        <v>545</v>
      </c>
      <c r="B114" s="3">
        <v>2016.0</v>
      </c>
      <c r="C114" s="3" t="s">
        <v>546</v>
      </c>
      <c r="D114" s="3" t="s">
        <v>24</v>
      </c>
      <c r="E114" s="3" t="s">
        <v>149</v>
      </c>
      <c r="F114" s="3" t="s">
        <v>547</v>
      </c>
      <c r="G114" s="3" t="s">
        <v>396</v>
      </c>
      <c r="H114" s="3" t="s">
        <v>53</v>
      </c>
      <c r="I114" s="3">
        <v>27.0</v>
      </c>
      <c r="J114" s="3"/>
      <c r="K114" s="3" t="s">
        <v>54</v>
      </c>
      <c r="L114" s="3" t="s">
        <v>87</v>
      </c>
      <c r="M114" s="7" t="s">
        <v>112</v>
      </c>
      <c r="N114" s="11" t="s">
        <v>548</v>
      </c>
      <c r="O114" s="3" t="s">
        <v>31</v>
      </c>
      <c r="P114" s="3" t="s">
        <v>549</v>
      </c>
      <c r="Q114" s="3" t="s">
        <v>550</v>
      </c>
      <c r="R114" s="3">
        <v>1.0</v>
      </c>
      <c r="S114" s="3">
        <v>1.0</v>
      </c>
      <c r="T114" s="3" t="s">
        <v>106</v>
      </c>
      <c r="U114" s="3" t="s">
        <v>137</v>
      </c>
      <c r="V114" s="3"/>
    </row>
    <row r="115">
      <c r="A115" s="3" t="s">
        <v>551</v>
      </c>
      <c r="B115" s="3">
        <v>2017.0</v>
      </c>
      <c r="C115" s="3" t="s">
        <v>552</v>
      </c>
      <c r="D115" s="3" t="s">
        <v>24</v>
      </c>
      <c r="E115" s="3" t="s">
        <v>25</v>
      </c>
      <c r="F115" s="3" t="s">
        <v>26</v>
      </c>
      <c r="G115" s="3" t="s">
        <v>553</v>
      </c>
      <c r="H115" s="3" t="s">
        <v>53</v>
      </c>
      <c r="I115" s="3">
        <v>22.0</v>
      </c>
      <c r="J115" s="3"/>
      <c r="K115" s="3" t="s">
        <v>54</v>
      </c>
      <c r="L115" s="3" t="s">
        <v>39</v>
      </c>
      <c r="M115" s="3"/>
      <c r="N115" s="3"/>
      <c r="O115" s="3" t="s">
        <v>206</v>
      </c>
      <c r="P115" s="3" t="s">
        <v>554</v>
      </c>
    </row>
    <row r="116">
      <c r="A116" s="3" t="s">
        <v>555</v>
      </c>
      <c r="B116" s="3">
        <v>2018.0</v>
      </c>
      <c r="C116" s="3" t="s">
        <v>309</v>
      </c>
      <c r="D116" s="3" t="s">
        <v>556</v>
      </c>
      <c r="E116" s="3" t="s">
        <v>97</v>
      </c>
      <c r="F116" s="3" t="s">
        <v>102</v>
      </c>
      <c r="G116" s="3" t="s">
        <v>557</v>
      </c>
      <c r="H116" s="3" t="s">
        <v>53</v>
      </c>
      <c r="I116" s="3">
        <v>109.0</v>
      </c>
      <c r="J116" s="3"/>
      <c r="K116" s="3" t="s">
        <v>54</v>
      </c>
      <c r="L116" s="3" t="s">
        <v>87</v>
      </c>
      <c r="M116" s="3"/>
      <c r="N116" s="3"/>
      <c r="O116" s="3" t="s">
        <v>55</v>
      </c>
      <c r="P116" s="3" t="s">
        <v>558</v>
      </c>
      <c r="Q116" s="3" t="s">
        <v>559</v>
      </c>
    </row>
    <row r="117">
      <c r="A117" s="3" t="s">
        <v>560</v>
      </c>
      <c r="B117" s="3">
        <v>2021.0</v>
      </c>
      <c r="C117" s="3" t="s">
        <v>561</v>
      </c>
      <c r="D117" s="3" t="s">
        <v>65</v>
      </c>
      <c r="E117" s="3" t="s">
        <v>562</v>
      </c>
      <c r="F117" s="3" t="s">
        <v>563</v>
      </c>
      <c r="G117" s="3" t="s">
        <v>564</v>
      </c>
      <c r="H117" s="4" t="s">
        <v>565</v>
      </c>
      <c r="I117" s="3">
        <v>35.0</v>
      </c>
      <c r="J117" s="3" t="s">
        <v>279</v>
      </c>
      <c r="K117" s="3" t="s">
        <v>279</v>
      </c>
      <c r="L117" s="3" t="s">
        <v>39</v>
      </c>
      <c r="M117" s="3" t="s">
        <v>31</v>
      </c>
      <c r="N117" s="3" t="s">
        <v>566</v>
      </c>
      <c r="O117" s="3" t="s">
        <v>31</v>
      </c>
      <c r="P117" s="3" t="s">
        <v>567</v>
      </c>
      <c r="Q117" s="3" t="s">
        <v>568</v>
      </c>
    </row>
    <row r="118">
      <c r="A118" s="3" t="s">
        <v>569</v>
      </c>
      <c r="B118" s="3">
        <v>2019.0</v>
      </c>
      <c r="C118" s="3" t="s">
        <v>78</v>
      </c>
      <c r="D118" s="3" t="s">
        <v>24</v>
      </c>
      <c r="E118" s="3" t="s">
        <v>35</v>
      </c>
      <c r="F118" s="3" t="s">
        <v>570</v>
      </c>
      <c r="G118" s="3" t="s">
        <v>571</v>
      </c>
      <c r="H118" s="3" t="s">
        <v>53</v>
      </c>
      <c r="I118" s="3">
        <v>62.0</v>
      </c>
      <c r="J118" s="3" t="s">
        <v>54</v>
      </c>
      <c r="K118" s="3" t="s">
        <v>54</v>
      </c>
      <c r="L118" s="3" t="s">
        <v>39</v>
      </c>
      <c r="M118" s="3" t="s">
        <v>68</v>
      </c>
      <c r="N118" s="3"/>
      <c r="O118" s="3" t="s">
        <v>31</v>
      </c>
      <c r="P118" s="3" t="s">
        <v>572</v>
      </c>
    </row>
    <row r="119">
      <c r="A119" s="3" t="s">
        <v>573</v>
      </c>
      <c r="B119" s="3">
        <v>2018.0</v>
      </c>
      <c r="C119" s="3" t="s">
        <v>574</v>
      </c>
      <c r="D119" s="3" t="s">
        <v>24</v>
      </c>
      <c r="E119" s="3" t="s">
        <v>505</v>
      </c>
      <c r="F119" s="3" t="s">
        <v>575</v>
      </c>
      <c r="G119" s="3" t="s">
        <v>576</v>
      </c>
      <c r="H119" s="4" t="s">
        <v>45</v>
      </c>
      <c r="I119" s="3">
        <v>23.0</v>
      </c>
      <c r="J119" s="3"/>
      <c r="K119" s="3" t="s">
        <v>46</v>
      </c>
      <c r="L119" s="3" t="s">
        <v>39</v>
      </c>
      <c r="M119" s="3" t="s">
        <v>31</v>
      </c>
      <c r="N119" s="3" t="s">
        <v>577</v>
      </c>
      <c r="O119" s="3" t="s">
        <v>31</v>
      </c>
      <c r="P119" s="3" t="s">
        <v>578</v>
      </c>
      <c r="R119" s="3" t="s">
        <v>579</v>
      </c>
      <c r="S119" s="3">
        <v>1.0</v>
      </c>
      <c r="T119" s="3" t="s">
        <v>140</v>
      </c>
      <c r="U119" s="3" t="s">
        <v>115</v>
      </c>
      <c r="V119" s="3" t="s">
        <v>115</v>
      </c>
    </row>
    <row r="120">
      <c r="A120" s="3" t="s">
        <v>580</v>
      </c>
      <c r="B120" s="3">
        <v>2021.0</v>
      </c>
      <c r="C120" s="3" t="s">
        <v>581</v>
      </c>
      <c r="D120" s="3" t="s">
        <v>24</v>
      </c>
      <c r="E120" s="3" t="s">
        <v>305</v>
      </c>
      <c r="F120" s="3" t="s">
        <v>26</v>
      </c>
      <c r="G120" s="3" t="s">
        <v>582</v>
      </c>
      <c r="H120" s="4" t="s">
        <v>45</v>
      </c>
      <c r="J120" s="3"/>
      <c r="K120" s="3" t="s">
        <v>46</v>
      </c>
      <c r="L120" s="3" t="s">
        <v>39</v>
      </c>
      <c r="M120" s="3"/>
      <c r="N120" s="3"/>
      <c r="O120" s="3" t="s">
        <v>47</v>
      </c>
      <c r="P120" s="3" t="s">
        <v>583</v>
      </c>
    </row>
    <row r="121">
      <c r="A121" s="3" t="s">
        <v>584</v>
      </c>
      <c r="B121" s="3">
        <v>2019.0</v>
      </c>
      <c r="C121" s="3" t="s">
        <v>585</v>
      </c>
      <c r="D121" s="3" t="s">
        <v>24</v>
      </c>
      <c r="E121" s="3" t="s">
        <v>305</v>
      </c>
      <c r="F121" s="3" t="s">
        <v>586</v>
      </c>
      <c r="G121" s="3" t="s">
        <v>587</v>
      </c>
      <c r="H121" s="3" t="s">
        <v>53</v>
      </c>
      <c r="I121" s="3">
        <v>137.0</v>
      </c>
      <c r="J121" s="3"/>
      <c r="K121" s="3" t="s">
        <v>54</v>
      </c>
      <c r="L121" s="3" t="s">
        <v>39</v>
      </c>
      <c r="M121" s="3"/>
      <c r="N121" s="3"/>
      <c r="O121" s="3" t="s">
        <v>31</v>
      </c>
      <c r="P121" s="3" t="s">
        <v>588</v>
      </c>
    </row>
    <row r="122">
      <c r="A122" s="3" t="s">
        <v>589</v>
      </c>
      <c r="B122" s="3">
        <v>2017.0</v>
      </c>
      <c r="C122" s="3" t="s">
        <v>590</v>
      </c>
      <c r="D122" s="3" t="s">
        <v>24</v>
      </c>
      <c r="E122" s="3" t="s">
        <v>97</v>
      </c>
      <c r="F122" s="3" t="s">
        <v>377</v>
      </c>
      <c r="G122" s="3" t="s">
        <v>591</v>
      </c>
      <c r="H122" s="3" t="s">
        <v>592</v>
      </c>
      <c r="I122" s="3">
        <v>1.0</v>
      </c>
      <c r="J122" s="3" t="s">
        <v>54</v>
      </c>
      <c r="K122" s="3" t="s">
        <v>54</v>
      </c>
      <c r="L122" s="3" t="s">
        <v>87</v>
      </c>
      <c r="M122" s="3" t="s">
        <v>69</v>
      </c>
      <c r="N122" s="3" t="s">
        <v>593</v>
      </c>
      <c r="O122" s="3" t="s">
        <v>413</v>
      </c>
      <c r="P122" s="13">
        <v>6.93</v>
      </c>
    </row>
    <row r="123">
      <c r="A123" s="3" t="s">
        <v>594</v>
      </c>
      <c r="B123" s="3">
        <v>2021.0</v>
      </c>
      <c r="C123" s="3" t="s">
        <v>595</v>
      </c>
      <c r="D123" s="3" t="s">
        <v>24</v>
      </c>
      <c r="E123" s="3" t="s">
        <v>596</v>
      </c>
      <c r="F123" s="3" t="s">
        <v>26</v>
      </c>
      <c r="G123" s="3" t="s">
        <v>597</v>
      </c>
      <c r="H123" s="3" t="s">
        <v>53</v>
      </c>
      <c r="I123" s="3">
        <v>186.0</v>
      </c>
      <c r="J123" s="3"/>
      <c r="K123" s="3" t="s">
        <v>54</v>
      </c>
      <c r="L123" s="3" t="s">
        <v>39</v>
      </c>
      <c r="M123" s="3"/>
      <c r="N123" s="3"/>
      <c r="O123" s="3" t="s">
        <v>55</v>
      </c>
      <c r="P123" s="3" t="s">
        <v>598</v>
      </c>
    </row>
    <row r="124">
      <c r="A124" s="3" t="s">
        <v>599</v>
      </c>
      <c r="B124" s="3">
        <v>2015.0</v>
      </c>
      <c r="C124" s="3" t="s">
        <v>600</v>
      </c>
      <c r="D124" s="3" t="s">
        <v>24</v>
      </c>
      <c r="E124" s="3" t="s">
        <v>305</v>
      </c>
      <c r="F124" s="3" t="s">
        <v>586</v>
      </c>
      <c r="G124" s="3" t="s">
        <v>587</v>
      </c>
      <c r="H124" s="3" t="s">
        <v>53</v>
      </c>
      <c r="I124" s="3">
        <v>10.0</v>
      </c>
      <c r="J124" s="3"/>
      <c r="K124" s="3" t="s">
        <v>54</v>
      </c>
      <c r="L124" s="3" t="s">
        <v>39</v>
      </c>
      <c r="M124" s="3"/>
      <c r="N124" s="3"/>
      <c r="O124" s="3" t="s">
        <v>31</v>
      </c>
      <c r="P124" s="3" t="s">
        <v>601</v>
      </c>
    </row>
    <row r="125">
      <c r="A125" s="3" t="s">
        <v>602</v>
      </c>
      <c r="B125" s="3">
        <v>2020.0</v>
      </c>
      <c r="C125" s="3" t="s">
        <v>603</v>
      </c>
      <c r="D125" s="3" t="s">
        <v>24</v>
      </c>
      <c r="E125" s="3" t="s">
        <v>25</v>
      </c>
      <c r="F125" s="3" t="s">
        <v>26</v>
      </c>
      <c r="G125" s="3" t="s">
        <v>604</v>
      </c>
      <c r="H125" s="3" t="s">
        <v>45</v>
      </c>
      <c r="I125" s="3">
        <v>500.0</v>
      </c>
      <c r="J125" s="3"/>
      <c r="K125" s="3" t="s">
        <v>46</v>
      </c>
      <c r="L125" s="3" t="s">
        <v>39</v>
      </c>
      <c r="M125" s="3"/>
      <c r="N125" s="3"/>
      <c r="O125" s="3" t="s">
        <v>55</v>
      </c>
      <c r="P125" s="3" t="s">
        <v>605</v>
      </c>
    </row>
    <row r="126">
      <c r="A126" s="3" t="s">
        <v>606</v>
      </c>
      <c r="B126" s="3">
        <v>2008.0</v>
      </c>
      <c r="C126" s="3" t="s">
        <v>607</v>
      </c>
      <c r="D126" s="3" t="s">
        <v>24</v>
      </c>
      <c r="E126" s="3" t="s">
        <v>608</v>
      </c>
      <c r="F126" s="3" t="s">
        <v>586</v>
      </c>
      <c r="G126" s="3" t="s">
        <v>495</v>
      </c>
      <c r="H126" s="3" t="s">
        <v>53</v>
      </c>
      <c r="I126" s="3">
        <v>96.0</v>
      </c>
      <c r="J126" s="3"/>
      <c r="K126" s="3" t="s">
        <v>54</v>
      </c>
      <c r="L126" s="3" t="s">
        <v>39</v>
      </c>
      <c r="M126" s="3"/>
      <c r="N126" s="3"/>
      <c r="O126" s="3" t="s">
        <v>69</v>
      </c>
      <c r="P126" s="3" t="s">
        <v>609</v>
      </c>
    </row>
    <row r="127">
      <c r="A127" s="3" t="s">
        <v>610</v>
      </c>
      <c r="B127" s="3">
        <v>2003.0</v>
      </c>
      <c r="C127" s="3" t="s">
        <v>309</v>
      </c>
      <c r="D127" s="3" t="s">
        <v>24</v>
      </c>
      <c r="E127" s="3" t="s">
        <v>611</v>
      </c>
      <c r="F127" s="3" t="s">
        <v>612</v>
      </c>
      <c r="G127" s="7" t="s">
        <v>256</v>
      </c>
      <c r="H127" s="3" t="s">
        <v>53</v>
      </c>
      <c r="I127" s="3">
        <v>14.0</v>
      </c>
      <c r="J127" s="3"/>
      <c r="K127" s="3" t="s">
        <v>54</v>
      </c>
      <c r="L127" s="3" t="s">
        <v>372</v>
      </c>
      <c r="M127" s="3"/>
      <c r="N127" s="3"/>
      <c r="O127" s="3" t="s">
        <v>31</v>
      </c>
      <c r="P127" s="3" t="s">
        <v>613</v>
      </c>
      <c r="Q127" s="3" t="s">
        <v>614</v>
      </c>
      <c r="R127" s="3">
        <v>1.0</v>
      </c>
      <c r="S127" s="3">
        <v>1.0</v>
      </c>
      <c r="T127" s="3" t="s">
        <v>233</v>
      </c>
      <c r="U127" s="3"/>
      <c r="V127" s="3"/>
    </row>
    <row r="128">
      <c r="A128" s="3" t="s">
        <v>615</v>
      </c>
      <c r="B128" s="3">
        <v>2017.0</v>
      </c>
      <c r="C128" s="3" t="s">
        <v>616</v>
      </c>
      <c r="D128" s="3" t="s">
        <v>24</v>
      </c>
      <c r="E128" s="3" t="s">
        <v>617</v>
      </c>
      <c r="F128" s="3" t="s">
        <v>66</v>
      </c>
      <c r="G128" s="3" t="s">
        <v>618</v>
      </c>
      <c r="H128" s="3" t="s">
        <v>45</v>
      </c>
      <c r="I128" s="3">
        <v>942.0</v>
      </c>
      <c r="J128" s="3" t="s">
        <v>46</v>
      </c>
      <c r="K128" s="3" t="s">
        <v>46</v>
      </c>
      <c r="L128" s="3" t="s">
        <v>39</v>
      </c>
      <c r="M128" s="3" t="s">
        <v>31</v>
      </c>
      <c r="N128" s="3" t="s">
        <v>619</v>
      </c>
      <c r="O128" s="3" t="s">
        <v>47</v>
      </c>
      <c r="P128" s="3" t="s">
        <v>620</v>
      </c>
      <c r="Q128" s="3" t="s">
        <v>621</v>
      </c>
    </row>
    <row r="129">
      <c r="A129" s="3" t="s">
        <v>615</v>
      </c>
      <c r="B129" s="3">
        <v>2017.0</v>
      </c>
      <c r="C129" s="3" t="s">
        <v>616</v>
      </c>
      <c r="D129" s="3" t="s">
        <v>24</v>
      </c>
      <c r="E129" s="3" t="s">
        <v>617</v>
      </c>
      <c r="F129" s="3" t="s">
        <v>622</v>
      </c>
      <c r="G129" s="3" t="s">
        <v>618</v>
      </c>
      <c r="H129" s="3" t="s">
        <v>45</v>
      </c>
      <c r="I129" s="3">
        <v>1.0</v>
      </c>
      <c r="J129" s="3" t="s">
        <v>46</v>
      </c>
      <c r="K129" s="3" t="s">
        <v>46</v>
      </c>
      <c r="L129" s="3" t="s">
        <v>39</v>
      </c>
      <c r="M129" s="3"/>
      <c r="N129" s="3"/>
      <c r="O129" s="3" t="s">
        <v>47</v>
      </c>
      <c r="P129" s="3" t="s">
        <v>623</v>
      </c>
      <c r="Q129" s="3" t="s">
        <v>621</v>
      </c>
    </row>
    <row r="130">
      <c r="A130" s="3" t="s">
        <v>624</v>
      </c>
      <c r="B130" s="3">
        <v>2021.0</v>
      </c>
      <c r="C130" s="3" t="s">
        <v>625</v>
      </c>
      <c r="D130" s="3" t="s">
        <v>24</v>
      </c>
      <c r="E130" s="3" t="s">
        <v>35</v>
      </c>
      <c r="F130" s="3" t="s">
        <v>26</v>
      </c>
      <c r="G130" s="3" t="s">
        <v>626</v>
      </c>
      <c r="H130" s="3" t="s">
        <v>45</v>
      </c>
      <c r="I130" s="3">
        <v>1216.0</v>
      </c>
      <c r="J130" s="3"/>
      <c r="K130" s="3" t="s">
        <v>46</v>
      </c>
      <c r="L130" s="3" t="s">
        <v>39</v>
      </c>
      <c r="M130" s="3"/>
      <c r="N130" s="3"/>
      <c r="O130" s="3" t="s">
        <v>47</v>
      </c>
      <c r="P130" s="3" t="s">
        <v>627</v>
      </c>
    </row>
    <row r="131">
      <c r="A131" s="3" t="s">
        <v>628</v>
      </c>
      <c r="B131" s="3">
        <v>2017.0</v>
      </c>
      <c r="C131" s="3" t="s">
        <v>629</v>
      </c>
      <c r="D131" s="3" t="s">
        <v>24</v>
      </c>
      <c r="E131" s="3" t="s">
        <v>630</v>
      </c>
      <c r="F131" s="3" t="s">
        <v>66</v>
      </c>
      <c r="G131" s="3" t="s">
        <v>495</v>
      </c>
      <c r="H131" s="3" t="s">
        <v>53</v>
      </c>
      <c r="I131" s="3">
        <v>657.0</v>
      </c>
      <c r="J131" s="3" t="s">
        <v>54</v>
      </c>
      <c r="K131" s="3" t="s">
        <v>54</v>
      </c>
      <c r="L131" s="3" t="s">
        <v>39</v>
      </c>
      <c r="M131" s="3" t="s">
        <v>69</v>
      </c>
      <c r="N131" s="3" t="s">
        <v>631</v>
      </c>
      <c r="O131" s="3" t="s">
        <v>69</v>
      </c>
      <c r="P131" s="3" t="s">
        <v>632</v>
      </c>
    </row>
    <row r="132">
      <c r="A132" s="3" t="s">
        <v>633</v>
      </c>
      <c r="B132" s="3">
        <v>2017.0</v>
      </c>
      <c r="C132" s="3" t="s">
        <v>508</v>
      </c>
      <c r="D132" s="3" t="s">
        <v>24</v>
      </c>
      <c r="E132" s="3" t="s">
        <v>634</v>
      </c>
      <c r="F132" s="3" t="s">
        <v>66</v>
      </c>
      <c r="G132" s="3" t="s">
        <v>73</v>
      </c>
      <c r="H132" s="3" t="s">
        <v>45</v>
      </c>
      <c r="I132" s="3">
        <v>273.0</v>
      </c>
      <c r="J132" s="3" t="s">
        <v>46</v>
      </c>
      <c r="K132" s="3" t="s">
        <v>46</v>
      </c>
      <c r="L132" s="3" t="s">
        <v>39</v>
      </c>
      <c r="M132" s="3" t="s">
        <v>68</v>
      </c>
      <c r="N132" s="3"/>
      <c r="O132" s="3" t="s">
        <v>47</v>
      </c>
      <c r="P132" s="3" t="s">
        <v>635</v>
      </c>
    </row>
    <row r="133">
      <c r="A133" s="3" t="s">
        <v>636</v>
      </c>
      <c r="B133" s="3">
        <v>2009.0</v>
      </c>
      <c r="C133" s="3" t="s">
        <v>607</v>
      </c>
      <c r="D133" s="3" t="s">
        <v>24</v>
      </c>
      <c r="E133" s="3" t="s">
        <v>25</v>
      </c>
      <c r="F133" s="3" t="s">
        <v>66</v>
      </c>
      <c r="G133" s="3" t="s">
        <v>637</v>
      </c>
      <c r="H133" s="3" t="s">
        <v>53</v>
      </c>
      <c r="I133" s="3">
        <v>21.0</v>
      </c>
      <c r="J133" s="3" t="s">
        <v>54</v>
      </c>
      <c r="K133" s="3" t="s">
        <v>54</v>
      </c>
      <c r="L133" s="3" t="s">
        <v>39</v>
      </c>
      <c r="M133" s="3" t="s">
        <v>69</v>
      </c>
      <c r="N133" s="3" t="s">
        <v>638</v>
      </c>
      <c r="O133" s="3" t="s">
        <v>69</v>
      </c>
      <c r="P133" s="3" t="s">
        <v>639</v>
      </c>
      <c r="Q133" s="3" t="s">
        <v>640</v>
      </c>
    </row>
    <row r="134">
      <c r="A134" s="3" t="s">
        <v>641</v>
      </c>
      <c r="B134" s="3">
        <v>2019.0</v>
      </c>
      <c r="C134" s="3" t="s">
        <v>642</v>
      </c>
      <c r="D134" s="3" t="s">
        <v>24</v>
      </c>
      <c r="E134" s="3" t="s">
        <v>35</v>
      </c>
      <c r="F134" s="3" t="s">
        <v>26</v>
      </c>
      <c r="G134" s="3" t="s">
        <v>643</v>
      </c>
      <c r="H134" s="3" t="s">
        <v>45</v>
      </c>
      <c r="I134" s="3">
        <v>39.0</v>
      </c>
      <c r="J134" s="3"/>
      <c r="K134" s="3" t="s">
        <v>46</v>
      </c>
      <c r="L134" s="3" t="s">
        <v>39</v>
      </c>
      <c r="M134" s="3"/>
      <c r="N134" s="3"/>
      <c r="O134" s="3" t="s">
        <v>47</v>
      </c>
      <c r="P134" s="3" t="s">
        <v>644</v>
      </c>
    </row>
    <row r="135">
      <c r="A135" s="3" t="s">
        <v>645</v>
      </c>
      <c r="B135" s="3">
        <v>2021.0</v>
      </c>
      <c r="C135" s="3" t="s">
        <v>603</v>
      </c>
      <c r="D135" s="3" t="s">
        <v>24</v>
      </c>
      <c r="E135" s="3" t="s">
        <v>51</v>
      </c>
      <c r="F135" s="3" t="s">
        <v>26</v>
      </c>
      <c r="G135" s="3" t="s">
        <v>646</v>
      </c>
      <c r="H135" s="4" t="s">
        <v>45</v>
      </c>
      <c r="I135" s="3">
        <v>942.0</v>
      </c>
      <c r="J135" s="4"/>
      <c r="K135" s="4" t="s">
        <v>46</v>
      </c>
      <c r="L135" s="4" t="s">
        <v>39</v>
      </c>
      <c r="M135" s="6"/>
      <c r="N135" s="6"/>
      <c r="O135" s="3" t="s">
        <v>47</v>
      </c>
      <c r="P135" s="3" t="s">
        <v>647</v>
      </c>
    </row>
    <row r="136">
      <c r="A136" s="3" t="s">
        <v>648</v>
      </c>
      <c r="B136" s="3">
        <v>2021.0</v>
      </c>
      <c r="C136" s="3" t="s">
        <v>34</v>
      </c>
      <c r="D136" s="3" t="s">
        <v>24</v>
      </c>
      <c r="E136" s="3" t="s">
        <v>35</v>
      </c>
      <c r="F136" s="3" t="s">
        <v>26</v>
      </c>
      <c r="G136" s="3" t="s">
        <v>36</v>
      </c>
      <c r="H136" s="3" t="s">
        <v>45</v>
      </c>
      <c r="I136" s="3">
        <v>200.0</v>
      </c>
      <c r="J136" s="3"/>
      <c r="K136" s="3" t="s">
        <v>46</v>
      </c>
      <c r="L136" s="3" t="s">
        <v>39</v>
      </c>
      <c r="M136" s="3"/>
      <c r="N136" s="3"/>
      <c r="O136" s="3" t="s">
        <v>47</v>
      </c>
      <c r="P136" s="14" t="s">
        <v>649</v>
      </c>
    </row>
    <row r="137">
      <c r="A137" s="3" t="s">
        <v>650</v>
      </c>
      <c r="B137" s="3">
        <v>2018.0</v>
      </c>
      <c r="C137" s="3" t="s">
        <v>651</v>
      </c>
      <c r="D137" s="3" t="s">
        <v>652</v>
      </c>
      <c r="E137" s="3" t="s">
        <v>653</v>
      </c>
      <c r="F137" s="3" t="s">
        <v>26</v>
      </c>
      <c r="G137" s="3" t="s">
        <v>654</v>
      </c>
      <c r="H137" s="3" t="s">
        <v>53</v>
      </c>
      <c r="I137" s="3">
        <v>13.0</v>
      </c>
      <c r="J137" s="3"/>
      <c r="K137" s="3" t="s">
        <v>279</v>
      </c>
      <c r="L137" s="3" t="s">
        <v>655</v>
      </c>
      <c r="M137" s="3"/>
      <c r="N137" s="3" t="s">
        <v>656</v>
      </c>
      <c r="O137" s="3" t="s">
        <v>257</v>
      </c>
      <c r="P137" s="3">
        <v>0.7</v>
      </c>
      <c r="Q137" s="3" t="s">
        <v>657</v>
      </c>
    </row>
    <row r="138">
      <c r="A138" s="3" t="s">
        <v>658</v>
      </c>
      <c r="B138" s="3">
        <v>2021.0</v>
      </c>
      <c r="C138" s="3" t="s">
        <v>659</v>
      </c>
      <c r="D138" s="3" t="s">
        <v>24</v>
      </c>
      <c r="E138" s="3" t="s">
        <v>370</v>
      </c>
      <c r="F138" s="3" t="s">
        <v>26</v>
      </c>
      <c r="G138" s="3" t="s">
        <v>495</v>
      </c>
      <c r="H138" s="3" t="s">
        <v>53</v>
      </c>
      <c r="I138" s="3">
        <v>500.0</v>
      </c>
      <c r="J138" s="3"/>
      <c r="K138" s="3" t="s">
        <v>660</v>
      </c>
      <c r="L138" s="3" t="s">
        <v>39</v>
      </c>
      <c r="M138" s="3"/>
      <c r="N138" s="7" t="s">
        <v>661</v>
      </c>
      <c r="O138" s="3" t="s">
        <v>31</v>
      </c>
      <c r="P138" s="3" t="s">
        <v>662</v>
      </c>
      <c r="R138" s="3">
        <v>1.0</v>
      </c>
      <c r="S138" s="3">
        <v>1.0</v>
      </c>
      <c r="T138" s="3" t="s">
        <v>106</v>
      </c>
      <c r="U138" s="3" t="s">
        <v>500</v>
      </c>
      <c r="V138" s="3" t="s">
        <v>500</v>
      </c>
    </row>
    <row r="139">
      <c r="A139" s="3" t="s">
        <v>663</v>
      </c>
      <c r="B139" s="3">
        <v>2017.0</v>
      </c>
      <c r="C139" s="3" t="s">
        <v>664</v>
      </c>
      <c r="D139" s="3" t="s">
        <v>435</v>
      </c>
      <c r="E139" s="3" t="s">
        <v>665</v>
      </c>
      <c r="F139" s="3" t="s">
        <v>26</v>
      </c>
      <c r="G139" s="3" t="s">
        <v>666</v>
      </c>
      <c r="H139" s="3" t="s">
        <v>53</v>
      </c>
      <c r="I139" s="3">
        <v>26.0</v>
      </c>
      <c r="J139" s="3" t="s">
        <v>54</v>
      </c>
      <c r="K139" s="3" t="s">
        <v>54</v>
      </c>
      <c r="L139" s="3" t="s">
        <v>667</v>
      </c>
      <c r="M139" s="3"/>
      <c r="N139" s="3"/>
      <c r="O139" s="3" t="s">
        <v>668</v>
      </c>
      <c r="P139" s="3">
        <v>0.99</v>
      </c>
    </row>
    <row r="140">
      <c r="A140" s="3" t="s">
        <v>669</v>
      </c>
      <c r="B140" s="3">
        <v>2019.0</v>
      </c>
      <c r="C140" s="3" t="s">
        <v>670</v>
      </c>
      <c r="D140" s="3" t="s">
        <v>24</v>
      </c>
      <c r="E140" s="3" t="s">
        <v>25</v>
      </c>
      <c r="F140" s="3" t="s">
        <v>26</v>
      </c>
      <c r="G140" s="3" t="s">
        <v>73</v>
      </c>
      <c r="H140" s="3" t="s">
        <v>53</v>
      </c>
      <c r="I140" s="3">
        <v>70.0</v>
      </c>
      <c r="J140" s="3"/>
      <c r="K140" s="3" t="s">
        <v>54</v>
      </c>
      <c r="L140" s="3" t="s">
        <v>671</v>
      </c>
      <c r="M140" s="3"/>
      <c r="N140" s="3"/>
      <c r="O140" s="3" t="s">
        <v>31</v>
      </c>
      <c r="P140" s="3" t="s">
        <v>672</v>
      </c>
      <c r="Q140" s="3" t="s">
        <v>673</v>
      </c>
    </row>
    <row r="141">
      <c r="A141" s="3" t="s">
        <v>674</v>
      </c>
      <c r="B141" s="3">
        <v>2020.0</v>
      </c>
      <c r="C141" s="3" t="s">
        <v>675</v>
      </c>
      <c r="D141" s="3" t="s">
        <v>24</v>
      </c>
      <c r="E141" s="3" t="s">
        <v>676</v>
      </c>
      <c r="F141" s="3" t="s">
        <v>66</v>
      </c>
      <c r="G141" s="3" t="s">
        <v>67</v>
      </c>
      <c r="H141" s="3" t="s">
        <v>677</v>
      </c>
      <c r="I141" s="3">
        <v>44.0</v>
      </c>
      <c r="J141" s="3" t="s">
        <v>54</v>
      </c>
      <c r="K141" s="3" t="s">
        <v>54</v>
      </c>
      <c r="L141" s="3" t="s">
        <v>678</v>
      </c>
      <c r="M141" s="3" t="s">
        <v>679</v>
      </c>
      <c r="N141" s="3"/>
      <c r="O141" s="3" t="s">
        <v>31</v>
      </c>
      <c r="P141" s="3" t="s">
        <v>680</v>
      </c>
      <c r="Q141" s="3" t="s">
        <v>681</v>
      </c>
      <c r="R141" s="3">
        <v>1.0</v>
      </c>
      <c r="S141" s="3">
        <v>1.0</v>
      </c>
    </row>
    <row r="142">
      <c r="A142" s="3" t="s">
        <v>682</v>
      </c>
      <c r="B142" s="3">
        <v>2019.0</v>
      </c>
      <c r="C142" s="3" t="s">
        <v>683</v>
      </c>
      <c r="D142" s="3" t="s">
        <v>65</v>
      </c>
      <c r="E142" s="3" t="s">
        <v>684</v>
      </c>
      <c r="F142" s="3" t="s">
        <v>26</v>
      </c>
      <c r="G142" s="3" t="s">
        <v>685</v>
      </c>
      <c r="H142" s="3" t="s">
        <v>53</v>
      </c>
      <c r="I142" s="3">
        <v>10.0</v>
      </c>
      <c r="J142" s="3"/>
      <c r="K142" s="3" t="s">
        <v>54</v>
      </c>
      <c r="L142" s="3" t="s">
        <v>39</v>
      </c>
      <c r="M142" s="3"/>
      <c r="N142" s="3"/>
      <c r="O142" s="3" t="s">
        <v>206</v>
      </c>
      <c r="P142" s="3">
        <v>0.01928</v>
      </c>
    </row>
    <row r="143">
      <c r="A143" s="3" t="s">
        <v>686</v>
      </c>
      <c r="B143" s="3">
        <v>2016.0</v>
      </c>
      <c r="C143" s="3" t="s">
        <v>687</v>
      </c>
      <c r="D143" s="3" t="s">
        <v>24</v>
      </c>
      <c r="E143" s="3" t="s">
        <v>688</v>
      </c>
      <c r="F143" s="3" t="s">
        <v>689</v>
      </c>
      <c r="G143" s="3" t="s">
        <v>73</v>
      </c>
      <c r="H143" s="3" t="s">
        <v>690</v>
      </c>
      <c r="I143" s="3">
        <v>65.0</v>
      </c>
      <c r="J143" s="3"/>
      <c r="K143" s="3" t="s">
        <v>54</v>
      </c>
      <c r="L143" s="3" t="s">
        <v>39</v>
      </c>
      <c r="M143" s="3"/>
      <c r="N143" s="3"/>
      <c r="O143" s="3" t="s">
        <v>31</v>
      </c>
      <c r="P143" s="3" t="s">
        <v>691</v>
      </c>
      <c r="Q143" s="3" t="s">
        <v>692</v>
      </c>
    </row>
    <row r="144">
      <c r="A144" s="3" t="s">
        <v>693</v>
      </c>
      <c r="B144" s="3">
        <v>2021.0</v>
      </c>
      <c r="C144" s="3" t="s">
        <v>694</v>
      </c>
      <c r="D144" s="3" t="s">
        <v>24</v>
      </c>
      <c r="E144" s="3" t="s">
        <v>51</v>
      </c>
      <c r="F144" s="3" t="s">
        <v>66</v>
      </c>
      <c r="G144" s="3" t="s">
        <v>695</v>
      </c>
      <c r="H144" s="3" t="s">
        <v>45</v>
      </c>
      <c r="I144" s="3">
        <v>244.0</v>
      </c>
      <c r="J144" s="3" t="s">
        <v>46</v>
      </c>
      <c r="K144" s="3" t="s">
        <v>46</v>
      </c>
      <c r="L144" s="3" t="s">
        <v>39</v>
      </c>
      <c r="M144" s="7" t="s">
        <v>68</v>
      </c>
      <c r="O144" s="3" t="s">
        <v>47</v>
      </c>
      <c r="P144" s="3" t="s">
        <v>696</v>
      </c>
      <c r="Q144" s="3"/>
      <c r="R144" s="3"/>
      <c r="S144" s="3"/>
      <c r="T144" s="3"/>
      <c r="U144" s="3"/>
      <c r="V144" s="3"/>
    </row>
    <row r="145">
      <c r="A145" s="3" t="s">
        <v>693</v>
      </c>
      <c r="B145" s="3">
        <v>2021.0</v>
      </c>
      <c r="C145" s="3" t="s">
        <v>694</v>
      </c>
      <c r="D145" s="3" t="s">
        <v>24</v>
      </c>
      <c r="E145" s="3" t="s">
        <v>51</v>
      </c>
      <c r="F145" s="3" t="s">
        <v>697</v>
      </c>
      <c r="G145" s="3" t="s">
        <v>695</v>
      </c>
      <c r="H145" s="3" t="s">
        <v>698</v>
      </c>
      <c r="I145" s="3">
        <v>3958.0</v>
      </c>
      <c r="J145" s="3"/>
      <c r="K145" s="3" t="s">
        <v>46</v>
      </c>
      <c r="L145" s="3" t="s">
        <v>39</v>
      </c>
      <c r="M145" s="7" t="s">
        <v>31</v>
      </c>
      <c r="N145" s="7" t="s">
        <v>699</v>
      </c>
      <c r="O145" s="3" t="s">
        <v>47</v>
      </c>
      <c r="P145" s="3" t="s">
        <v>700</v>
      </c>
      <c r="Q145" s="3" t="s">
        <v>701</v>
      </c>
      <c r="R145" s="3">
        <v>1.0</v>
      </c>
      <c r="S145" s="3">
        <v>1.0</v>
      </c>
      <c r="T145" s="3" t="s">
        <v>106</v>
      </c>
      <c r="U145" s="3" t="s">
        <v>702</v>
      </c>
      <c r="V145" s="3" t="s">
        <v>703</v>
      </c>
    </row>
    <row r="146">
      <c r="A146" s="3" t="s">
        <v>704</v>
      </c>
      <c r="B146" s="3">
        <v>2021.0</v>
      </c>
      <c r="C146" s="3" t="s">
        <v>705</v>
      </c>
      <c r="D146" s="3" t="s">
        <v>24</v>
      </c>
      <c r="E146" s="3" t="s">
        <v>51</v>
      </c>
      <c r="F146" s="3" t="s">
        <v>377</v>
      </c>
      <c r="G146" s="3" t="s">
        <v>706</v>
      </c>
      <c r="H146" s="3" t="s">
        <v>53</v>
      </c>
      <c r="I146" s="3">
        <v>25.0</v>
      </c>
      <c r="J146" s="3" t="s">
        <v>54</v>
      </c>
      <c r="K146" s="3" t="s">
        <v>54</v>
      </c>
      <c r="L146" s="3" t="s">
        <v>707</v>
      </c>
      <c r="M146" s="3" t="s">
        <v>68</v>
      </c>
      <c r="N146" s="3"/>
      <c r="O146" s="3" t="s">
        <v>31</v>
      </c>
      <c r="P146" s="3" t="s">
        <v>708</v>
      </c>
      <c r="Q146" s="3" t="s">
        <v>709</v>
      </c>
    </row>
    <row r="147">
      <c r="A147" s="3" t="s">
        <v>704</v>
      </c>
      <c r="B147" s="3">
        <v>2021.0</v>
      </c>
      <c r="C147" s="3" t="s">
        <v>705</v>
      </c>
      <c r="D147" s="3" t="s">
        <v>24</v>
      </c>
      <c r="E147" s="3" t="s">
        <v>51</v>
      </c>
      <c r="F147" s="3" t="s">
        <v>710</v>
      </c>
      <c r="G147" s="3" t="s">
        <v>706</v>
      </c>
      <c r="H147" s="3" t="s">
        <v>53</v>
      </c>
      <c r="I147" s="3">
        <v>25.0</v>
      </c>
      <c r="J147" s="3"/>
      <c r="K147" s="3" t="s">
        <v>54</v>
      </c>
      <c r="L147" s="3" t="s">
        <v>707</v>
      </c>
      <c r="M147" s="3"/>
      <c r="N147" s="3"/>
      <c r="O147" s="3" t="s">
        <v>31</v>
      </c>
      <c r="P147" s="3" t="s">
        <v>711</v>
      </c>
      <c r="Q147" s="3" t="s">
        <v>712</v>
      </c>
      <c r="R147" s="3">
        <v>1.0</v>
      </c>
      <c r="S147" s="3">
        <v>1.0</v>
      </c>
      <c r="T147" s="3" t="s">
        <v>106</v>
      </c>
      <c r="U147" s="3" t="s">
        <v>713</v>
      </c>
      <c r="V147" s="3" t="s">
        <v>137</v>
      </c>
    </row>
    <row r="148">
      <c r="A148" s="3" t="s">
        <v>714</v>
      </c>
      <c r="B148" s="3">
        <v>2021.0</v>
      </c>
      <c r="C148" s="3" t="s">
        <v>603</v>
      </c>
      <c r="D148" s="3" t="s">
        <v>24</v>
      </c>
      <c r="E148" s="3" t="s">
        <v>715</v>
      </c>
      <c r="F148" s="3" t="s">
        <v>26</v>
      </c>
      <c r="G148" s="3" t="s">
        <v>716</v>
      </c>
      <c r="H148" s="4" t="s">
        <v>45</v>
      </c>
      <c r="I148" s="3">
        <v>910.0</v>
      </c>
      <c r="J148" s="4"/>
      <c r="K148" s="4" t="s">
        <v>46</v>
      </c>
      <c r="L148" s="4" t="s">
        <v>39</v>
      </c>
      <c r="M148" s="6"/>
      <c r="N148" s="6"/>
      <c r="O148" s="3" t="s">
        <v>31</v>
      </c>
      <c r="P148" s="3" t="s">
        <v>717</v>
      </c>
    </row>
    <row r="149">
      <c r="A149" s="3" t="s">
        <v>718</v>
      </c>
      <c r="B149" s="3">
        <v>2019.0</v>
      </c>
      <c r="C149" s="3" t="s">
        <v>719</v>
      </c>
      <c r="D149" s="3" t="s">
        <v>24</v>
      </c>
      <c r="E149" s="3" t="s">
        <v>305</v>
      </c>
      <c r="F149" s="3" t="s">
        <v>570</v>
      </c>
      <c r="G149" s="3" t="s">
        <v>396</v>
      </c>
      <c r="H149" s="3" t="s">
        <v>720</v>
      </c>
      <c r="I149" s="3">
        <v>75.0</v>
      </c>
      <c r="J149" s="3" t="s">
        <v>54</v>
      </c>
      <c r="K149" s="3" t="s">
        <v>54</v>
      </c>
      <c r="L149" s="3" t="s">
        <v>87</v>
      </c>
      <c r="M149" s="3" t="s">
        <v>68</v>
      </c>
      <c r="N149" s="3"/>
      <c r="O149" s="3" t="s">
        <v>31</v>
      </c>
      <c r="P149" s="3" t="s">
        <v>721</v>
      </c>
      <c r="Q149" s="3" t="s">
        <v>722</v>
      </c>
    </row>
    <row r="150">
      <c r="A150" s="3" t="s">
        <v>723</v>
      </c>
      <c r="B150" s="3">
        <v>2020.0</v>
      </c>
      <c r="C150" s="3" t="s">
        <v>724</v>
      </c>
      <c r="D150" s="3" t="s">
        <v>65</v>
      </c>
      <c r="E150" s="3" t="s">
        <v>725</v>
      </c>
      <c r="F150" s="3" t="s">
        <v>26</v>
      </c>
      <c r="G150" s="3" t="s">
        <v>726</v>
      </c>
      <c r="H150" s="3" t="s">
        <v>53</v>
      </c>
      <c r="I150" s="3">
        <v>96.0</v>
      </c>
      <c r="J150" s="3"/>
      <c r="K150" s="3" t="s">
        <v>54</v>
      </c>
      <c r="L150" s="3" t="s">
        <v>39</v>
      </c>
      <c r="M150" s="3" t="s">
        <v>31</v>
      </c>
      <c r="N150" s="3"/>
      <c r="O150" s="3" t="s">
        <v>31</v>
      </c>
      <c r="P150" s="3" t="s">
        <v>727</v>
      </c>
    </row>
    <row r="151">
      <c r="A151" s="3" t="s">
        <v>728</v>
      </c>
      <c r="B151" s="3">
        <v>2017.0</v>
      </c>
      <c r="C151" s="3" t="s">
        <v>729</v>
      </c>
      <c r="D151" s="3" t="s">
        <v>65</v>
      </c>
      <c r="E151" s="3" t="s">
        <v>730</v>
      </c>
      <c r="F151" s="3" t="s">
        <v>26</v>
      </c>
      <c r="G151" s="3" t="s">
        <v>731</v>
      </c>
      <c r="H151" s="3" t="s">
        <v>53</v>
      </c>
      <c r="I151" s="3">
        <v>85.0</v>
      </c>
      <c r="J151" s="3"/>
      <c r="K151" s="3" t="s">
        <v>54</v>
      </c>
      <c r="L151" s="3" t="s">
        <v>39</v>
      </c>
      <c r="M151" s="3"/>
      <c r="N151" s="3"/>
      <c r="O151" s="3" t="s">
        <v>47</v>
      </c>
      <c r="P151" s="3">
        <v>6.67</v>
      </c>
    </row>
    <row r="152">
      <c r="A152" s="3" t="s">
        <v>732</v>
      </c>
      <c r="B152" s="3">
        <v>2019.0</v>
      </c>
      <c r="C152" s="3" t="s">
        <v>440</v>
      </c>
      <c r="D152" s="3" t="s">
        <v>24</v>
      </c>
      <c r="E152" s="3" t="s">
        <v>51</v>
      </c>
      <c r="F152" s="3" t="s">
        <v>66</v>
      </c>
      <c r="G152" s="3" t="s">
        <v>36</v>
      </c>
      <c r="H152" s="3" t="s">
        <v>45</v>
      </c>
      <c r="I152" s="3">
        <v>379.0</v>
      </c>
      <c r="J152" s="3" t="s">
        <v>46</v>
      </c>
      <c r="K152" s="3" t="s">
        <v>46</v>
      </c>
      <c r="L152" s="3" t="s">
        <v>39</v>
      </c>
      <c r="M152" s="3" t="s">
        <v>68</v>
      </c>
      <c r="N152" s="3"/>
      <c r="O152" s="3" t="s">
        <v>47</v>
      </c>
      <c r="P152" s="3" t="s">
        <v>733</v>
      </c>
    </row>
    <row r="153">
      <c r="A153" s="3" t="s">
        <v>732</v>
      </c>
      <c r="B153" s="3">
        <v>2019.0</v>
      </c>
      <c r="C153" s="3" t="s">
        <v>440</v>
      </c>
      <c r="D153" s="3" t="s">
        <v>24</v>
      </c>
      <c r="E153" s="3" t="s">
        <v>35</v>
      </c>
      <c r="F153" s="3" t="s">
        <v>66</v>
      </c>
      <c r="G153" s="3" t="s">
        <v>36</v>
      </c>
      <c r="H153" s="3" t="s">
        <v>45</v>
      </c>
      <c r="I153" s="3">
        <v>379.0</v>
      </c>
      <c r="J153" s="3" t="s">
        <v>46</v>
      </c>
      <c r="K153" s="3" t="s">
        <v>46</v>
      </c>
      <c r="L153" s="3" t="s">
        <v>39</v>
      </c>
      <c r="M153" s="3" t="s">
        <v>68</v>
      </c>
      <c r="N153" s="3"/>
      <c r="O153" s="3" t="s">
        <v>47</v>
      </c>
      <c r="P153" s="3" t="s">
        <v>734</v>
      </c>
    </row>
    <row r="154">
      <c r="A154" s="3" t="s">
        <v>732</v>
      </c>
      <c r="B154" s="3">
        <v>2019.0</v>
      </c>
      <c r="C154" s="3" t="s">
        <v>440</v>
      </c>
      <c r="D154" s="3" t="s">
        <v>24</v>
      </c>
      <c r="E154" s="3" t="s">
        <v>35</v>
      </c>
      <c r="F154" s="3" t="s">
        <v>735</v>
      </c>
      <c r="G154" s="3" t="s">
        <v>36</v>
      </c>
      <c r="H154" s="3" t="s">
        <v>45</v>
      </c>
      <c r="I154" s="3">
        <v>942.0</v>
      </c>
      <c r="J154" s="3"/>
      <c r="K154" s="3" t="s">
        <v>46</v>
      </c>
      <c r="L154" s="3" t="s">
        <v>39</v>
      </c>
      <c r="M154" s="3"/>
      <c r="N154" s="3"/>
      <c r="O154" s="3" t="s">
        <v>47</v>
      </c>
      <c r="P154" s="3" t="s">
        <v>733</v>
      </c>
    </row>
    <row r="155">
      <c r="A155" s="3" t="s">
        <v>732</v>
      </c>
      <c r="B155" s="3">
        <v>2019.0</v>
      </c>
      <c r="C155" s="3" t="s">
        <v>440</v>
      </c>
      <c r="D155" s="3" t="s">
        <v>24</v>
      </c>
      <c r="E155" s="3" t="s">
        <v>35</v>
      </c>
      <c r="F155" s="3" t="s">
        <v>26</v>
      </c>
      <c r="G155" s="3" t="s">
        <v>36</v>
      </c>
      <c r="H155" s="3" t="s">
        <v>45</v>
      </c>
      <c r="I155" s="3">
        <v>942.0</v>
      </c>
      <c r="J155" s="3"/>
      <c r="K155" s="3" t="s">
        <v>46</v>
      </c>
      <c r="L155" s="3" t="s">
        <v>39</v>
      </c>
      <c r="M155" s="3"/>
      <c r="N155" s="3"/>
      <c r="O155" s="3" t="s">
        <v>47</v>
      </c>
      <c r="P155" s="3" t="s">
        <v>736</v>
      </c>
    </row>
    <row r="156">
      <c r="A156" s="3" t="s">
        <v>737</v>
      </c>
      <c r="B156" s="3">
        <v>2020.0</v>
      </c>
      <c r="C156" s="3" t="s">
        <v>738</v>
      </c>
      <c r="D156" s="3" t="s">
        <v>24</v>
      </c>
      <c r="E156" s="3" t="s">
        <v>739</v>
      </c>
      <c r="F156" s="3" t="s">
        <v>26</v>
      </c>
      <c r="G156" s="3" t="s">
        <v>740</v>
      </c>
      <c r="H156" s="3" t="s">
        <v>53</v>
      </c>
      <c r="I156" s="3">
        <v>15.0</v>
      </c>
      <c r="J156" s="3"/>
      <c r="K156" s="3" t="s">
        <v>54</v>
      </c>
      <c r="L156" s="3" t="s">
        <v>39</v>
      </c>
      <c r="M156" s="3" t="s">
        <v>31</v>
      </c>
      <c r="N156" s="3"/>
      <c r="O156" s="3" t="s">
        <v>47</v>
      </c>
      <c r="P156" s="3" t="s">
        <v>741</v>
      </c>
      <c r="Q156" s="3" t="s">
        <v>742</v>
      </c>
    </row>
    <row r="157">
      <c r="A157" s="3" t="s">
        <v>743</v>
      </c>
      <c r="B157" s="3">
        <v>2021.0</v>
      </c>
      <c r="C157" s="3" t="s">
        <v>744</v>
      </c>
      <c r="D157" s="3" t="s">
        <v>24</v>
      </c>
      <c r="E157" s="3" t="s">
        <v>25</v>
      </c>
      <c r="F157" s="3" t="s">
        <v>26</v>
      </c>
      <c r="G157" s="3" t="s">
        <v>597</v>
      </c>
      <c r="H157" s="3" t="s">
        <v>45</v>
      </c>
      <c r="I157" s="3">
        <v>2000.0</v>
      </c>
      <c r="J157" s="3"/>
      <c r="K157" s="3" t="s">
        <v>46</v>
      </c>
      <c r="L157" s="3" t="s">
        <v>39</v>
      </c>
      <c r="M157" s="3"/>
      <c r="N157" s="3"/>
      <c r="O157" s="3" t="s">
        <v>47</v>
      </c>
      <c r="P157" s="3" t="s">
        <v>745</v>
      </c>
    </row>
    <row r="158">
      <c r="A158" s="3" t="s">
        <v>746</v>
      </c>
      <c r="B158" s="3">
        <v>2009.0</v>
      </c>
      <c r="C158" s="3" t="s">
        <v>440</v>
      </c>
      <c r="D158" s="3" t="s">
        <v>24</v>
      </c>
      <c r="E158" s="3" t="s">
        <v>183</v>
      </c>
      <c r="F158" s="3" t="s">
        <v>102</v>
      </c>
      <c r="G158" s="3" t="s">
        <v>747</v>
      </c>
      <c r="H158" s="3" t="s">
        <v>748</v>
      </c>
      <c r="I158" s="3">
        <v>10.0</v>
      </c>
      <c r="J158" s="3"/>
      <c r="K158" s="3" t="s">
        <v>75</v>
      </c>
      <c r="L158" s="3" t="s">
        <v>39</v>
      </c>
      <c r="M158" s="3"/>
      <c r="N158" s="3"/>
      <c r="O158" s="3" t="s">
        <v>257</v>
      </c>
      <c r="P158" s="3" t="s">
        <v>749</v>
      </c>
      <c r="Q158" s="3" t="s">
        <v>750</v>
      </c>
    </row>
    <row r="159">
      <c r="A159" s="3" t="s">
        <v>751</v>
      </c>
      <c r="B159" s="3">
        <v>2020.0</v>
      </c>
      <c r="C159" s="3" t="s">
        <v>752</v>
      </c>
      <c r="D159" s="3" t="s">
        <v>24</v>
      </c>
      <c r="E159" s="3" t="s">
        <v>753</v>
      </c>
      <c r="F159" s="3" t="s">
        <v>26</v>
      </c>
      <c r="G159" s="3" t="s">
        <v>754</v>
      </c>
      <c r="H159" s="4" t="s">
        <v>451</v>
      </c>
      <c r="I159" s="3">
        <v>126.0</v>
      </c>
      <c r="J159" s="3"/>
      <c r="K159" s="3" t="s">
        <v>279</v>
      </c>
      <c r="L159" s="3" t="s">
        <v>39</v>
      </c>
      <c r="M159" s="3"/>
      <c r="N159" s="3" t="s">
        <v>755</v>
      </c>
      <c r="O159" s="3" t="s">
        <v>47</v>
      </c>
      <c r="P159" s="3" t="s">
        <v>756</v>
      </c>
    </row>
    <row r="160">
      <c r="A160" s="3" t="s">
        <v>757</v>
      </c>
      <c r="B160" s="3">
        <v>2018.0</v>
      </c>
      <c r="C160" s="3" t="s">
        <v>758</v>
      </c>
      <c r="D160" s="12" t="s">
        <v>24</v>
      </c>
      <c r="E160" s="3" t="s">
        <v>759</v>
      </c>
      <c r="F160" s="3" t="s">
        <v>66</v>
      </c>
      <c r="G160" s="3" t="s">
        <v>447</v>
      </c>
      <c r="H160" s="3" t="s">
        <v>760</v>
      </c>
      <c r="I160" s="3">
        <v>24.0</v>
      </c>
      <c r="J160" s="3" t="s">
        <v>54</v>
      </c>
      <c r="K160" s="3" t="s">
        <v>54</v>
      </c>
      <c r="L160" s="3" t="s">
        <v>761</v>
      </c>
      <c r="M160" s="3" t="s">
        <v>68</v>
      </c>
      <c r="N160" s="3"/>
      <c r="O160" s="3" t="s">
        <v>31</v>
      </c>
      <c r="P160" s="3" t="s">
        <v>762</v>
      </c>
      <c r="Q160" s="3" t="s">
        <v>763</v>
      </c>
    </row>
    <row r="161">
      <c r="A161" s="3" t="s">
        <v>764</v>
      </c>
      <c r="B161" s="3">
        <v>2014.0</v>
      </c>
      <c r="C161" s="3" t="s">
        <v>765</v>
      </c>
      <c r="D161" s="3" t="s">
        <v>24</v>
      </c>
      <c r="E161" s="3" t="s">
        <v>51</v>
      </c>
      <c r="F161" s="3" t="s">
        <v>68</v>
      </c>
      <c r="G161" s="3" t="s">
        <v>766</v>
      </c>
      <c r="H161" s="3" t="s">
        <v>74</v>
      </c>
      <c r="I161" s="3">
        <v>32.0</v>
      </c>
      <c r="J161" s="3"/>
      <c r="K161" s="3" t="s">
        <v>75</v>
      </c>
      <c r="L161" s="3" t="s">
        <v>39</v>
      </c>
      <c r="M161" s="3"/>
      <c r="N161" s="3"/>
      <c r="O161" s="3" t="s">
        <v>31</v>
      </c>
      <c r="P161" s="3" t="s">
        <v>767</v>
      </c>
      <c r="Q161" s="3" t="s">
        <v>768</v>
      </c>
    </row>
    <row r="162">
      <c r="A162" s="3" t="s">
        <v>769</v>
      </c>
      <c r="B162" s="3">
        <v>2018.0</v>
      </c>
      <c r="C162" s="3" t="s">
        <v>770</v>
      </c>
      <c r="D162" s="3" t="s">
        <v>24</v>
      </c>
      <c r="E162" s="3" t="s">
        <v>25</v>
      </c>
      <c r="F162" s="3" t="s">
        <v>66</v>
      </c>
      <c r="G162" s="3" t="s">
        <v>67</v>
      </c>
      <c r="H162" s="3" t="s">
        <v>53</v>
      </c>
      <c r="I162" s="3">
        <v>4.0</v>
      </c>
      <c r="J162" s="3" t="s">
        <v>54</v>
      </c>
      <c r="K162" s="3" t="s">
        <v>54</v>
      </c>
      <c r="L162" s="3" t="s">
        <v>39</v>
      </c>
      <c r="M162" s="3" t="s">
        <v>112</v>
      </c>
      <c r="N162" s="3" t="s">
        <v>771</v>
      </c>
      <c r="O162" s="3" t="s">
        <v>31</v>
      </c>
      <c r="P162" s="3" t="s">
        <v>772</v>
      </c>
      <c r="Q162" s="3" t="s">
        <v>773</v>
      </c>
    </row>
    <row r="163">
      <c r="A163" s="3" t="s">
        <v>774</v>
      </c>
      <c r="B163" s="3">
        <v>2020.0</v>
      </c>
      <c r="C163" s="3" t="s">
        <v>390</v>
      </c>
      <c r="D163" s="3" t="s">
        <v>24</v>
      </c>
      <c r="E163" s="3" t="s">
        <v>51</v>
      </c>
      <c r="F163" s="3" t="s">
        <v>26</v>
      </c>
      <c r="G163" s="3" t="s">
        <v>775</v>
      </c>
      <c r="H163" s="3" t="s">
        <v>37</v>
      </c>
      <c r="I163" s="3">
        <v>329.0</v>
      </c>
      <c r="J163" s="3"/>
      <c r="K163" s="3" t="s">
        <v>776</v>
      </c>
      <c r="L163" s="3" t="s">
        <v>39</v>
      </c>
      <c r="M163" s="3"/>
      <c r="N163" s="3"/>
      <c r="O163" s="3" t="s">
        <v>31</v>
      </c>
      <c r="P163" s="3" t="s">
        <v>777</v>
      </c>
      <c r="Q163" s="3" t="s">
        <v>778</v>
      </c>
    </row>
    <row r="164">
      <c r="A164" s="3" t="s">
        <v>779</v>
      </c>
      <c r="B164" s="3">
        <v>2020.0</v>
      </c>
      <c r="C164" s="3" t="s">
        <v>780</v>
      </c>
      <c r="D164" s="3" t="s">
        <v>24</v>
      </c>
      <c r="E164" s="3" t="s">
        <v>51</v>
      </c>
      <c r="F164" s="3" t="s">
        <v>26</v>
      </c>
      <c r="G164" s="3" t="s">
        <v>781</v>
      </c>
      <c r="H164" s="3" t="s">
        <v>45</v>
      </c>
      <c r="I164" s="3">
        <v>10.0</v>
      </c>
      <c r="J164" s="3"/>
      <c r="K164" s="3" t="s">
        <v>46</v>
      </c>
      <c r="L164" s="3" t="s">
        <v>39</v>
      </c>
      <c r="M164" s="3"/>
      <c r="O164" s="3" t="s">
        <v>782</v>
      </c>
      <c r="P164" s="3" t="s">
        <v>783</v>
      </c>
      <c r="Q164" s="3" t="s">
        <v>784</v>
      </c>
    </row>
    <row r="165">
      <c r="A165" s="3" t="s">
        <v>785</v>
      </c>
      <c r="B165" s="3">
        <v>2017.0</v>
      </c>
      <c r="C165" s="3" t="s">
        <v>786</v>
      </c>
      <c r="D165" s="3" t="s">
        <v>24</v>
      </c>
      <c r="E165" s="3" t="s">
        <v>25</v>
      </c>
      <c r="F165" s="3" t="s">
        <v>26</v>
      </c>
      <c r="G165" s="3" t="s">
        <v>787</v>
      </c>
      <c r="H165" s="4" t="s">
        <v>45</v>
      </c>
      <c r="I165" s="3">
        <v>100.0</v>
      </c>
      <c r="J165" s="3"/>
      <c r="K165" s="3" t="s">
        <v>46</v>
      </c>
      <c r="L165" s="3" t="s">
        <v>39</v>
      </c>
      <c r="M165" s="3"/>
      <c r="N165" s="3"/>
      <c r="O165" s="3" t="s">
        <v>31</v>
      </c>
      <c r="P165" s="3" t="s">
        <v>788</v>
      </c>
    </row>
    <row r="166">
      <c r="A166" s="3" t="s">
        <v>789</v>
      </c>
      <c r="B166" s="3">
        <v>2013.0</v>
      </c>
      <c r="C166" s="3" t="s">
        <v>790</v>
      </c>
      <c r="D166" s="3" t="s">
        <v>435</v>
      </c>
      <c r="E166" s="3" t="s">
        <v>25</v>
      </c>
      <c r="F166" s="3" t="s">
        <v>26</v>
      </c>
      <c r="G166" s="3" t="s">
        <v>791</v>
      </c>
      <c r="H166" s="3" t="s">
        <v>792</v>
      </c>
      <c r="I166" s="3">
        <v>49.0</v>
      </c>
      <c r="J166" s="3"/>
      <c r="K166" s="3" t="s">
        <v>793</v>
      </c>
      <c r="L166" s="3" t="s">
        <v>39</v>
      </c>
      <c r="M166" s="3"/>
      <c r="N166" s="3"/>
      <c r="O166" s="3" t="s">
        <v>211</v>
      </c>
      <c r="P166" s="3" t="s">
        <v>794</v>
      </c>
    </row>
    <row r="167">
      <c r="A167" s="3" t="s">
        <v>795</v>
      </c>
      <c r="B167" s="3">
        <v>2021.0</v>
      </c>
      <c r="C167" s="3" t="s">
        <v>796</v>
      </c>
      <c r="D167" s="3" t="s">
        <v>24</v>
      </c>
      <c r="E167" s="3" t="s">
        <v>51</v>
      </c>
      <c r="F167" s="3" t="s">
        <v>797</v>
      </c>
      <c r="G167" s="3" t="s">
        <v>798</v>
      </c>
      <c r="H167" s="4" t="s">
        <v>799</v>
      </c>
      <c r="I167" s="3">
        <v>32.0</v>
      </c>
      <c r="J167" s="3" t="s">
        <v>61</v>
      </c>
      <c r="K167" s="3" t="s">
        <v>61</v>
      </c>
      <c r="L167" s="3" t="s">
        <v>39</v>
      </c>
      <c r="M167" s="3" t="s">
        <v>31</v>
      </c>
      <c r="N167" s="3" t="s">
        <v>800</v>
      </c>
      <c r="O167" s="3" t="s">
        <v>31</v>
      </c>
      <c r="P167" s="3" t="s">
        <v>801</v>
      </c>
    </row>
    <row r="168">
      <c r="A168" s="3" t="s">
        <v>802</v>
      </c>
      <c r="B168" s="3">
        <v>2018.0</v>
      </c>
      <c r="C168" s="3" t="s">
        <v>803</v>
      </c>
      <c r="D168" s="3" t="s">
        <v>24</v>
      </c>
      <c r="E168" s="3" t="s">
        <v>25</v>
      </c>
      <c r="F168" s="3" t="s">
        <v>804</v>
      </c>
      <c r="G168" s="3" t="s">
        <v>67</v>
      </c>
      <c r="H168" s="3" t="s">
        <v>53</v>
      </c>
      <c r="I168" s="3">
        <v>1.0</v>
      </c>
      <c r="J168" s="3"/>
      <c r="K168" s="3" t="s">
        <v>54</v>
      </c>
      <c r="L168" s="3" t="s">
        <v>39</v>
      </c>
      <c r="M168" s="3"/>
      <c r="N168" s="3"/>
      <c r="O168" s="3" t="s">
        <v>47</v>
      </c>
      <c r="P168" s="3">
        <v>4.3</v>
      </c>
    </row>
    <row r="169">
      <c r="A169" s="3" t="s">
        <v>805</v>
      </c>
      <c r="B169" s="3">
        <v>2014.0</v>
      </c>
      <c r="C169" s="3" t="s">
        <v>806</v>
      </c>
      <c r="D169" s="3" t="s">
        <v>24</v>
      </c>
      <c r="E169" s="3" t="s">
        <v>51</v>
      </c>
      <c r="F169" s="3" t="s">
        <v>807</v>
      </c>
      <c r="G169" s="3" t="s">
        <v>808</v>
      </c>
      <c r="H169" s="3" t="s">
        <v>809</v>
      </c>
      <c r="I169" s="3">
        <v>1.0</v>
      </c>
      <c r="J169" s="3"/>
      <c r="K169" s="3" t="s">
        <v>54</v>
      </c>
      <c r="L169" s="3" t="s">
        <v>39</v>
      </c>
      <c r="M169" s="3"/>
      <c r="N169" s="3"/>
      <c r="O169" s="3" t="s">
        <v>810</v>
      </c>
      <c r="P169" s="3" t="s">
        <v>811</v>
      </c>
      <c r="Q169" s="3" t="s">
        <v>179</v>
      </c>
    </row>
    <row r="170">
      <c r="A170" s="3" t="s">
        <v>812</v>
      </c>
      <c r="B170" s="3">
        <v>2017.0</v>
      </c>
      <c r="C170" s="3" t="s">
        <v>813</v>
      </c>
      <c r="D170" s="3" t="s">
        <v>24</v>
      </c>
      <c r="E170" s="3" t="s">
        <v>814</v>
      </c>
      <c r="F170" s="3" t="s">
        <v>26</v>
      </c>
      <c r="G170" s="7" t="s">
        <v>256</v>
      </c>
      <c r="H170" s="3" t="s">
        <v>53</v>
      </c>
      <c r="I170" s="3">
        <v>25.0</v>
      </c>
      <c r="J170" s="3"/>
      <c r="K170" s="3" t="s">
        <v>54</v>
      </c>
      <c r="L170" s="3" t="s">
        <v>815</v>
      </c>
      <c r="M170" s="3"/>
      <c r="N170" s="3"/>
      <c r="O170" s="3" t="s">
        <v>257</v>
      </c>
      <c r="P170" s="3">
        <v>0.818</v>
      </c>
    </row>
    <row r="171">
      <c r="A171" s="3" t="s">
        <v>816</v>
      </c>
      <c r="B171" s="3">
        <v>2014.0</v>
      </c>
      <c r="C171" s="3" t="s">
        <v>607</v>
      </c>
      <c r="D171" s="3" t="s">
        <v>24</v>
      </c>
      <c r="E171" s="3" t="s">
        <v>25</v>
      </c>
      <c r="F171" s="3" t="s">
        <v>66</v>
      </c>
      <c r="G171" s="3" t="s">
        <v>817</v>
      </c>
      <c r="H171" s="3" t="s">
        <v>53</v>
      </c>
      <c r="I171" s="3">
        <v>80.0</v>
      </c>
      <c r="J171" s="3" t="s">
        <v>54</v>
      </c>
      <c r="K171" s="3" t="s">
        <v>54</v>
      </c>
      <c r="L171" s="3" t="s">
        <v>815</v>
      </c>
      <c r="M171" s="3" t="s">
        <v>818</v>
      </c>
      <c r="N171" s="3"/>
      <c r="O171" s="3" t="s">
        <v>257</v>
      </c>
      <c r="P171" s="3" t="s">
        <v>819</v>
      </c>
    </row>
    <row r="172">
      <c r="A172" s="3" t="s">
        <v>820</v>
      </c>
      <c r="B172" s="3">
        <v>2017.0</v>
      </c>
      <c r="C172" s="3" t="s">
        <v>504</v>
      </c>
      <c r="D172" s="3" t="s">
        <v>821</v>
      </c>
      <c r="E172" s="3" t="s">
        <v>822</v>
      </c>
      <c r="F172" s="3" t="s">
        <v>102</v>
      </c>
      <c r="G172" s="3" t="s">
        <v>823</v>
      </c>
      <c r="H172" s="3" t="s">
        <v>53</v>
      </c>
      <c r="I172" s="3">
        <v>10.0</v>
      </c>
      <c r="J172" s="3"/>
      <c r="K172" s="3" t="s">
        <v>54</v>
      </c>
      <c r="L172" s="3" t="s">
        <v>824</v>
      </c>
      <c r="M172" s="3"/>
      <c r="N172" s="3"/>
      <c r="O172" s="3" t="s">
        <v>69</v>
      </c>
      <c r="P172" s="3">
        <v>2.5</v>
      </c>
      <c r="Q172" s="3" t="s">
        <v>825</v>
      </c>
    </row>
    <row r="173">
      <c r="A173" s="3" t="s">
        <v>826</v>
      </c>
      <c r="B173" s="3">
        <v>2020.0</v>
      </c>
      <c r="C173" s="3" t="s">
        <v>827</v>
      </c>
      <c r="D173" s="3" t="s">
        <v>24</v>
      </c>
      <c r="E173" s="3" t="s">
        <v>305</v>
      </c>
      <c r="F173" s="3" t="s">
        <v>26</v>
      </c>
      <c r="G173" s="3" t="s">
        <v>67</v>
      </c>
      <c r="H173" s="4" t="s">
        <v>45</v>
      </c>
      <c r="I173" s="3">
        <v>9000.0</v>
      </c>
      <c r="J173" s="3"/>
      <c r="K173" s="3" t="s">
        <v>46</v>
      </c>
      <c r="L173" s="3" t="s">
        <v>39</v>
      </c>
      <c r="M173" s="3"/>
      <c r="N173" s="3"/>
      <c r="O173" s="3" t="s">
        <v>47</v>
      </c>
      <c r="P173" s="3" t="s">
        <v>828</v>
      </c>
    </row>
    <row r="174">
      <c r="A174" s="3" t="s">
        <v>826</v>
      </c>
      <c r="B174" s="3">
        <v>2020.0</v>
      </c>
      <c r="C174" s="3" t="s">
        <v>827</v>
      </c>
      <c r="D174" s="3" t="s">
        <v>24</v>
      </c>
      <c r="E174" s="3" t="s">
        <v>829</v>
      </c>
      <c r="F174" s="3" t="s">
        <v>26</v>
      </c>
      <c r="G174" s="3" t="s">
        <v>59</v>
      </c>
      <c r="H174" s="3" t="s">
        <v>45</v>
      </c>
      <c r="I174" s="3">
        <v>9000.0</v>
      </c>
      <c r="J174" s="3"/>
      <c r="K174" s="3" t="s">
        <v>46</v>
      </c>
      <c r="L174" s="3" t="s">
        <v>39</v>
      </c>
      <c r="M174" s="7" t="s">
        <v>112</v>
      </c>
      <c r="N174" s="3"/>
      <c r="O174" s="3" t="s">
        <v>47</v>
      </c>
      <c r="P174" s="3" t="s">
        <v>828</v>
      </c>
    </row>
    <row r="175">
      <c r="A175" s="3" t="s">
        <v>830</v>
      </c>
      <c r="B175" s="3">
        <v>2020.0</v>
      </c>
      <c r="C175" s="3" t="s">
        <v>831</v>
      </c>
      <c r="D175" s="3" t="s">
        <v>24</v>
      </c>
      <c r="E175" s="3" t="s">
        <v>51</v>
      </c>
      <c r="F175" s="3" t="s">
        <v>26</v>
      </c>
      <c r="G175" s="3" t="s">
        <v>832</v>
      </c>
      <c r="H175" s="3" t="s">
        <v>37</v>
      </c>
      <c r="I175" s="3">
        <v>18.0</v>
      </c>
      <c r="J175" s="3"/>
      <c r="K175" s="3" t="s">
        <v>75</v>
      </c>
      <c r="L175" s="3" t="s">
        <v>39</v>
      </c>
      <c r="M175" s="3"/>
      <c r="N175" s="3"/>
      <c r="O175" s="3" t="s">
        <v>47</v>
      </c>
      <c r="P175" s="3" t="s">
        <v>833</v>
      </c>
    </row>
    <row r="176">
      <c r="A176" s="3" t="s">
        <v>834</v>
      </c>
      <c r="B176" s="3">
        <v>2009.0</v>
      </c>
      <c r="C176" s="3" t="s">
        <v>835</v>
      </c>
      <c r="D176" s="3" t="s">
        <v>24</v>
      </c>
      <c r="E176" s="3" t="s">
        <v>836</v>
      </c>
      <c r="F176" s="3" t="s">
        <v>102</v>
      </c>
      <c r="G176" s="3" t="s">
        <v>172</v>
      </c>
      <c r="H176" s="3" t="s">
        <v>45</v>
      </c>
      <c r="I176" s="3">
        <v>13.0</v>
      </c>
      <c r="J176" s="3"/>
      <c r="K176" s="3" t="s">
        <v>46</v>
      </c>
      <c r="L176" s="3" t="s">
        <v>39</v>
      </c>
      <c r="M176" s="3"/>
      <c r="N176" s="3"/>
      <c r="O176" s="3" t="s">
        <v>47</v>
      </c>
      <c r="P176" s="3" t="s">
        <v>837</v>
      </c>
      <c r="Q176" s="3" t="s">
        <v>838</v>
      </c>
      <c r="R176" s="3">
        <v>38.0</v>
      </c>
      <c r="S176" s="3">
        <v>38.0</v>
      </c>
      <c r="T176" s="3" t="s">
        <v>233</v>
      </c>
      <c r="U176" s="3" t="s">
        <v>839</v>
      </c>
      <c r="V176" s="3" t="s">
        <v>839</v>
      </c>
    </row>
    <row r="177">
      <c r="A177" s="3" t="s">
        <v>840</v>
      </c>
      <c r="B177" s="3">
        <v>2017.0</v>
      </c>
      <c r="C177" s="3" t="s">
        <v>78</v>
      </c>
      <c r="D177" s="3" t="s">
        <v>24</v>
      </c>
      <c r="E177" s="3" t="s">
        <v>841</v>
      </c>
      <c r="F177" s="3" t="s">
        <v>102</v>
      </c>
      <c r="G177" s="3" t="s">
        <v>200</v>
      </c>
      <c r="H177" s="3" t="s">
        <v>53</v>
      </c>
      <c r="I177" s="3">
        <v>10.0</v>
      </c>
      <c r="J177" s="3"/>
      <c r="K177" s="3" t="s">
        <v>54</v>
      </c>
      <c r="L177" s="3" t="s">
        <v>87</v>
      </c>
      <c r="M177" s="3"/>
      <c r="N177" s="3"/>
      <c r="O177" s="3" t="s">
        <v>31</v>
      </c>
      <c r="P177" s="3" t="s">
        <v>842</v>
      </c>
      <c r="R177" s="3">
        <v>13.0</v>
      </c>
      <c r="S177" s="3">
        <v>13.0</v>
      </c>
      <c r="T177" s="3" t="s">
        <v>106</v>
      </c>
      <c r="U177" s="3" t="s">
        <v>115</v>
      </c>
      <c r="V177" s="3" t="s">
        <v>115</v>
      </c>
    </row>
    <row r="178">
      <c r="A178" s="3" t="s">
        <v>843</v>
      </c>
      <c r="B178" s="3">
        <v>2018.0</v>
      </c>
      <c r="C178" s="3" t="s">
        <v>844</v>
      </c>
      <c r="D178" s="3" t="s">
        <v>845</v>
      </c>
      <c r="E178" s="3" t="s">
        <v>846</v>
      </c>
      <c r="F178" s="3" t="s">
        <v>26</v>
      </c>
      <c r="G178" s="3" t="s">
        <v>847</v>
      </c>
      <c r="H178" s="4" t="s">
        <v>451</v>
      </c>
      <c r="I178" s="3">
        <v>219.0</v>
      </c>
      <c r="J178" s="3"/>
      <c r="K178" s="3" t="s">
        <v>279</v>
      </c>
      <c r="L178" s="3" t="s">
        <v>39</v>
      </c>
      <c r="M178" s="3"/>
      <c r="N178" s="3"/>
      <c r="O178" s="3" t="s">
        <v>452</v>
      </c>
      <c r="P178" s="3" t="s">
        <v>848</v>
      </c>
      <c r="Q178" s="3" t="s">
        <v>849</v>
      </c>
    </row>
    <row r="179">
      <c r="A179" s="3" t="s">
        <v>850</v>
      </c>
      <c r="B179" s="3">
        <v>2018.0</v>
      </c>
      <c r="C179" s="3" t="s">
        <v>844</v>
      </c>
      <c r="D179" s="3" t="s">
        <v>435</v>
      </c>
      <c r="E179" s="3" t="s">
        <v>851</v>
      </c>
      <c r="F179" s="3" t="s">
        <v>26</v>
      </c>
      <c r="G179" s="3" t="s">
        <v>852</v>
      </c>
      <c r="H179" s="3" t="s">
        <v>45</v>
      </c>
      <c r="I179" s="3">
        <v>121.0</v>
      </c>
      <c r="J179" s="3"/>
      <c r="K179" s="3" t="s">
        <v>46</v>
      </c>
      <c r="L179" s="3" t="s">
        <v>39</v>
      </c>
      <c r="M179" s="3"/>
      <c r="N179" s="3"/>
      <c r="O179" s="3" t="s">
        <v>452</v>
      </c>
      <c r="P179" s="3" t="s">
        <v>853</v>
      </c>
    </row>
    <row r="180">
      <c r="A180" s="3" t="s">
        <v>854</v>
      </c>
      <c r="B180" s="3">
        <v>2017.0</v>
      </c>
      <c r="C180" s="3" t="s">
        <v>100</v>
      </c>
      <c r="D180" s="3" t="s">
        <v>24</v>
      </c>
      <c r="E180" s="3" t="s">
        <v>855</v>
      </c>
      <c r="F180" s="3" t="s">
        <v>26</v>
      </c>
      <c r="G180" s="3" t="s">
        <v>856</v>
      </c>
      <c r="H180" s="3" t="s">
        <v>857</v>
      </c>
      <c r="I180" s="3">
        <v>13.0</v>
      </c>
      <c r="J180" s="3"/>
      <c r="K180" s="3" t="s">
        <v>858</v>
      </c>
      <c r="L180" s="3" t="s">
        <v>39</v>
      </c>
      <c r="M180" s="3"/>
      <c r="N180" s="3"/>
      <c r="O180" s="3" t="s">
        <v>55</v>
      </c>
      <c r="P180" s="3" t="s">
        <v>859</v>
      </c>
    </row>
    <row r="181">
      <c r="A181" s="3" t="s">
        <v>854</v>
      </c>
      <c r="B181" s="3">
        <v>2017.0</v>
      </c>
      <c r="C181" s="3" t="s">
        <v>100</v>
      </c>
      <c r="D181" s="3" t="s">
        <v>24</v>
      </c>
      <c r="E181" s="3" t="s">
        <v>860</v>
      </c>
      <c r="F181" s="3" t="s">
        <v>26</v>
      </c>
      <c r="G181" s="3" t="s">
        <v>856</v>
      </c>
      <c r="H181" s="3" t="s">
        <v>53</v>
      </c>
      <c r="I181" s="3">
        <v>13.0</v>
      </c>
      <c r="J181" s="3"/>
      <c r="K181" s="3" t="s">
        <v>858</v>
      </c>
      <c r="L181" s="3" t="s">
        <v>39</v>
      </c>
      <c r="M181" s="3"/>
      <c r="N181" s="3"/>
      <c r="O181" s="3" t="s">
        <v>55</v>
      </c>
      <c r="P181" s="3" t="s">
        <v>861</v>
      </c>
    </row>
    <row r="182">
      <c r="A182" s="3" t="s">
        <v>854</v>
      </c>
      <c r="B182" s="3">
        <v>2017.0</v>
      </c>
      <c r="C182" s="3" t="s">
        <v>100</v>
      </c>
      <c r="D182" s="3" t="s">
        <v>24</v>
      </c>
      <c r="E182" s="3" t="s">
        <v>862</v>
      </c>
      <c r="F182" s="3" t="s">
        <v>863</v>
      </c>
      <c r="G182" s="3" t="s">
        <v>856</v>
      </c>
      <c r="H182" s="3" t="s">
        <v>45</v>
      </c>
      <c r="J182" s="3"/>
      <c r="K182" s="3" t="s">
        <v>858</v>
      </c>
      <c r="L182" s="3" t="s">
        <v>39</v>
      </c>
      <c r="M182" s="3"/>
      <c r="N182" s="3"/>
      <c r="O182" s="3" t="s">
        <v>55</v>
      </c>
      <c r="P182" s="3" t="s">
        <v>864</v>
      </c>
    </row>
    <row r="183">
      <c r="A183" s="3" t="s">
        <v>865</v>
      </c>
      <c r="B183" s="3">
        <v>2021.0</v>
      </c>
      <c r="C183" s="3" t="s">
        <v>213</v>
      </c>
      <c r="D183" s="3" t="s">
        <v>24</v>
      </c>
      <c r="E183" s="3" t="s">
        <v>866</v>
      </c>
      <c r="F183" s="3" t="s">
        <v>26</v>
      </c>
      <c r="G183" s="3" t="s">
        <v>36</v>
      </c>
      <c r="H183" s="3" t="s">
        <v>45</v>
      </c>
      <c r="I183" s="3">
        <v>30000.0</v>
      </c>
      <c r="J183" s="3"/>
      <c r="K183" s="3" t="s">
        <v>46</v>
      </c>
      <c r="L183" s="3" t="s">
        <v>39</v>
      </c>
      <c r="M183" s="3"/>
      <c r="N183" s="3"/>
      <c r="O183" s="3" t="s">
        <v>206</v>
      </c>
      <c r="P183" s="3">
        <v>90.36</v>
      </c>
    </row>
    <row r="184">
      <c r="A184" s="3" t="s">
        <v>867</v>
      </c>
      <c r="B184" s="3">
        <v>2021.0</v>
      </c>
      <c r="C184" s="3" t="s">
        <v>868</v>
      </c>
      <c r="D184" s="3" t="s">
        <v>24</v>
      </c>
      <c r="E184" s="3" t="s">
        <v>869</v>
      </c>
      <c r="F184" s="3" t="s">
        <v>66</v>
      </c>
      <c r="G184" s="3" t="s">
        <v>870</v>
      </c>
      <c r="H184" s="3" t="s">
        <v>45</v>
      </c>
      <c r="I184" s="3">
        <v>89.0</v>
      </c>
      <c r="J184" s="3" t="s">
        <v>871</v>
      </c>
      <c r="K184" s="3" t="s">
        <v>871</v>
      </c>
      <c r="L184" s="3" t="s">
        <v>39</v>
      </c>
      <c r="M184" s="3" t="s">
        <v>31</v>
      </c>
      <c r="N184" s="3" t="s">
        <v>872</v>
      </c>
      <c r="O184" s="3" t="s">
        <v>31</v>
      </c>
      <c r="P184" s="3" t="s">
        <v>873</v>
      </c>
    </row>
    <row r="185">
      <c r="A185" s="3" t="s">
        <v>867</v>
      </c>
      <c r="B185" s="3">
        <v>2021.0</v>
      </c>
      <c r="C185" s="3" t="s">
        <v>868</v>
      </c>
      <c r="D185" s="3" t="s">
        <v>24</v>
      </c>
      <c r="E185" s="3" t="s">
        <v>874</v>
      </c>
      <c r="F185" s="7" t="s">
        <v>875</v>
      </c>
      <c r="G185" s="3" t="s">
        <v>870</v>
      </c>
      <c r="H185" s="3" t="s">
        <v>876</v>
      </c>
      <c r="I185" s="3">
        <v>87.0</v>
      </c>
      <c r="J185" s="3" t="s">
        <v>46</v>
      </c>
      <c r="K185" s="3" t="s">
        <v>46</v>
      </c>
      <c r="L185" s="3" t="s">
        <v>39</v>
      </c>
      <c r="M185" s="3" t="s">
        <v>31</v>
      </c>
      <c r="N185" s="3" t="s">
        <v>877</v>
      </c>
      <c r="O185" s="3" t="s">
        <v>31</v>
      </c>
      <c r="P185" s="3" t="s">
        <v>878</v>
      </c>
      <c r="Q185" s="3" t="s">
        <v>879</v>
      </c>
    </row>
    <row r="186">
      <c r="A186" s="3" t="s">
        <v>880</v>
      </c>
      <c r="B186" s="3">
        <v>2013.0</v>
      </c>
      <c r="C186" s="3" t="s">
        <v>881</v>
      </c>
      <c r="D186" s="3" t="s">
        <v>24</v>
      </c>
      <c r="E186" s="3" t="s">
        <v>25</v>
      </c>
      <c r="F186" s="3" t="s">
        <v>66</v>
      </c>
      <c r="G186" s="3" t="s">
        <v>882</v>
      </c>
      <c r="H186" s="3" t="s">
        <v>37</v>
      </c>
      <c r="I186" s="3">
        <v>47.0</v>
      </c>
      <c r="J186" s="3" t="s">
        <v>46</v>
      </c>
      <c r="K186" s="3" t="s">
        <v>46</v>
      </c>
      <c r="L186" s="3" t="s">
        <v>39</v>
      </c>
      <c r="M186" s="3" t="s">
        <v>31</v>
      </c>
      <c r="N186" s="3" t="s">
        <v>883</v>
      </c>
      <c r="O186" s="3" t="s">
        <v>31</v>
      </c>
      <c r="P186" s="3" t="s">
        <v>884</v>
      </c>
    </row>
    <row r="187">
      <c r="A187" s="3" t="s">
        <v>885</v>
      </c>
      <c r="B187" s="3">
        <v>2018.0</v>
      </c>
      <c r="C187" s="3" t="s">
        <v>886</v>
      </c>
      <c r="D187" s="3" t="s">
        <v>24</v>
      </c>
      <c r="E187" s="3" t="s">
        <v>887</v>
      </c>
      <c r="F187" s="3" t="s">
        <v>26</v>
      </c>
      <c r="G187" s="3" t="s">
        <v>582</v>
      </c>
      <c r="H187" s="3" t="s">
        <v>888</v>
      </c>
      <c r="I187" s="3">
        <v>45.0</v>
      </c>
      <c r="J187" s="3" t="s">
        <v>54</v>
      </c>
      <c r="K187" s="3" t="s">
        <v>54</v>
      </c>
      <c r="L187" s="3" t="s">
        <v>39</v>
      </c>
      <c r="M187" s="3" t="s">
        <v>31</v>
      </c>
      <c r="N187" s="3" t="s">
        <v>889</v>
      </c>
      <c r="O187" s="3" t="s">
        <v>47</v>
      </c>
      <c r="P187" s="3" t="s">
        <v>890</v>
      </c>
    </row>
    <row r="188">
      <c r="A188" s="3" t="s">
        <v>891</v>
      </c>
      <c r="B188" s="3">
        <v>2016.0</v>
      </c>
      <c r="C188" s="3" t="s">
        <v>831</v>
      </c>
      <c r="D188" s="3" t="s">
        <v>24</v>
      </c>
      <c r="E188" s="3" t="s">
        <v>892</v>
      </c>
      <c r="F188" s="3" t="s">
        <v>68</v>
      </c>
      <c r="G188" s="3" t="s">
        <v>893</v>
      </c>
      <c r="H188" s="3" t="s">
        <v>53</v>
      </c>
      <c r="I188" s="3">
        <v>25.0</v>
      </c>
      <c r="J188" s="3"/>
      <c r="K188" s="3" t="s">
        <v>54</v>
      </c>
      <c r="L188" s="3" t="s">
        <v>39</v>
      </c>
      <c r="M188" s="3"/>
      <c r="N188" s="3"/>
      <c r="O188" s="3" t="s">
        <v>47</v>
      </c>
      <c r="P188" s="3" t="s">
        <v>894</v>
      </c>
    </row>
    <row r="189">
      <c r="A189" s="3" t="s">
        <v>895</v>
      </c>
      <c r="B189" s="3">
        <v>2020.0</v>
      </c>
      <c r="C189" s="3" t="s">
        <v>896</v>
      </c>
      <c r="D189" s="3" t="s">
        <v>24</v>
      </c>
      <c r="E189" s="3" t="s">
        <v>897</v>
      </c>
      <c r="F189" s="3" t="s">
        <v>66</v>
      </c>
      <c r="G189" s="3" t="s">
        <v>898</v>
      </c>
      <c r="H189" s="4" t="s">
        <v>45</v>
      </c>
      <c r="I189" s="3">
        <f>3801*0.2</f>
        <v>760.2</v>
      </c>
      <c r="J189" s="4" t="s">
        <v>46</v>
      </c>
      <c r="K189" s="4" t="s">
        <v>46</v>
      </c>
      <c r="L189" s="4" t="s">
        <v>39</v>
      </c>
      <c r="M189" s="4" t="s">
        <v>68</v>
      </c>
      <c r="N189" s="6"/>
      <c r="O189" s="3" t="s">
        <v>47</v>
      </c>
      <c r="P189" s="3" t="s">
        <v>899</v>
      </c>
    </row>
    <row r="190">
      <c r="A190" s="3" t="s">
        <v>900</v>
      </c>
      <c r="B190" s="3">
        <v>2021.0</v>
      </c>
      <c r="C190" s="3" t="s">
        <v>78</v>
      </c>
      <c r="D190" s="3" t="s">
        <v>65</v>
      </c>
      <c r="E190" s="3" t="s">
        <v>901</v>
      </c>
      <c r="F190" s="3" t="s">
        <v>586</v>
      </c>
      <c r="G190" s="3" t="s">
        <v>902</v>
      </c>
      <c r="H190" s="3" t="s">
        <v>53</v>
      </c>
      <c r="I190" s="3">
        <v>20.0</v>
      </c>
      <c r="J190" s="3"/>
      <c r="K190" s="3" t="s">
        <v>54</v>
      </c>
      <c r="L190" s="3" t="s">
        <v>903</v>
      </c>
      <c r="M190" s="3"/>
      <c r="N190" s="3"/>
      <c r="O190" s="3" t="s">
        <v>47</v>
      </c>
      <c r="P190" s="3" t="s">
        <v>904</v>
      </c>
    </row>
    <row r="191">
      <c r="A191" s="3" t="s">
        <v>905</v>
      </c>
      <c r="B191" s="3">
        <v>2018.0</v>
      </c>
      <c r="C191" s="3" t="s">
        <v>906</v>
      </c>
      <c r="D191" s="3" t="s">
        <v>24</v>
      </c>
      <c r="E191" s="3" t="s">
        <v>907</v>
      </c>
      <c r="F191" s="3" t="s">
        <v>26</v>
      </c>
      <c r="G191" s="3" t="s">
        <v>908</v>
      </c>
      <c r="H191" s="3" t="s">
        <v>131</v>
      </c>
      <c r="I191" s="3">
        <v>84.0</v>
      </c>
      <c r="J191" s="3"/>
      <c r="K191" s="3" t="s">
        <v>54</v>
      </c>
      <c r="L191" s="3" t="s">
        <v>39</v>
      </c>
      <c r="M191" s="3"/>
      <c r="N191" s="3"/>
      <c r="O191" s="3" t="s">
        <v>55</v>
      </c>
      <c r="P191" s="3" t="s">
        <v>909</v>
      </c>
    </row>
    <row r="192">
      <c r="A192" s="3" t="s">
        <v>905</v>
      </c>
      <c r="B192" s="3">
        <v>2018.0</v>
      </c>
      <c r="C192" s="3" t="s">
        <v>906</v>
      </c>
      <c r="D192" s="3" t="s">
        <v>24</v>
      </c>
      <c r="E192" s="3" t="s">
        <v>907</v>
      </c>
      <c r="F192" s="3" t="s">
        <v>26</v>
      </c>
      <c r="G192" s="3" t="s">
        <v>908</v>
      </c>
      <c r="H192" s="3" t="s">
        <v>131</v>
      </c>
      <c r="I192" s="3">
        <v>84.0</v>
      </c>
      <c r="J192" s="3"/>
      <c r="K192" s="3" t="s">
        <v>54</v>
      </c>
      <c r="L192" s="3" t="s">
        <v>39</v>
      </c>
      <c r="M192" s="3"/>
      <c r="N192" s="3"/>
      <c r="O192" s="3" t="s">
        <v>55</v>
      </c>
      <c r="P192" s="3" t="s">
        <v>910</v>
      </c>
    </row>
    <row r="193">
      <c r="A193" s="3" t="s">
        <v>905</v>
      </c>
      <c r="B193" s="3">
        <v>2018.0</v>
      </c>
      <c r="C193" s="3" t="s">
        <v>906</v>
      </c>
      <c r="D193" s="3" t="s">
        <v>24</v>
      </c>
      <c r="E193" s="3" t="s">
        <v>907</v>
      </c>
      <c r="F193" s="3" t="s">
        <v>911</v>
      </c>
      <c r="G193" s="3" t="s">
        <v>908</v>
      </c>
      <c r="H193" s="3" t="s">
        <v>131</v>
      </c>
      <c r="I193" s="3">
        <v>12.0</v>
      </c>
      <c r="J193" s="3"/>
      <c r="K193" s="3" t="s">
        <v>54</v>
      </c>
      <c r="L193" s="3" t="s">
        <v>39</v>
      </c>
      <c r="M193" s="3"/>
      <c r="N193" s="3"/>
      <c r="O193" s="3" t="s">
        <v>55</v>
      </c>
      <c r="P193" s="3" t="s">
        <v>912</v>
      </c>
      <c r="Q193" s="3" t="s">
        <v>913</v>
      </c>
    </row>
    <row r="194">
      <c r="A194" s="3" t="s">
        <v>905</v>
      </c>
      <c r="B194" s="3">
        <v>2018.0</v>
      </c>
      <c r="C194" s="3" t="s">
        <v>906</v>
      </c>
      <c r="D194" s="3" t="s">
        <v>24</v>
      </c>
      <c r="E194" s="3" t="s">
        <v>907</v>
      </c>
      <c r="F194" s="3" t="s">
        <v>911</v>
      </c>
      <c r="G194" s="3" t="s">
        <v>908</v>
      </c>
      <c r="H194" s="3" t="s">
        <v>131</v>
      </c>
      <c r="I194" s="3">
        <v>12.0</v>
      </c>
      <c r="J194" s="3"/>
      <c r="K194" s="3" t="s">
        <v>54</v>
      </c>
      <c r="L194" s="3" t="s">
        <v>39</v>
      </c>
      <c r="M194" s="3"/>
      <c r="N194" s="3"/>
      <c r="O194" s="3" t="s">
        <v>55</v>
      </c>
      <c r="P194" s="3" t="s">
        <v>914</v>
      </c>
      <c r="Q194" s="3" t="s">
        <v>913</v>
      </c>
    </row>
    <row r="195">
      <c r="A195" s="3" t="s">
        <v>905</v>
      </c>
      <c r="B195" s="3">
        <v>2018.0</v>
      </c>
      <c r="C195" s="3" t="s">
        <v>906</v>
      </c>
      <c r="D195" s="3" t="s">
        <v>24</v>
      </c>
      <c r="E195" s="3" t="s">
        <v>907</v>
      </c>
      <c r="F195" s="3" t="s">
        <v>911</v>
      </c>
      <c r="G195" s="3" t="s">
        <v>908</v>
      </c>
      <c r="H195" s="3" t="s">
        <v>131</v>
      </c>
      <c r="I195" s="3">
        <v>12.0</v>
      </c>
      <c r="J195" s="3"/>
      <c r="K195" s="3" t="s">
        <v>54</v>
      </c>
      <c r="L195" s="3" t="s">
        <v>39</v>
      </c>
      <c r="M195" s="7" t="s">
        <v>112</v>
      </c>
      <c r="N195" s="3"/>
      <c r="O195" s="3" t="s">
        <v>55</v>
      </c>
      <c r="P195" s="3" t="s">
        <v>915</v>
      </c>
      <c r="Q195" s="3" t="s">
        <v>913</v>
      </c>
    </row>
    <row r="196">
      <c r="A196" s="3" t="s">
        <v>916</v>
      </c>
      <c r="B196" s="3">
        <v>2020.0</v>
      </c>
      <c r="C196" s="3" t="s">
        <v>917</v>
      </c>
      <c r="D196" s="3" t="s">
        <v>24</v>
      </c>
      <c r="E196" s="3" t="s">
        <v>918</v>
      </c>
      <c r="F196" s="3" t="s">
        <v>66</v>
      </c>
      <c r="G196" s="3" t="s">
        <v>919</v>
      </c>
      <c r="H196" s="3" t="s">
        <v>920</v>
      </c>
      <c r="I196" s="3">
        <f>40*0.3</f>
        <v>12</v>
      </c>
      <c r="J196" s="3" t="s">
        <v>75</v>
      </c>
      <c r="K196" s="3" t="s">
        <v>75</v>
      </c>
      <c r="L196" s="3" t="s">
        <v>39</v>
      </c>
      <c r="M196" s="3" t="s">
        <v>112</v>
      </c>
      <c r="N196" s="7" t="s">
        <v>921</v>
      </c>
      <c r="O196" s="3" t="s">
        <v>69</v>
      </c>
      <c r="P196" s="3" t="s">
        <v>922</v>
      </c>
      <c r="Q196" s="3" t="s">
        <v>923</v>
      </c>
      <c r="R196" s="3">
        <v>1.0</v>
      </c>
      <c r="S196" s="3">
        <v>1.0</v>
      </c>
      <c r="T196" s="3" t="s">
        <v>538</v>
      </c>
      <c r="U196" s="3" t="s">
        <v>538</v>
      </c>
      <c r="V196" s="3" t="s">
        <v>538</v>
      </c>
    </row>
    <row r="197">
      <c r="A197" s="3" t="s">
        <v>924</v>
      </c>
      <c r="B197" s="3">
        <v>2018.0</v>
      </c>
      <c r="C197" s="3" t="s">
        <v>925</v>
      </c>
      <c r="D197" s="3" t="s">
        <v>24</v>
      </c>
      <c r="E197" s="3" t="s">
        <v>25</v>
      </c>
      <c r="F197" s="3" t="s">
        <v>26</v>
      </c>
      <c r="G197" s="3" t="s">
        <v>926</v>
      </c>
      <c r="H197" s="3" t="s">
        <v>74</v>
      </c>
      <c r="I197" s="3">
        <v>32.0</v>
      </c>
      <c r="J197" s="3"/>
      <c r="K197" s="3" t="s">
        <v>75</v>
      </c>
      <c r="L197" s="3" t="s">
        <v>39</v>
      </c>
      <c r="M197" s="3"/>
      <c r="N197" s="3"/>
      <c r="O197" s="3" t="s">
        <v>31</v>
      </c>
      <c r="P197" s="3" t="s">
        <v>927</v>
      </c>
    </row>
    <row r="198">
      <c r="A198" s="3" t="s">
        <v>928</v>
      </c>
      <c r="B198" s="3">
        <v>2018.0</v>
      </c>
      <c r="C198" s="3" t="s">
        <v>263</v>
      </c>
      <c r="D198" s="3" t="s">
        <v>24</v>
      </c>
      <c r="E198" s="3" t="s">
        <v>51</v>
      </c>
      <c r="F198" s="3" t="s">
        <v>929</v>
      </c>
      <c r="G198" s="3" t="s">
        <v>930</v>
      </c>
      <c r="H198" s="3" t="s">
        <v>131</v>
      </c>
      <c r="I198" s="3">
        <v>7.0</v>
      </c>
      <c r="J198" s="3"/>
      <c r="K198" s="3" t="s">
        <v>54</v>
      </c>
      <c r="L198" s="3" t="s">
        <v>931</v>
      </c>
      <c r="M198" s="3"/>
      <c r="N198" s="3"/>
      <c r="O198" s="3" t="s">
        <v>31</v>
      </c>
      <c r="P198" s="3" t="s">
        <v>932</v>
      </c>
      <c r="R198" s="3">
        <v>1.0</v>
      </c>
      <c r="S198" s="3">
        <v>1.0</v>
      </c>
      <c r="T198" s="3" t="s">
        <v>106</v>
      </c>
      <c r="U198" s="3" t="s">
        <v>933</v>
      </c>
      <c r="V198" s="3" t="s">
        <v>271</v>
      </c>
    </row>
    <row r="199">
      <c r="A199" s="3" t="s">
        <v>934</v>
      </c>
      <c r="B199" s="3">
        <v>2020.0</v>
      </c>
      <c r="C199" s="3" t="s">
        <v>935</v>
      </c>
      <c r="D199" s="3" t="s">
        <v>24</v>
      </c>
      <c r="E199" s="3" t="s">
        <v>936</v>
      </c>
      <c r="F199" s="3" t="s">
        <v>66</v>
      </c>
      <c r="G199" s="3" t="s">
        <v>937</v>
      </c>
      <c r="H199" s="3" t="s">
        <v>938</v>
      </c>
      <c r="I199" s="3">
        <f>30</f>
        <v>30</v>
      </c>
      <c r="J199" s="3" t="s">
        <v>54</v>
      </c>
      <c r="K199" s="3" t="s">
        <v>54</v>
      </c>
      <c r="L199" s="3" t="s">
        <v>132</v>
      </c>
      <c r="M199" s="3" t="s">
        <v>68</v>
      </c>
      <c r="N199" s="3"/>
      <c r="O199" s="3" t="s">
        <v>31</v>
      </c>
      <c r="P199" s="3" t="s">
        <v>939</v>
      </c>
      <c r="Q199" s="3" t="s">
        <v>940</v>
      </c>
      <c r="R199" s="3">
        <v>1.0</v>
      </c>
      <c r="S199" s="3">
        <v>1.0</v>
      </c>
      <c r="T199" s="3" t="s">
        <v>941</v>
      </c>
      <c r="U199" s="3"/>
      <c r="V199" s="3"/>
    </row>
    <row r="200">
      <c r="A200" s="3" t="s">
        <v>934</v>
      </c>
      <c r="B200" s="3">
        <v>2020.0</v>
      </c>
      <c r="C200" s="3" t="s">
        <v>935</v>
      </c>
      <c r="D200" s="3" t="s">
        <v>24</v>
      </c>
      <c r="E200" s="3" t="s">
        <v>936</v>
      </c>
      <c r="F200" s="3" t="s">
        <v>102</v>
      </c>
      <c r="G200" s="3" t="s">
        <v>937</v>
      </c>
      <c r="H200" s="3" t="s">
        <v>938</v>
      </c>
      <c r="I200" s="3">
        <v>1.0</v>
      </c>
      <c r="J200" s="3"/>
      <c r="K200" s="3" t="s">
        <v>54</v>
      </c>
      <c r="L200" s="3" t="s">
        <v>39</v>
      </c>
      <c r="M200" s="3"/>
      <c r="N200" s="3"/>
      <c r="O200" s="3" t="s">
        <v>942</v>
      </c>
      <c r="P200" s="3" t="s">
        <v>943</v>
      </c>
      <c r="Q200" s="3"/>
      <c r="R200" s="3">
        <v>1.0</v>
      </c>
      <c r="S200" s="3">
        <v>10.0</v>
      </c>
      <c r="T200" s="3" t="s">
        <v>245</v>
      </c>
      <c r="U200" s="3" t="s">
        <v>528</v>
      </c>
      <c r="V200" s="3" t="s">
        <v>528</v>
      </c>
    </row>
    <row r="201">
      <c r="A201" s="3" t="s">
        <v>944</v>
      </c>
      <c r="B201" s="3">
        <v>2021.0</v>
      </c>
      <c r="C201" s="3" t="s">
        <v>945</v>
      </c>
      <c r="D201" s="3" t="s">
        <v>946</v>
      </c>
      <c r="E201" s="3" t="s">
        <v>51</v>
      </c>
      <c r="F201" s="3" t="s">
        <v>929</v>
      </c>
      <c r="G201" s="3" t="s">
        <v>947</v>
      </c>
      <c r="H201" s="3" t="s">
        <v>53</v>
      </c>
      <c r="I201" s="3">
        <v>6.0</v>
      </c>
      <c r="J201" s="3"/>
      <c r="K201" s="3" t="s">
        <v>54</v>
      </c>
      <c r="L201" s="3" t="s">
        <v>39</v>
      </c>
      <c r="M201" s="7" t="s">
        <v>112</v>
      </c>
      <c r="N201" s="3"/>
      <c r="O201" s="3" t="s">
        <v>948</v>
      </c>
      <c r="P201" s="3">
        <v>1.03</v>
      </c>
      <c r="Q201" s="3" t="s">
        <v>949</v>
      </c>
    </row>
    <row r="202">
      <c r="A202" s="3" t="s">
        <v>950</v>
      </c>
      <c r="B202" s="3">
        <v>2019.0</v>
      </c>
      <c r="C202" s="3" t="s">
        <v>508</v>
      </c>
      <c r="D202" s="3" t="s">
        <v>65</v>
      </c>
      <c r="E202" s="7" t="s">
        <v>951</v>
      </c>
      <c r="F202" s="3" t="s">
        <v>102</v>
      </c>
      <c r="G202" s="3" t="s">
        <v>952</v>
      </c>
      <c r="H202" s="3" t="s">
        <v>37</v>
      </c>
      <c r="I202" s="3">
        <v>44.0</v>
      </c>
      <c r="J202" s="3"/>
      <c r="K202" s="3" t="s">
        <v>54</v>
      </c>
      <c r="L202" s="3" t="s">
        <v>953</v>
      </c>
      <c r="M202" s="3" t="s">
        <v>31</v>
      </c>
      <c r="N202" s="11" t="s">
        <v>954</v>
      </c>
      <c r="O202" s="3" t="s">
        <v>47</v>
      </c>
      <c r="P202" s="3" t="s">
        <v>955</v>
      </c>
      <c r="Q202" s="3" t="s">
        <v>956</v>
      </c>
      <c r="R202" s="3">
        <v>1.0</v>
      </c>
      <c r="S202" s="3">
        <v>1.0</v>
      </c>
      <c r="T202" s="3" t="s">
        <v>106</v>
      </c>
      <c r="U202" s="3"/>
      <c r="V202" s="3"/>
    </row>
    <row r="203">
      <c r="A203" s="3" t="s">
        <v>950</v>
      </c>
      <c r="B203" s="3">
        <v>2019.0</v>
      </c>
      <c r="C203" s="3" t="s">
        <v>508</v>
      </c>
      <c r="D203" s="3" t="s">
        <v>65</v>
      </c>
      <c r="E203" s="7" t="s">
        <v>951</v>
      </c>
      <c r="F203" s="3" t="s">
        <v>102</v>
      </c>
      <c r="G203" s="3" t="s">
        <v>952</v>
      </c>
      <c r="H203" s="3" t="s">
        <v>37</v>
      </c>
      <c r="I203" s="3">
        <v>44.0</v>
      </c>
      <c r="J203" s="3"/>
      <c r="K203" s="3" t="s">
        <v>54</v>
      </c>
      <c r="L203" s="3" t="s">
        <v>953</v>
      </c>
      <c r="M203" s="3" t="s">
        <v>31</v>
      </c>
      <c r="N203" s="11" t="s">
        <v>954</v>
      </c>
      <c r="O203" s="3" t="s">
        <v>47</v>
      </c>
      <c r="P203" s="3" t="s">
        <v>955</v>
      </c>
      <c r="Q203" s="3" t="s">
        <v>956</v>
      </c>
      <c r="R203" s="3">
        <v>1.0</v>
      </c>
      <c r="S203" s="3">
        <v>1.0</v>
      </c>
      <c r="T203" s="3" t="s">
        <v>106</v>
      </c>
      <c r="U203" s="3"/>
      <c r="V203" s="3"/>
    </row>
    <row r="204">
      <c r="A204" s="3" t="s">
        <v>957</v>
      </c>
      <c r="B204" s="3">
        <v>2019.0</v>
      </c>
      <c r="C204" s="3" t="s">
        <v>958</v>
      </c>
      <c r="D204" s="3" t="s">
        <v>65</v>
      </c>
      <c r="E204" s="3" t="s">
        <v>959</v>
      </c>
      <c r="F204" s="3" t="s">
        <v>960</v>
      </c>
      <c r="G204" s="3" t="s">
        <v>172</v>
      </c>
      <c r="H204" s="3" t="s">
        <v>53</v>
      </c>
      <c r="I204" s="3">
        <v>10.0</v>
      </c>
      <c r="J204" s="3"/>
      <c r="K204" s="3" t="s">
        <v>54</v>
      </c>
      <c r="L204" s="3" t="s">
        <v>87</v>
      </c>
      <c r="M204" s="7" t="s">
        <v>112</v>
      </c>
      <c r="N204" s="3"/>
      <c r="O204" s="3" t="s">
        <v>55</v>
      </c>
      <c r="P204" s="3" t="s">
        <v>961</v>
      </c>
    </row>
    <row r="205">
      <c r="A205" s="3" t="s">
        <v>962</v>
      </c>
      <c r="B205" s="3">
        <v>2020.0</v>
      </c>
      <c r="C205" s="3" t="s">
        <v>963</v>
      </c>
      <c r="D205" s="3" t="s">
        <v>24</v>
      </c>
      <c r="E205" s="3" t="s">
        <v>51</v>
      </c>
      <c r="F205" s="3" t="s">
        <v>26</v>
      </c>
      <c r="G205" s="3" t="s">
        <v>964</v>
      </c>
      <c r="H205" s="3" t="s">
        <v>45</v>
      </c>
      <c r="J205" s="3"/>
      <c r="K205" s="3" t="s">
        <v>46</v>
      </c>
      <c r="L205" s="3" t="s">
        <v>39</v>
      </c>
      <c r="M205" s="3"/>
      <c r="N205" s="3"/>
      <c r="O205" s="3" t="s">
        <v>965</v>
      </c>
      <c r="P205" s="3" t="s">
        <v>966</v>
      </c>
    </row>
    <row r="206">
      <c r="A206" s="3" t="s">
        <v>962</v>
      </c>
      <c r="B206" s="3">
        <v>2020.0</v>
      </c>
      <c r="C206" s="3" t="s">
        <v>963</v>
      </c>
      <c r="D206" s="3" t="s">
        <v>24</v>
      </c>
      <c r="E206" s="3" t="s">
        <v>967</v>
      </c>
      <c r="F206" s="3" t="s">
        <v>26</v>
      </c>
      <c r="G206" s="3" t="s">
        <v>964</v>
      </c>
      <c r="H206" s="3" t="s">
        <v>45</v>
      </c>
      <c r="J206" s="3"/>
      <c r="K206" s="3" t="s">
        <v>46</v>
      </c>
      <c r="L206" s="3" t="s">
        <v>39</v>
      </c>
      <c r="M206" s="3"/>
      <c r="N206" s="3"/>
      <c r="O206" s="3" t="s">
        <v>965</v>
      </c>
      <c r="P206" s="3" t="s">
        <v>968</v>
      </c>
    </row>
    <row r="207">
      <c r="A207" s="3" t="s">
        <v>969</v>
      </c>
      <c r="B207" s="3">
        <v>2018.0</v>
      </c>
      <c r="C207" s="3" t="s">
        <v>970</v>
      </c>
      <c r="D207" s="3" t="s">
        <v>24</v>
      </c>
      <c r="E207" s="3" t="s">
        <v>25</v>
      </c>
      <c r="F207" s="3" t="s">
        <v>26</v>
      </c>
      <c r="G207" s="3" t="s">
        <v>971</v>
      </c>
      <c r="H207" s="3" t="s">
        <v>53</v>
      </c>
      <c r="I207" s="3">
        <v>52.0</v>
      </c>
      <c r="J207" s="3"/>
      <c r="K207" s="3" t="s">
        <v>54</v>
      </c>
      <c r="L207" s="3" t="s">
        <v>39</v>
      </c>
      <c r="M207" s="3"/>
      <c r="N207" s="3"/>
      <c r="O207" s="3" t="s">
        <v>47</v>
      </c>
      <c r="P207" s="3" t="s">
        <v>972</v>
      </c>
      <c r="Q207" s="3" t="s">
        <v>973</v>
      </c>
    </row>
    <row r="208">
      <c r="A208" s="3" t="s">
        <v>974</v>
      </c>
      <c r="B208" s="3">
        <v>2018.0</v>
      </c>
      <c r="C208" s="3" t="s">
        <v>975</v>
      </c>
      <c r="D208" s="3" t="s">
        <v>24</v>
      </c>
      <c r="E208" s="3" t="s">
        <v>51</v>
      </c>
      <c r="F208" s="3" t="s">
        <v>102</v>
      </c>
      <c r="G208" s="3" t="s">
        <v>976</v>
      </c>
      <c r="H208" s="3" t="s">
        <v>53</v>
      </c>
      <c r="I208" s="3">
        <v>8.0</v>
      </c>
      <c r="J208" s="3"/>
      <c r="K208" s="3" t="s">
        <v>54</v>
      </c>
      <c r="L208" s="3" t="s">
        <v>39</v>
      </c>
      <c r="M208" s="3"/>
      <c r="N208" s="3"/>
      <c r="O208" s="3" t="s">
        <v>55</v>
      </c>
      <c r="P208" s="3">
        <v>6.5</v>
      </c>
    </row>
    <row r="209">
      <c r="A209" s="3" t="s">
        <v>977</v>
      </c>
      <c r="B209" s="3">
        <v>2011.0</v>
      </c>
      <c r="C209" s="3" t="s">
        <v>978</v>
      </c>
      <c r="D209" s="3" t="s">
        <v>24</v>
      </c>
      <c r="E209" s="3" t="s">
        <v>979</v>
      </c>
      <c r="F209" s="3" t="s">
        <v>26</v>
      </c>
      <c r="G209" s="3" t="s">
        <v>980</v>
      </c>
      <c r="H209" s="3" t="s">
        <v>53</v>
      </c>
      <c r="I209" s="3">
        <v>410.0</v>
      </c>
      <c r="J209" s="3"/>
      <c r="K209" s="3" t="s">
        <v>54</v>
      </c>
      <c r="L209" s="3" t="s">
        <v>39</v>
      </c>
      <c r="M209" s="3"/>
      <c r="N209" s="3"/>
      <c r="O209" s="3" t="s">
        <v>981</v>
      </c>
      <c r="P209" s="3" t="s">
        <v>982</v>
      </c>
    </row>
    <row r="210">
      <c r="A210" s="3" t="s">
        <v>983</v>
      </c>
      <c r="B210" s="3">
        <v>2020.0</v>
      </c>
      <c r="C210" s="3" t="s">
        <v>984</v>
      </c>
      <c r="D210" s="3" t="s">
        <v>24</v>
      </c>
      <c r="E210" s="3" t="s">
        <v>360</v>
      </c>
      <c r="F210" s="3" t="s">
        <v>26</v>
      </c>
      <c r="G210" s="3" t="s">
        <v>985</v>
      </c>
      <c r="H210" s="3" t="s">
        <v>53</v>
      </c>
      <c r="I210" s="3">
        <v>140.0</v>
      </c>
      <c r="J210" s="3"/>
      <c r="K210" s="3" t="s">
        <v>54</v>
      </c>
      <c r="L210" s="3" t="s">
        <v>39</v>
      </c>
      <c r="M210" s="3"/>
      <c r="N210" s="3"/>
      <c r="O210" s="3" t="s">
        <v>55</v>
      </c>
      <c r="P210" s="3" t="s">
        <v>986</v>
      </c>
    </row>
    <row r="211">
      <c r="A211" s="3" t="s">
        <v>987</v>
      </c>
      <c r="B211" s="3">
        <v>2018.0</v>
      </c>
      <c r="C211" s="3" t="s">
        <v>78</v>
      </c>
      <c r="D211" s="3" t="s">
        <v>24</v>
      </c>
      <c r="E211" s="3" t="s">
        <v>988</v>
      </c>
      <c r="F211" s="3" t="s">
        <v>26</v>
      </c>
      <c r="G211" s="3" t="s">
        <v>989</v>
      </c>
      <c r="H211" s="3" t="s">
        <v>53</v>
      </c>
      <c r="I211" s="3">
        <v>6.0</v>
      </c>
      <c r="J211" s="3"/>
      <c r="K211" s="3" t="s">
        <v>54</v>
      </c>
      <c r="L211" s="3" t="s">
        <v>39</v>
      </c>
      <c r="M211" s="3"/>
      <c r="N211" s="3"/>
      <c r="O211" s="3" t="s">
        <v>990</v>
      </c>
      <c r="P211" s="3" t="s">
        <v>991</v>
      </c>
    </row>
    <row r="212">
      <c r="A212" s="3" t="s">
        <v>992</v>
      </c>
      <c r="B212" s="3">
        <v>2019.0</v>
      </c>
      <c r="C212" s="3" t="s">
        <v>993</v>
      </c>
      <c r="D212" s="3" t="s">
        <v>65</v>
      </c>
      <c r="E212" s="3" t="s">
        <v>994</v>
      </c>
      <c r="F212" s="3" t="s">
        <v>102</v>
      </c>
      <c r="G212" s="3" t="s">
        <v>483</v>
      </c>
      <c r="H212" s="3" t="s">
        <v>53</v>
      </c>
      <c r="I212" s="3">
        <v>12.0</v>
      </c>
      <c r="K212" s="3" t="s">
        <v>68</v>
      </c>
      <c r="L212" s="3" t="s">
        <v>39</v>
      </c>
      <c r="M212" s="3" t="s">
        <v>31</v>
      </c>
      <c r="N212" s="3" t="s">
        <v>995</v>
      </c>
      <c r="O212" s="3" t="s">
        <v>31</v>
      </c>
      <c r="P212" s="3" t="s">
        <v>996</v>
      </c>
    </row>
    <row r="213">
      <c r="A213" s="3" t="s">
        <v>997</v>
      </c>
      <c r="B213" s="3">
        <v>2019.0</v>
      </c>
      <c r="C213" s="3" t="s">
        <v>213</v>
      </c>
      <c r="D213" s="3" t="s">
        <v>24</v>
      </c>
      <c r="E213" s="3" t="s">
        <v>998</v>
      </c>
      <c r="F213" s="3" t="s">
        <v>999</v>
      </c>
      <c r="G213" s="3" t="s">
        <v>1000</v>
      </c>
      <c r="H213" s="3" t="s">
        <v>53</v>
      </c>
      <c r="I213" s="3">
        <v>27.0</v>
      </c>
      <c r="J213" s="3" t="s">
        <v>54</v>
      </c>
      <c r="K213" s="3" t="s">
        <v>54</v>
      </c>
      <c r="L213" s="3" t="s">
        <v>655</v>
      </c>
      <c r="M213" s="3" t="s">
        <v>68</v>
      </c>
      <c r="N213" s="7" t="s">
        <v>1001</v>
      </c>
      <c r="O213" s="3" t="s">
        <v>47</v>
      </c>
      <c r="P213" s="3" t="s">
        <v>1002</v>
      </c>
      <c r="R213" s="3">
        <v>1.0</v>
      </c>
      <c r="S213" s="3">
        <v>1.0</v>
      </c>
      <c r="T213" s="3" t="s">
        <v>538</v>
      </c>
      <c r="U213" s="3" t="s">
        <v>115</v>
      </c>
    </row>
    <row r="214">
      <c r="A214" s="3" t="s">
        <v>1003</v>
      </c>
      <c r="B214" s="3">
        <v>2020.0</v>
      </c>
      <c r="C214" s="3" t="s">
        <v>369</v>
      </c>
      <c r="D214" s="3" t="s">
        <v>24</v>
      </c>
      <c r="E214" s="3" t="s">
        <v>1004</v>
      </c>
      <c r="F214" s="3" t="s">
        <v>570</v>
      </c>
      <c r="G214" s="3" t="s">
        <v>1005</v>
      </c>
      <c r="H214" s="3" t="s">
        <v>53</v>
      </c>
      <c r="I214" s="3">
        <v>9.0</v>
      </c>
      <c r="J214" s="3" t="s">
        <v>54</v>
      </c>
      <c r="K214" s="3" t="s">
        <v>54</v>
      </c>
      <c r="L214" s="3" t="s">
        <v>87</v>
      </c>
      <c r="M214" s="3" t="s">
        <v>112</v>
      </c>
      <c r="N214" s="3" t="s">
        <v>1006</v>
      </c>
      <c r="O214" s="3" t="s">
        <v>47</v>
      </c>
      <c r="P214" s="3" t="s">
        <v>1007</v>
      </c>
      <c r="Q214" s="3" t="s">
        <v>1008</v>
      </c>
    </row>
    <row r="215">
      <c r="A215" s="3" t="s">
        <v>1009</v>
      </c>
      <c r="B215" s="3">
        <v>2020.0</v>
      </c>
      <c r="C215" s="3" t="s">
        <v>963</v>
      </c>
      <c r="D215" s="3" t="s">
        <v>24</v>
      </c>
      <c r="E215" s="3" t="s">
        <v>35</v>
      </c>
      <c r="F215" s="3" t="s">
        <v>26</v>
      </c>
      <c r="G215" s="3" t="s">
        <v>1010</v>
      </c>
      <c r="H215" s="3" t="s">
        <v>45</v>
      </c>
      <c r="I215" s="3">
        <v>37.0</v>
      </c>
      <c r="J215" s="3"/>
      <c r="K215" s="3" t="s">
        <v>46</v>
      </c>
      <c r="L215" s="3" t="s">
        <v>39</v>
      </c>
      <c r="M215" s="3"/>
      <c r="N215" s="3"/>
      <c r="O215" s="3" t="s">
        <v>55</v>
      </c>
      <c r="P215" s="3" t="s">
        <v>1011</v>
      </c>
    </row>
    <row r="216">
      <c r="A216" s="3" t="s">
        <v>1012</v>
      </c>
      <c r="B216" s="3">
        <v>2020.0</v>
      </c>
      <c r="C216" s="3" t="s">
        <v>1013</v>
      </c>
      <c r="D216" s="3" t="s">
        <v>435</v>
      </c>
      <c r="E216" s="3" t="s">
        <v>25</v>
      </c>
      <c r="F216" s="3" t="s">
        <v>26</v>
      </c>
      <c r="G216" s="3" t="s">
        <v>1014</v>
      </c>
      <c r="H216" s="4" t="s">
        <v>451</v>
      </c>
      <c r="I216" s="3">
        <v>121.0</v>
      </c>
      <c r="J216" s="3"/>
      <c r="K216" s="3" t="s">
        <v>279</v>
      </c>
      <c r="L216" s="3" t="s">
        <v>39</v>
      </c>
      <c r="M216" s="3" t="s">
        <v>112</v>
      </c>
      <c r="N216" s="3"/>
      <c r="O216" s="3" t="s">
        <v>452</v>
      </c>
      <c r="P216" s="3">
        <v>90.9</v>
      </c>
    </row>
    <row r="217">
      <c r="A217" s="3" t="s">
        <v>1015</v>
      </c>
      <c r="B217" s="3">
        <v>2019.0</v>
      </c>
      <c r="C217" s="3" t="s">
        <v>896</v>
      </c>
      <c r="D217" s="3" t="s">
        <v>65</v>
      </c>
      <c r="E217" s="3" t="s">
        <v>1016</v>
      </c>
      <c r="F217" s="3" t="s">
        <v>102</v>
      </c>
      <c r="G217" s="3" t="s">
        <v>1017</v>
      </c>
      <c r="H217" s="3" t="s">
        <v>1018</v>
      </c>
      <c r="I217" s="3">
        <v>42.0</v>
      </c>
      <c r="J217" s="3"/>
      <c r="K217" s="3" t="s">
        <v>54</v>
      </c>
      <c r="L217" s="3" t="s">
        <v>132</v>
      </c>
      <c r="M217" s="3" t="s">
        <v>31</v>
      </c>
      <c r="N217" s="7" t="s">
        <v>1019</v>
      </c>
      <c r="O217" s="3" t="s">
        <v>47</v>
      </c>
      <c r="P217" s="3" t="s">
        <v>1020</v>
      </c>
      <c r="R217" s="3">
        <v>2.0</v>
      </c>
      <c r="S217" s="3">
        <v>1.0</v>
      </c>
      <c r="T217" s="3" t="s">
        <v>106</v>
      </c>
      <c r="U217" s="3" t="s">
        <v>115</v>
      </c>
      <c r="V217" s="3" t="s">
        <v>489</v>
      </c>
    </row>
    <row r="218">
      <c r="A218" s="3" t="s">
        <v>1015</v>
      </c>
      <c r="B218" s="3">
        <v>2019.0</v>
      </c>
      <c r="C218" s="3" t="s">
        <v>896</v>
      </c>
      <c r="D218" s="3" t="s">
        <v>65</v>
      </c>
      <c r="E218" s="3" t="s">
        <v>1016</v>
      </c>
      <c r="F218" s="3" t="s">
        <v>102</v>
      </c>
      <c r="G218" s="3" t="s">
        <v>1017</v>
      </c>
      <c r="H218" s="3" t="s">
        <v>1018</v>
      </c>
      <c r="I218" s="3">
        <v>39.0</v>
      </c>
      <c r="J218" s="4"/>
      <c r="K218" s="4" t="s">
        <v>1021</v>
      </c>
      <c r="L218" s="4" t="s">
        <v>132</v>
      </c>
      <c r="M218" s="3"/>
      <c r="N218" s="7" t="s">
        <v>1022</v>
      </c>
      <c r="O218" s="3" t="s">
        <v>47</v>
      </c>
      <c r="P218" s="3" t="s">
        <v>1023</v>
      </c>
      <c r="R218" s="3">
        <v>2.0</v>
      </c>
      <c r="S218" s="3">
        <v>1.0</v>
      </c>
      <c r="T218" s="3" t="s">
        <v>106</v>
      </c>
      <c r="U218" s="3" t="s">
        <v>115</v>
      </c>
      <c r="V218" s="3" t="s">
        <v>489</v>
      </c>
    </row>
    <row r="219">
      <c r="A219" s="3" t="s">
        <v>1024</v>
      </c>
      <c r="B219" s="3">
        <v>2014.0</v>
      </c>
      <c r="C219" s="3" t="s">
        <v>1025</v>
      </c>
      <c r="D219" s="3" t="s">
        <v>24</v>
      </c>
      <c r="E219" s="3" t="s">
        <v>25</v>
      </c>
      <c r="F219" s="3" t="s">
        <v>26</v>
      </c>
      <c r="G219" s="3" t="s">
        <v>1026</v>
      </c>
      <c r="H219" s="3" t="s">
        <v>53</v>
      </c>
      <c r="I219" s="3">
        <v>22.0</v>
      </c>
      <c r="J219" s="3"/>
      <c r="K219" s="3" t="s">
        <v>54</v>
      </c>
      <c r="L219" s="3" t="s">
        <v>39</v>
      </c>
      <c r="M219" s="3"/>
      <c r="N219" s="3" t="s">
        <v>1027</v>
      </c>
      <c r="O219" s="3" t="s">
        <v>1028</v>
      </c>
      <c r="P219" s="3" t="s">
        <v>1029</v>
      </c>
    </row>
    <row r="220">
      <c r="A220" s="3" t="s">
        <v>1030</v>
      </c>
      <c r="B220" s="3">
        <v>2005.0</v>
      </c>
      <c r="C220" s="3" t="s">
        <v>1031</v>
      </c>
      <c r="D220" s="3" t="s">
        <v>24</v>
      </c>
      <c r="E220" s="3" t="s">
        <v>1032</v>
      </c>
      <c r="F220" s="3" t="s">
        <v>102</v>
      </c>
      <c r="G220" s="3" t="s">
        <v>1033</v>
      </c>
      <c r="H220" s="3" t="s">
        <v>53</v>
      </c>
      <c r="I220" s="3">
        <v>14.0</v>
      </c>
      <c r="J220" s="3"/>
      <c r="K220" s="3" t="s">
        <v>54</v>
      </c>
      <c r="L220" s="3" t="s">
        <v>1034</v>
      </c>
      <c r="M220" s="3"/>
      <c r="N220" s="3"/>
      <c r="O220" s="3" t="s">
        <v>257</v>
      </c>
      <c r="P220" s="3" t="s">
        <v>1035</v>
      </c>
      <c r="Q220" s="3" t="s">
        <v>1036</v>
      </c>
    </row>
    <row r="221">
      <c r="A221" s="3" t="s">
        <v>1037</v>
      </c>
      <c r="B221" s="3">
        <v>2006.0</v>
      </c>
      <c r="C221" s="3" t="s">
        <v>574</v>
      </c>
      <c r="D221" s="3" t="s">
        <v>24</v>
      </c>
      <c r="E221" s="3" t="s">
        <v>1038</v>
      </c>
      <c r="F221" s="3" t="s">
        <v>26</v>
      </c>
      <c r="G221" s="7" t="s">
        <v>256</v>
      </c>
      <c r="H221" s="3" t="s">
        <v>53</v>
      </c>
      <c r="I221" s="3">
        <v>5.0</v>
      </c>
      <c r="J221" s="3"/>
      <c r="K221" s="3" t="s">
        <v>54</v>
      </c>
      <c r="L221" s="3" t="s">
        <v>87</v>
      </c>
      <c r="M221" s="3"/>
      <c r="N221" s="3"/>
      <c r="O221" s="3" t="s">
        <v>257</v>
      </c>
      <c r="P221" s="3" t="s">
        <v>1039</v>
      </c>
    </row>
    <row r="222">
      <c r="A222" s="3" t="s">
        <v>1040</v>
      </c>
      <c r="B222" s="3">
        <v>2020.0</v>
      </c>
      <c r="C222" s="3" t="s">
        <v>1013</v>
      </c>
      <c r="D222" s="3" t="s">
        <v>435</v>
      </c>
      <c r="E222" s="3" t="s">
        <v>360</v>
      </c>
      <c r="F222" s="3" t="s">
        <v>26</v>
      </c>
      <c r="G222" s="3" t="s">
        <v>1041</v>
      </c>
      <c r="H222" s="3" t="s">
        <v>74</v>
      </c>
      <c r="I222" s="3">
        <v>219.0</v>
      </c>
      <c r="J222" s="3" t="s">
        <v>75</v>
      </c>
      <c r="K222" s="3" t="s">
        <v>75</v>
      </c>
      <c r="L222" s="3" t="s">
        <v>39</v>
      </c>
      <c r="M222" s="3" t="s">
        <v>68</v>
      </c>
      <c r="N222" s="3"/>
      <c r="O222" s="3" t="s">
        <v>452</v>
      </c>
      <c r="P222" s="3" t="s">
        <v>1042</v>
      </c>
    </row>
    <row r="223">
      <c r="A223" s="3" t="s">
        <v>1043</v>
      </c>
      <c r="B223" s="3">
        <v>2020.0</v>
      </c>
      <c r="C223" s="3" t="s">
        <v>1044</v>
      </c>
      <c r="D223" s="3" t="s">
        <v>24</v>
      </c>
      <c r="E223" s="3" t="s">
        <v>97</v>
      </c>
      <c r="F223" s="3" t="s">
        <v>1045</v>
      </c>
      <c r="G223" s="3" t="s">
        <v>1046</v>
      </c>
      <c r="H223" s="3" t="s">
        <v>45</v>
      </c>
      <c r="I223" s="3">
        <v>15.0</v>
      </c>
      <c r="J223" s="3"/>
      <c r="K223" s="3" t="s">
        <v>46</v>
      </c>
      <c r="L223" s="3" t="s">
        <v>39</v>
      </c>
      <c r="M223" s="3"/>
      <c r="N223" s="3"/>
      <c r="O223" s="3" t="s">
        <v>1047</v>
      </c>
      <c r="P223" s="3" t="s">
        <v>1048</v>
      </c>
      <c r="Q223" s="3" t="s">
        <v>1049</v>
      </c>
    </row>
    <row r="224">
      <c r="A224" s="3" t="s">
        <v>1050</v>
      </c>
      <c r="B224" s="3">
        <v>2019.0</v>
      </c>
      <c r="C224" s="3" t="s">
        <v>670</v>
      </c>
      <c r="D224" s="3" t="s">
        <v>24</v>
      </c>
      <c r="E224" s="3" t="s">
        <v>330</v>
      </c>
      <c r="F224" s="7" t="s">
        <v>1051</v>
      </c>
      <c r="G224" s="3" t="s">
        <v>36</v>
      </c>
      <c r="H224" s="3" t="s">
        <v>45</v>
      </c>
      <c r="I224" s="3">
        <v>60.0</v>
      </c>
      <c r="J224" s="3" t="s">
        <v>46</v>
      </c>
      <c r="K224" s="3" t="s">
        <v>46</v>
      </c>
      <c r="L224" s="3" t="s">
        <v>39</v>
      </c>
      <c r="M224" s="3" t="s">
        <v>31</v>
      </c>
      <c r="N224" s="3" t="s">
        <v>1052</v>
      </c>
      <c r="O224" s="3" t="s">
        <v>47</v>
      </c>
      <c r="P224" s="3" t="s">
        <v>1053</v>
      </c>
      <c r="Q224" s="3" t="s">
        <v>1054</v>
      </c>
    </row>
    <row r="225">
      <c r="A225" s="15" t="s">
        <v>1050</v>
      </c>
      <c r="B225" s="15">
        <v>2019.0</v>
      </c>
      <c r="C225" s="15" t="s">
        <v>670</v>
      </c>
      <c r="D225" s="15" t="s">
        <v>24</v>
      </c>
      <c r="E225" s="15" t="s">
        <v>330</v>
      </c>
      <c r="F225" s="15" t="s">
        <v>26</v>
      </c>
      <c r="G225" s="15" t="s">
        <v>36</v>
      </c>
      <c r="H225" s="15" t="s">
        <v>45</v>
      </c>
      <c r="I225" s="15">
        <v>604.0</v>
      </c>
      <c r="J225" s="3"/>
      <c r="K225" s="3" t="s">
        <v>46</v>
      </c>
      <c r="L225" s="3" t="s">
        <v>39</v>
      </c>
      <c r="M225" s="15"/>
      <c r="N225" s="3"/>
      <c r="O225" s="15" t="s">
        <v>47</v>
      </c>
      <c r="P225" s="15" t="s">
        <v>1055</v>
      </c>
      <c r="Q225" s="15" t="s">
        <v>1054</v>
      </c>
      <c r="R225" s="16"/>
      <c r="S225" s="16"/>
      <c r="T225" s="16"/>
      <c r="U225" s="16"/>
      <c r="V225" s="16"/>
    </row>
    <row r="226">
      <c r="A226" s="3" t="s">
        <v>1056</v>
      </c>
      <c r="B226" s="3">
        <v>2016.0</v>
      </c>
      <c r="C226" s="3" t="s">
        <v>237</v>
      </c>
      <c r="D226" s="3" t="s">
        <v>24</v>
      </c>
      <c r="E226" s="3" t="s">
        <v>1057</v>
      </c>
      <c r="F226" s="3" t="s">
        <v>26</v>
      </c>
      <c r="G226" s="3" t="s">
        <v>67</v>
      </c>
      <c r="H226" s="3" t="s">
        <v>190</v>
      </c>
      <c r="I226" s="3">
        <v>92.0</v>
      </c>
      <c r="J226" s="3"/>
      <c r="K226" s="3" t="s">
        <v>46</v>
      </c>
      <c r="L226" s="3" t="s">
        <v>39</v>
      </c>
      <c r="M226" s="3"/>
      <c r="N226" s="3"/>
      <c r="O226" s="3" t="s">
        <v>31</v>
      </c>
      <c r="P226" s="3" t="s">
        <v>1058</v>
      </c>
    </row>
    <row r="227">
      <c r="A227" s="3" t="s">
        <v>1059</v>
      </c>
      <c r="B227" s="3">
        <v>2021.0</v>
      </c>
      <c r="C227" s="3" t="s">
        <v>508</v>
      </c>
      <c r="D227" s="3" t="s">
        <v>65</v>
      </c>
      <c r="E227" s="3" t="s">
        <v>1060</v>
      </c>
      <c r="F227" s="3" t="s">
        <v>102</v>
      </c>
      <c r="G227" s="3" t="s">
        <v>1061</v>
      </c>
      <c r="H227" s="3" t="s">
        <v>53</v>
      </c>
      <c r="I227" s="3">
        <v>22.0</v>
      </c>
      <c r="J227" s="3"/>
      <c r="K227" s="3" t="s">
        <v>54</v>
      </c>
      <c r="L227" s="3" t="s">
        <v>1062</v>
      </c>
      <c r="M227" s="7" t="s">
        <v>112</v>
      </c>
      <c r="N227" s="3" t="s">
        <v>1063</v>
      </c>
      <c r="O227" s="3" t="s">
        <v>47</v>
      </c>
      <c r="P227" s="3" t="s">
        <v>1064</v>
      </c>
      <c r="R227" s="3">
        <v>1.0</v>
      </c>
      <c r="S227" s="3">
        <v>1.0</v>
      </c>
      <c r="T227" s="3" t="s">
        <v>1065</v>
      </c>
      <c r="U227" s="3" t="s">
        <v>1066</v>
      </c>
      <c r="V227" s="3" t="s">
        <v>502</v>
      </c>
    </row>
    <row r="228">
      <c r="A228" s="3" t="s">
        <v>1067</v>
      </c>
      <c r="B228" s="3">
        <v>2021.0</v>
      </c>
      <c r="C228" s="3" t="s">
        <v>1068</v>
      </c>
      <c r="D228" s="3" t="s">
        <v>24</v>
      </c>
      <c r="E228" s="3" t="s">
        <v>51</v>
      </c>
      <c r="F228" s="3" t="s">
        <v>26</v>
      </c>
      <c r="G228" s="3" t="s">
        <v>1069</v>
      </c>
      <c r="H228" s="3" t="s">
        <v>45</v>
      </c>
      <c r="I228" s="3">
        <v>100.0</v>
      </c>
      <c r="J228" s="3"/>
      <c r="K228" s="3" t="s">
        <v>46</v>
      </c>
      <c r="L228" s="3" t="s">
        <v>39</v>
      </c>
      <c r="M228" s="7" t="s">
        <v>112</v>
      </c>
      <c r="N228" s="11" t="s">
        <v>1070</v>
      </c>
      <c r="O228" s="3" t="s">
        <v>47</v>
      </c>
      <c r="P228" s="3" t="s">
        <v>1071</v>
      </c>
    </row>
    <row r="229">
      <c r="A229" s="3" t="s">
        <v>1067</v>
      </c>
      <c r="B229" s="3">
        <v>2021.0</v>
      </c>
      <c r="C229" s="3" t="s">
        <v>1068</v>
      </c>
      <c r="D229" s="3" t="s">
        <v>24</v>
      </c>
      <c r="E229" s="3" t="s">
        <v>51</v>
      </c>
      <c r="F229" s="3" t="s">
        <v>1072</v>
      </c>
      <c r="G229" s="3" t="s">
        <v>1069</v>
      </c>
      <c r="H229" s="3" t="s">
        <v>45</v>
      </c>
      <c r="I229" s="3">
        <v>100.0</v>
      </c>
      <c r="J229" s="3"/>
      <c r="K229" s="3" t="s">
        <v>46</v>
      </c>
      <c r="L229" s="3" t="s">
        <v>39</v>
      </c>
      <c r="M229" s="3"/>
      <c r="N229" s="11" t="s">
        <v>1070</v>
      </c>
      <c r="O229" s="3" t="s">
        <v>47</v>
      </c>
      <c r="P229" s="3" t="s">
        <v>1073</v>
      </c>
      <c r="Q229" s="3" t="s">
        <v>1074</v>
      </c>
      <c r="R229" s="3">
        <v>1.0</v>
      </c>
      <c r="S229" s="3">
        <v>1.0</v>
      </c>
      <c r="T229" s="3" t="s">
        <v>106</v>
      </c>
      <c r="U229" s="3" t="s">
        <v>1075</v>
      </c>
      <c r="V229" s="3" t="s">
        <v>1076</v>
      </c>
    </row>
    <row r="230">
      <c r="A230" s="3" t="s">
        <v>1077</v>
      </c>
      <c r="B230" s="3">
        <v>2019.0</v>
      </c>
      <c r="C230" s="3" t="s">
        <v>1078</v>
      </c>
      <c r="D230" s="3" t="s">
        <v>1079</v>
      </c>
      <c r="E230" s="3" t="s">
        <v>25</v>
      </c>
      <c r="F230" s="3" t="s">
        <v>66</v>
      </c>
      <c r="G230" s="3" t="s">
        <v>1080</v>
      </c>
      <c r="H230" s="3" t="s">
        <v>53</v>
      </c>
      <c r="I230" s="3">
        <v>25.0</v>
      </c>
      <c r="J230" s="3" t="s">
        <v>279</v>
      </c>
      <c r="K230" s="3" t="s">
        <v>279</v>
      </c>
      <c r="L230" s="3" t="s">
        <v>39</v>
      </c>
      <c r="M230" s="3" t="s">
        <v>31</v>
      </c>
      <c r="N230" s="3" t="s">
        <v>1081</v>
      </c>
      <c r="O230" s="3" t="s">
        <v>211</v>
      </c>
      <c r="P230" s="3">
        <v>0.95</v>
      </c>
    </row>
    <row r="231">
      <c r="A231" s="3" t="s">
        <v>1082</v>
      </c>
      <c r="B231" s="3">
        <v>2021.0</v>
      </c>
      <c r="C231" s="3" t="s">
        <v>1083</v>
      </c>
      <c r="D231" s="3" t="s">
        <v>24</v>
      </c>
      <c r="E231" s="3" t="s">
        <v>360</v>
      </c>
      <c r="F231" s="3" t="s">
        <v>26</v>
      </c>
      <c r="G231" s="3" t="s">
        <v>1084</v>
      </c>
      <c r="H231" s="3" t="s">
        <v>45</v>
      </c>
      <c r="I231" s="3">
        <v>942.0</v>
      </c>
      <c r="J231" s="3"/>
      <c r="K231" s="3" t="s">
        <v>46</v>
      </c>
      <c r="L231" s="3" t="s">
        <v>39</v>
      </c>
      <c r="M231" s="3"/>
      <c r="N231" s="3"/>
      <c r="O231" s="3" t="s">
        <v>1085</v>
      </c>
      <c r="P231" s="3">
        <v>1.48</v>
      </c>
    </row>
    <row r="232">
      <c r="A232" s="3" t="s">
        <v>1086</v>
      </c>
      <c r="B232" s="3">
        <v>2018.0</v>
      </c>
      <c r="C232" s="3" t="s">
        <v>844</v>
      </c>
      <c r="D232" s="3" t="s">
        <v>435</v>
      </c>
      <c r="E232" s="3" t="s">
        <v>51</v>
      </c>
      <c r="F232" s="3" t="s">
        <v>26</v>
      </c>
      <c r="G232" s="3" t="s">
        <v>1087</v>
      </c>
      <c r="H232" s="4" t="s">
        <v>125</v>
      </c>
      <c r="I232" s="3">
        <v>121.0</v>
      </c>
      <c r="J232" s="3"/>
      <c r="K232" s="3" t="s">
        <v>46</v>
      </c>
      <c r="L232" s="3" t="s">
        <v>39</v>
      </c>
      <c r="M232" s="3"/>
      <c r="N232" s="3"/>
      <c r="O232" s="3" t="s">
        <v>211</v>
      </c>
      <c r="P232" s="3">
        <v>92.55</v>
      </c>
    </row>
    <row r="233">
      <c r="A233" s="3" t="s">
        <v>1088</v>
      </c>
      <c r="B233" s="3">
        <v>2020.0</v>
      </c>
      <c r="C233" s="3" t="s">
        <v>153</v>
      </c>
      <c r="D233" s="3" t="s">
        <v>435</v>
      </c>
      <c r="E233" s="3" t="s">
        <v>1089</v>
      </c>
      <c r="F233" s="3" t="s">
        <v>66</v>
      </c>
      <c r="G233" s="3" t="s">
        <v>1090</v>
      </c>
      <c r="H233" s="3" t="s">
        <v>45</v>
      </c>
      <c r="I233" s="3">
        <f>10162*0.15</f>
        <v>1524.3</v>
      </c>
      <c r="J233" s="3" t="s">
        <v>46</v>
      </c>
      <c r="K233" s="3" t="s">
        <v>46</v>
      </c>
      <c r="L233" s="3" t="s">
        <v>39</v>
      </c>
      <c r="M233" s="3" t="s">
        <v>31</v>
      </c>
      <c r="N233" s="4" t="s">
        <v>1091</v>
      </c>
      <c r="O233" s="3" t="s">
        <v>1092</v>
      </c>
      <c r="P233" s="3">
        <v>91.33</v>
      </c>
      <c r="Q233" s="3" t="s">
        <v>1093</v>
      </c>
    </row>
    <row r="234">
      <c r="A234" s="3" t="s">
        <v>1094</v>
      </c>
      <c r="B234" s="3">
        <v>2016.0</v>
      </c>
      <c r="C234" s="3" t="s">
        <v>1095</v>
      </c>
      <c r="D234" s="3" t="s">
        <v>24</v>
      </c>
      <c r="E234" s="3" t="s">
        <v>330</v>
      </c>
      <c r="F234" s="3" t="s">
        <v>26</v>
      </c>
      <c r="G234" s="3" t="s">
        <v>1096</v>
      </c>
      <c r="H234" s="3" t="s">
        <v>53</v>
      </c>
      <c r="I234" s="3">
        <v>10.0</v>
      </c>
      <c r="J234" s="3" t="s">
        <v>1097</v>
      </c>
      <c r="K234" s="3" t="s">
        <v>1097</v>
      </c>
      <c r="L234" s="3" t="s">
        <v>39</v>
      </c>
      <c r="M234" s="3" t="s">
        <v>68</v>
      </c>
      <c r="N234" s="3"/>
      <c r="O234" s="3" t="s">
        <v>55</v>
      </c>
      <c r="P234" s="3" t="s">
        <v>1098</v>
      </c>
    </row>
    <row r="235">
      <c r="A235" s="3" t="s">
        <v>1099</v>
      </c>
      <c r="B235" s="3">
        <v>2021.0</v>
      </c>
      <c r="C235" s="3" t="s">
        <v>1100</v>
      </c>
      <c r="D235" s="3" t="s">
        <v>65</v>
      </c>
      <c r="E235" s="3" t="s">
        <v>1101</v>
      </c>
      <c r="F235" s="3" t="s">
        <v>377</v>
      </c>
      <c r="G235" s="3" t="s">
        <v>1026</v>
      </c>
      <c r="H235" s="3" t="s">
        <v>1102</v>
      </c>
      <c r="I235" s="3">
        <v>1.0</v>
      </c>
      <c r="J235" s="3" t="s">
        <v>279</v>
      </c>
      <c r="K235" s="3" t="s">
        <v>54</v>
      </c>
      <c r="L235" s="3" t="s">
        <v>132</v>
      </c>
      <c r="M235" s="3" t="s">
        <v>31</v>
      </c>
      <c r="N235" s="3" t="s">
        <v>1103</v>
      </c>
      <c r="O235" s="3" t="s">
        <v>55</v>
      </c>
      <c r="P235" s="3" t="s">
        <v>1104</v>
      </c>
      <c r="Q235" s="3" t="s">
        <v>1105</v>
      </c>
    </row>
    <row r="236">
      <c r="A236" s="3" t="s">
        <v>1099</v>
      </c>
      <c r="B236" s="3">
        <v>2021.0</v>
      </c>
      <c r="C236" s="3" t="s">
        <v>1100</v>
      </c>
      <c r="D236" s="3" t="s">
        <v>65</v>
      </c>
      <c r="E236" s="3" t="s">
        <v>1101</v>
      </c>
      <c r="F236" s="3" t="s">
        <v>377</v>
      </c>
      <c r="G236" s="3" t="s">
        <v>1026</v>
      </c>
      <c r="H236" s="3" t="s">
        <v>1102</v>
      </c>
      <c r="I236" s="3">
        <v>1.0</v>
      </c>
      <c r="J236" s="3" t="s">
        <v>279</v>
      </c>
      <c r="K236" s="3" t="s">
        <v>54</v>
      </c>
      <c r="L236" s="3" t="s">
        <v>132</v>
      </c>
      <c r="M236" s="3" t="s">
        <v>68</v>
      </c>
      <c r="O236" s="3" t="s">
        <v>1106</v>
      </c>
      <c r="P236" s="3" t="s">
        <v>1107</v>
      </c>
      <c r="Q236" s="3" t="s">
        <v>1105</v>
      </c>
    </row>
    <row r="237">
      <c r="A237" s="3" t="s">
        <v>1099</v>
      </c>
      <c r="B237" s="3">
        <v>2021.0</v>
      </c>
      <c r="C237" s="3" t="s">
        <v>1100</v>
      </c>
      <c r="D237" s="3" t="s">
        <v>65</v>
      </c>
      <c r="E237" s="3" t="s">
        <v>1108</v>
      </c>
      <c r="F237" s="3" t="s">
        <v>377</v>
      </c>
      <c r="G237" s="3" t="s">
        <v>1026</v>
      </c>
      <c r="H237" s="3" t="s">
        <v>1102</v>
      </c>
      <c r="I237" s="3">
        <v>1.0</v>
      </c>
      <c r="J237" s="3" t="s">
        <v>279</v>
      </c>
      <c r="K237" s="3" t="s">
        <v>54</v>
      </c>
      <c r="L237" s="3" t="s">
        <v>132</v>
      </c>
      <c r="M237" s="3" t="s">
        <v>68</v>
      </c>
      <c r="O237" s="3" t="s">
        <v>1106</v>
      </c>
      <c r="P237" s="3" t="s">
        <v>1109</v>
      </c>
    </row>
    <row r="238">
      <c r="A238" s="3" t="s">
        <v>1099</v>
      </c>
      <c r="B238" s="3">
        <v>2021.0</v>
      </c>
      <c r="C238" s="3" t="s">
        <v>1100</v>
      </c>
      <c r="D238" s="3" t="s">
        <v>65</v>
      </c>
      <c r="E238" s="3" t="s">
        <v>1110</v>
      </c>
      <c r="F238" s="3" t="s">
        <v>377</v>
      </c>
      <c r="G238" s="3" t="s">
        <v>1026</v>
      </c>
      <c r="H238" s="3" t="s">
        <v>1102</v>
      </c>
      <c r="I238" s="3">
        <v>1.0</v>
      </c>
      <c r="J238" s="7" t="s">
        <v>279</v>
      </c>
      <c r="K238" s="3" t="s">
        <v>54</v>
      </c>
      <c r="L238" s="7" t="s">
        <v>132</v>
      </c>
      <c r="M238" s="17" t="s">
        <v>68</v>
      </c>
      <c r="O238" s="3" t="s">
        <v>1106</v>
      </c>
      <c r="P238" s="3" t="s">
        <v>1111</v>
      </c>
    </row>
    <row r="239">
      <c r="A239" s="3" t="s">
        <v>1099</v>
      </c>
      <c r="B239" s="3">
        <v>2021.0</v>
      </c>
      <c r="C239" s="3" t="s">
        <v>1100</v>
      </c>
      <c r="D239" s="3" t="s">
        <v>1112</v>
      </c>
      <c r="E239" s="3" t="s">
        <v>1113</v>
      </c>
      <c r="F239" s="3" t="s">
        <v>377</v>
      </c>
      <c r="G239" s="7" t="s">
        <v>256</v>
      </c>
      <c r="H239" s="3" t="s">
        <v>53</v>
      </c>
      <c r="I239" s="3">
        <v>1.0</v>
      </c>
      <c r="J239" s="3" t="s">
        <v>279</v>
      </c>
      <c r="K239" s="3" t="s">
        <v>54</v>
      </c>
      <c r="L239" s="3" t="s">
        <v>39</v>
      </c>
      <c r="M239" s="17" t="s">
        <v>68</v>
      </c>
      <c r="O239" s="3" t="s">
        <v>1106</v>
      </c>
      <c r="P239" s="3" t="s">
        <v>1104</v>
      </c>
    </row>
    <row r="240">
      <c r="A240" s="3" t="s">
        <v>1114</v>
      </c>
      <c r="B240" s="3">
        <v>2021.0</v>
      </c>
      <c r="C240" s="3" t="s">
        <v>153</v>
      </c>
      <c r="D240" s="3" t="s">
        <v>24</v>
      </c>
      <c r="E240" s="3" t="s">
        <v>1115</v>
      </c>
      <c r="F240" s="3" t="s">
        <v>66</v>
      </c>
      <c r="G240" s="3" t="s">
        <v>1116</v>
      </c>
      <c r="H240" s="3" t="s">
        <v>1117</v>
      </c>
      <c r="I240" s="3">
        <f t="shared" ref="I240:I241" si="1">10362*0.15</f>
        <v>1554.3</v>
      </c>
      <c r="J240" s="3" t="s">
        <v>858</v>
      </c>
      <c r="K240" s="3" t="s">
        <v>858</v>
      </c>
      <c r="L240" s="3" t="s">
        <v>39</v>
      </c>
      <c r="M240" s="7" t="s">
        <v>68</v>
      </c>
      <c r="N240" s="3" t="s">
        <v>1118</v>
      </c>
      <c r="O240" s="3" t="s">
        <v>47</v>
      </c>
      <c r="P240" s="3" t="s">
        <v>1119</v>
      </c>
    </row>
    <row r="241">
      <c r="A241" s="3" t="s">
        <v>1114</v>
      </c>
      <c r="B241" s="3">
        <v>2021.0</v>
      </c>
      <c r="C241" s="3" t="s">
        <v>153</v>
      </c>
      <c r="D241" s="3" t="s">
        <v>24</v>
      </c>
      <c r="E241" s="3" t="s">
        <v>1115</v>
      </c>
      <c r="F241" s="3" t="s">
        <v>66</v>
      </c>
      <c r="G241" s="3" t="s">
        <v>1116</v>
      </c>
      <c r="H241" s="3" t="s">
        <v>45</v>
      </c>
      <c r="I241" s="3">
        <f t="shared" si="1"/>
        <v>1554.3</v>
      </c>
      <c r="J241" s="3" t="s">
        <v>858</v>
      </c>
      <c r="K241" s="3" t="s">
        <v>858</v>
      </c>
      <c r="L241" s="3" t="s">
        <v>39</v>
      </c>
      <c r="M241" s="7" t="s">
        <v>112</v>
      </c>
      <c r="N241" s="3" t="s">
        <v>1118</v>
      </c>
      <c r="O241" s="3" t="s">
        <v>47</v>
      </c>
      <c r="P241" s="3" t="s">
        <v>1120</v>
      </c>
      <c r="Q241" s="3" t="s">
        <v>1121</v>
      </c>
    </row>
    <row r="242">
      <c r="A242" s="3" t="s">
        <v>1114</v>
      </c>
      <c r="B242" s="3">
        <v>2021.0</v>
      </c>
      <c r="C242" s="3" t="s">
        <v>153</v>
      </c>
      <c r="D242" s="3" t="s">
        <v>24</v>
      </c>
      <c r="E242" s="3" t="s">
        <v>1115</v>
      </c>
      <c r="F242" s="3" t="s">
        <v>66</v>
      </c>
      <c r="G242" s="3" t="s">
        <v>1116</v>
      </c>
      <c r="H242" s="3" t="s">
        <v>53</v>
      </c>
      <c r="I242" s="3">
        <f>200*0.15</f>
        <v>30</v>
      </c>
      <c r="J242" s="3" t="s">
        <v>46</v>
      </c>
      <c r="K242" s="3" t="s">
        <v>46</v>
      </c>
      <c r="L242" s="3" t="s">
        <v>39</v>
      </c>
      <c r="M242" s="7" t="s">
        <v>68</v>
      </c>
      <c r="N242" s="3"/>
      <c r="O242" s="3" t="s">
        <v>47</v>
      </c>
      <c r="P242" s="3" t="s">
        <v>1122</v>
      </c>
    </row>
    <row r="243">
      <c r="A243" s="3" t="s">
        <v>1123</v>
      </c>
      <c r="B243" s="3">
        <v>2019.0</v>
      </c>
      <c r="C243" s="3" t="s">
        <v>1124</v>
      </c>
      <c r="D243" s="3" t="s">
        <v>24</v>
      </c>
      <c r="E243" s="3" t="s">
        <v>25</v>
      </c>
      <c r="F243" s="3" t="s">
        <v>1125</v>
      </c>
      <c r="G243" s="3" t="s">
        <v>1126</v>
      </c>
      <c r="H243" s="3" t="s">
        <v>53</v>
      </c>
      <c r="I243" s="3">
        <v>19.0</v>
      </c>
      <c r="J243" s="3"/>
      <c r="K243" s="3" t="s">
        <v>54</v>
      </c>
      <c r="L243" s="3" t="s">
        <v>1127</v>
      </c>
      <c r="M243" s="3"/>
      <c r="N243" s="3"/>
      <c r="O243" s="3" t="s">
        <v>31</v>
      </c>
      <c r="P243" s="3" t="s">
        <v>1128</v>
      </c>
      <c r="Q243" s="3" t="s">
        <v>1129</v>
      </c>
      <c r="R243" s="3">
        <v>1.0</v>
      </c>
      <c r="S243" s="3">
        <v>5.0</v>
      </c>
      <c r="T243" s="3" t="s">
        <v>140</v>
      </c>
      <c r="U243" s="3" t="s">
        <v>137</v>
      </c>
      <c r="V243" s="3" t="s">
        <v>137</v>
      </c>
    </row>
    <row r="244">
      <c r="A244" s="3" t="s">
        <v>1130</v>
      </c>
      <c r="B244" s="3">
        <v>2020.0</v>
      </c>
      <c r="C244" s="3" t="s">
        <v>1131</v>
      </c>
      <c r="D244" s="3" t="s">
        <v>24</v>
      </c>
      <c r="E244" s="3" t="s">
        <v>51</v>
      </c>
      <c r="F244" s="3" t="s">
        <v>26</v>
      </c>
      <c r="G244" s="3" t="s">
        <v>1132</v>
      </c>
      <c r="H244" s="3" t="s">
        <v>45</v>
      </c>
      <c r="I244" s="3">
        <v>1557.0</v>
      </c>
      <c r="J244" s="3"/>
      <c r="K244" s="3" t="s">
        <v>46</v>
      </c>
      <c r="L244" s="3" t="s">
        <v>39</v>
      </c>
      <c r="M244" s="3"/>
      <c r="N244" s="3"/>
      <c r="O244" s="3" t="s">
        <v>31</v>
      </c>
      <c r="P244" s="3" t="s">
        <v>1133</v>
      </c>
    </row>
    <row r="245">
      <c r="A245" s="3" t="s">
        <v>1134</v>
      </c>
      <c r="B245" s="3">
        <v>2020.0</v>
      </c>
      <c r="C245" s="3" t="s">
        <v>1135</v>
      </c>
      <c r="D245" s="3" t="s">
        <v>24</v>
      </c>
      <c r="E245" s="3" t="s">
        <v>1136</v>
      </c>
      <c r="F245" s="3" t="s">
        <v>26</v>
      </c>
      <c r="G245" s="3" t="s">
        <v>1137</v>
      </c>
      <c r="H245" s="3" t="s">
        <v>45</v>
      </c>
      <c r="I245" s="3">
        <v>20.0</v>
      </c>
      <c r="J245" s="3"/>
      <c r="K245" s="3" t="s">
        <v>46</v>
      </c>
      <c r="L245" s="3" t="s">
        <v>39</v>
      </c>
      <c r="M245" s="3"/>
      <c r="N245" s="3"/>
      <c r="O245" s="3" t="s">
        <v>31</v>
      </c>
      <c r="P245" s="3" t="s">
        <v>1138</v>
      </c>
    </row>
    <row r="246">
      <c r="A246" s="3" t="s">
        <v>1139</v>
      </c>
      <c r="B246" s="3">
        <v>2020.0</v>
      </c>
      <c r="C246" s="3" t="s">
        <v>1140</v>
      </c>
      <c r="D246" s="3" t="s">
        <v>24</v>
      </c>
      <c r="E246" s="3" t="s">
        <v>25</v>
      </c>
      <c r="F246" s="3" t="s">
        <v>1141</v>
      </c>
      <c r="G246" s="3" t="s">
        <v>67</v>
      </c>
      <c r="H246" s="4" t="s">
        <v>45</v>
      </c>
      <c r="I246" s="3">
        <v>5.0</v>
      </c>
      <c r="J246" s="3" t="s">
        <v>46</v>
      </c>
      <c r="K246" s="3" t="s">
        <v>46</v>
      </c>
      <c r="L246" s="3" t="s">
        <v>39</v>
      </c>
      <c r="M246" s="3" t="s">
        <v>31</v>
      </c>
      <c r="N246" s="3" t="s">
        <v>1142</v>
      </c>
      <c r="O246" s="3" t="s">
        <v>31</v>
      </c>
      <c r="P246" s="3" t="s">
        <v>1143</v>
      </c>
      <c r="Q246" s="3" t="s">
        <v>1144</v>
      </c>
    </row>
    <row r="247">
      <c r="A247" s="3" t="s">
        <v>1139</v>
      </c>
      <c r="B247" s="3">
        <v>2020.0</v>
      </c>
      <c r="C247" s="3" t="s">
        <v>1140</v>
      </c>
      <c r="D247" s="3" t="s">
        <v>24</v>
      </c>
      <c r="E247" s="3" t="s">
        <v>25</v>
      </c>
      <c r="F247" s="3" t="s">
        <v>1145</v>
      </c>
      <c r="G247" s="3" t="s">
        <v>67</v>
      </c>
      <c r="H247" s="4" t="s">
        <v>45</v>
      </c>
      <c r="I247" s="3">
        <v>5.0</v>
      </c>
      <c r="J247" s="3" t="s">
        <v>46</v>
      </c>
      <c r="K247" s="3" t="s">
        <v>46</v>
      </c>
      <c r="L247" s="3" t="s">
        <v>39</v>
      </c>
      <c r="M247" s="3" t="s">
        <v>31</v>
      </c>
      <c r="N247" s="3" t="s">
        <v>1142</v>
      </c>
      <c r="O247" s="3" t="s">
        <v>31</v>
      </c>
      <c r="P247" s="3" t="s">
        <v>1146</v>
      </c>
      <c r="Q247" s="3" t="s">
        <v>1144</v>
      </c>
      <c r="R247" s="3">
        <v>1.0</v>
      </c>
      <c r="S247" s="3">
        <v>1.0</v>
      </c>
      <c r="T247" s="3" t="s">
        <v>106</v>
      </c>
      <c r="U247" s="3" t="s">
        <v>414</v>
      </c>
      <c r="V247" s="3" t="s">
        <v>115</v>
      </c>
    </row>
    <row r="248">
      <c r="A248" s="3" t="s">
        <v>1147</v>
      </c>
      <c r="B248" s="3">
        <v>2020.0</v>
      </c>
      <c r="C248" s="3" t="s">
        <v>1148</v>
      </c>
      <c r="D248" s="3" t="s">
        <v>24</v>
      </c>
      <c r="E248" s="3" t="s">
        <v>51</v>
      </c>
      <c r="F248" s="3" t="s">
        <v>26</v>
      </c>
      <c r="G248" s="3" t="s">
        <v>224</v>
      </c>
      <c r="H248" s="4" t="s">
        <v>45</v>
      </c>
      <c r="I248" s="3">
        <v>942.0</v>
      </c>
      <c r="J248" s="3"/>
      <c r="K248" s="3" t="s">
        <v>46</v>
      </c>
      <c r="L248" s="3" t="s">
        <v>39</v>
      </c>
      <c r="M248" s="3"/>
      <c r="N248" s="3"/>
      <c r="O248" s="3" t="s">
        <v>47</v>
      </c>
      <c r="P248" s="3" t="s">
        <v>1149</v>
      </c>
    </row>
    <row r="249">
      <c r="A249" s="3" t="s">
        <v>1150</v>
      </c>
      <c r="B249" s="3">
        <v>2019.0</v>
      </c>
      <c r="C249" s="3" t="s">
        <v>78</v>
      </c>
      <c r="D249" s="3" t="s">
        <v>24</v>
      </c>
      <c r="E249" s="3" t="s">
        <v>91</v>
      </c>
      <c r="F249" s="3" t="s">
        <v>26</v>
      </c>
      <c r="G249" s="3" t="s">
        <v>73</v>
      </c>
      <c r="H249" s="3" t="s">
        <v>53</v>
      </c>
      <c r="I249" s="3">
        <v>18.0</v>
      </c>
      <c r="J249" s="3"/>
      <c r="K249" s="3" t="s">
        <v>54</v>
      </c>
      <c r="L249" s="3" t="s">
        <v>39</v>
      </c>
      <c r="M249" s="3"/>
      <c r="N249" s="3"/>
      <c r="O249" s="3" t="s">
        <v>47</v>
      </c>
      <c r="P249" s="3" t="s">
        <v>1151</v>
      </c>
    </row>
    <row r="250">
      <c r="A250" s="17" t="s">
        <v>1152</v>
      </c>
      <c r="B250" s="18">
        <v>2021.0</v>
      </c>
      <c r="C250" s="17" t="s">
        <v>517</v>
      </c>
      <c r="D250" s="17" t="s">
        <v>24</v>
      </c>
      <c r="E250" s="4" t="s">
        <v>51</v>
      </c>
      <c r="F250" s="3" t="s">
        <v>26</v>
      </c>
      <c r="G250" s="17" t="s">
        <v>1153</v>
      </c>
      <c r="H250" s="4" t="s">
        <v>45</v>
      </c>
      <c r="I250" s="18">
        <f>1620*0.1</f>
        <v>162</v>
      </c>
      <c r="J250" s="19" t="s">
        <v>46</v>
      </c>
      <c r="K250" s="19" t="s">
        <v>46</v>
      </c>
      <c r="L250" s="19" t="s">
        <v>39</v>
      </c>
      <c r="M250" s="4" t="s">
        <v>31</v>
      </c>
      <c r="N250" s="4" t="s">
        <v>1154</v>
      </c>
      <c r="O250" s="4" t="s">
        <v>31</v>
      </c>
      <c r="P250" s="4" t="s">
        <v>1155</v>
      </c>
      <c r="Q250" s="6"/>
      <c r="R250" s="6"/>
      <c r="S250" s="6"/>
      <c r="T250" s="6"/>
      <c r="U250" s="6"/>
      <c r="V250" s="6"/>
      <c r="W250" s="6"/>
      <c r="X250" s="6"/>
    </row>
    <row r="251">
      <c r="A251" s="3" t="s">
        <v>1152</v>
      </c>
      <c r="B251" s="3">
        <v>2021.0</v>
      </c>
      <c r="C251" s="3" t="s">
        <v>517</v>
      </c>
      <c r="D251" s="3" t="s">
        <v>24</v>
      </c>
      <c r="E251" s="3" t="s">
        <v>51</v>
      </c>
      <c r="F251" s="3" t="s">
        <v>26</v>
      </c>
      <c r="G251" s="3" t="s">
        <v>1153</v>
      </c>
      <c r="H251" s="3" t="s">
        <v>45</v>
      </c>
      <c r="I251" s="3">
        <v>1620.0</v>
      </c>
      <c r="J251" s="3"/>
      <c r="K251" s="3" t="s">
        <v>46</v>
      </c>
      <c r="L251" s="3" t="s">
        <v>39</v>
      </c>
      <c r="M251" s="3"/>
      <c r="N251" s="3"/>
      <c r="O251" s="3" t="s">
        <v>31</v>
      </c>
      <c r="P251" s="3" t="s">
        <v>1156</v>
      </c>
    </row>
    <row r="252">
      <c r="A252" s="3" t="s">
        <v>1157</v>
      </c>
      <c r="B252" s="3">
        <v>2015.0</v>
      </c>
      <c r="C252" s="3" t="s">
        <v>1158</v>
      </c>
      <c r="D252" s="3" t="s">
        <v>1159</v>
      </c>
      <c r="E252" s="3" t="s">
        <v>360</v>
      </c>
      <c r="F252" s="3" t="s">
        <v>102</v>
      </c>
      <c r="G252" s="3" t="s">
        <v>1160</v>
      </c>
      <c r="H252" s="3" t="s">
        <v>53</v>
      </c>
      <c r="I252" s="3">
        <v>10.0</v>
      </c>
      <c r="J252" s="3"/>
      <c r="K252" s="3" t="s">
        <v>1161</v>
      </c>
      <c r="L252" s="3" t="s">
        <v>39</v>
      </c>
      <c r="M252" s="3"/>
      <c r="N252" s="3"/>
      <c r="O252" s="3" t="s">
        <v>452</v>
      </c>
      <c r="P252" s="3">
        <v>86.03</v>
      </c>
      <c r="Q252" s="3" t="s">
        <v>1162</v>
      </c>
    </row>
    <row r="253">
      <c r="A253" s="3" t="s">
        <v>1163</v>
      </c>
      <c r="B253" s="3">
        <v>2020.0</v>
      </c>
      <c r="C253" s="3" t="s">
        <v>1164</v>
      </c>
      <c r="D253" s="3" t="s">
        <v>24</v>
      </c>
      <c r="E253" s="3" t="s">
        <v>25</v>
      </c>
      <c r="F253" s="3" t="s">
        <v>1165</v>
      </c>
      <c r="G253" s="3" t="s">
        <v>1166</v>
      </c>
      <c r="H253" s="3" t="s">
        <v>53</v>
      </c>
      <c r="I253" s="3">
        <v>1.0</v>
      </c>
      <c r="J253" s="3" t="s">
        <v>54</v>
      </c>
      <c r="K253" s="3" t="s">
        <v>54</v>
      </c>
      <c r="L253" s="15" t="s">
        <v>39</v>
      </c>
      <c r="M253" s="3" t="s">
        <v>112</v>
      </c>
      <c r="N253" s="3" t="s">
        <v>1167</v>
      </c>
      <c r="O253" s="3" t="s">
        <v>31</v>
      </c>
      <c r="P253" s="3" t="s">
        <v>1168</v>
      </c>
    </row>
    <row r="254">
      <c r="A254" s="3" t="s">
        <v>1169</v>
      </c>
      <c r="B254" s="3">
        <v>2020.0</v>
      </c>
      <c r="C254" s="3" t="s">
        <v>683</v>
      </c>
      <c r="D254" s="12" t="s">
        <v>24</v>
      </c>
      <c r="E254" s="3" t="s">
        <v>330</v>
      </c>
      <c r="F254" s="3" t="s">
        <v>494</v>
      </c>
      <c r="G254" s="3" t="s">
        <v>1096</v>
      </c>
      <c r="H254" s="3" t="s">
        <v>53</v>
      </c>
      <c r="I254" s="3">
        <v>8.0</v>
      </c>
      <c r="J254" s="3"/>
      <c r="K254" s="3" t="s">
        <v>54</v>
      </c>
      <c r="L254" s="3" t="s">
        <v>39</v>
      </c>
      <c r="M254" s="15"/>
      <c r="N254" s="3"/>
      <c r="O254" s="3" t="s">
        <v>47</v>
      </c>
      <c r="P254" s="3">
        <v>0.208056</v>
      </c>
    </row>
    <row r="255">
      <c r="A255" s="15" t="s">
        <v>1170</v>
      </c>
      <c r="B255" s="15">
        <v>2017.0</v>
      </c>
      <c r="C255" s="15" t="s">
        <v>546</v>
      </c>
      <c r="D255" s="20" t="s">
        <v>24</v>
      </c>
      <c r="E255" s="15" t="s">
        <v>1171</v>
      </c>
      <c r="F255" s="15" t="s">
        <v>1172</v>
      </c>
      <c r="G255" s="21" t="s">
        <v>256</v>
      </c>
      <c r="H255" s="15" t="s">
        <v>53</v>
      </c>
      <c r="I255" s="15">
        <v>33.0</v>
      </c>
      <c r="J255" s="3"/>
      <c r="K255" s="3" t="s">
        <v>279</v>
      </c>
      <c r="L255" s="3" t="s">
        <v>1173</v>
      </c>
      <c r="M255" s="3" t="s">
        <v>31</v>
      </c>
      <c r="N255" s="7" t="s">
        <v>1174</v>
      </c>
      <c r="O255" s="15" t="s">
        <v>31</v>
      </c>
      <c r="P255" s="15" t="s">
        <v>1175</v>
      </c>
      <c r="Q255" s="15" t="s">
        <v>1176</v>
      </c>
      <c r="R255" s="15">
        <v>1.0</v>
      </c>
      <c r="S255" s="15">
        <v>1.0</v>
      </c>
      <c r="T255" s="15" t="s">
        <v>1177</v>
      </c>
      <c r="U255" s="15" t="s">
        <v>137</v>
      </c>
      <c r="V255" s="15" t="s">
        <v>1178</v>
      </c>
      <c r="W255" s="16"/>
      <c r="X255" s="16"/>
    </row>
    <row r="256">
      <c r="A256" s="3" t="s">
        <v>1170</v>
      </c>
      <c r="B256" s="3">
        <v>2017.0</v>
      </c>
      <c r="C256" s="3" t="s">
        <v>546</v>
      </c>
      <c r="D256" s="12" t="s">
        <v>24</v>
      </c>
      <c r="E256" s="3" t="s">
        <v>1171</v>
      </c>
      <c r="F256" s="3" t="s">
        <v>102</v>
      </c>
      <c r="G256" s="7" t="s">
        <v>256</v>
      </c>
      <c r="H256" s="3" t="s">
        <v>53</v>
      </c>
      <c r="I256" s="3">
        <v>33.0</v>
      </c>
      <c r="J256" s="3"/>
      <c r="K256" s="3" t="s">
        <v>279</v>
      </c>
      <c r="L256" s="3" t="s">
        <v>1173</v>
      </c>
      <c r="M256" s="3" t="s">
        <v>31</v>
      </c>
      <c r="N256" s="7" t="s">
        <v>1174</v>
      </c>
      <c r="O256" s="3" t="s">
        <v>31</v>
      </c>
      <c r="P256" s="3" t="s">
        <v>1179</v>
      </c>
      <c r="Q256" s="3" t="s">
        <v>1180</v>
      </c>
      <c r="R256" s="3">
        <v>6.0</v>
      </c>
      <c r="S256" s="3">
        <v>6.0</v>
      </c>
      <c r="T256" s="3" t="s">
        <v>106</v>
      </c>
      <c r="U256" s="3" t="s">
        <v>1181</v>
      </c>
      <c r="V256" s="3" t="s">
        <v>1178</v>
      </c>
    </row>
    <row r="257">
      <c r="A257" s="3" t="s">
        <v>1182</v>
      </c>
      <c r="B257" s="3">
        <v>2020.0</v>
      </c>
      <c r="C257" s="3" t="s">
        <v>455</v>
      </c>
      <c r="D257" s="3" t="s">
        <v>24</v>
      </c>
      <c r="E257" s="3" t="s">
        <v>829</v>
      </c>
      <c r="F257" s="3" t="s">
        <v>26</v>
      </c>
      <c r="G257" s="3" t="s">
        <v>1041</v>
      </c>
      <c r="H257" s="3" t="s">
        <v>45</v>
      </c>
      <c r="I257" s="3">
        <v>3000.0</v>
      </c>
      <c r="J257" s="3"/>
      <c r="K257" s="3" t="s">
        <v>46</v>
      </c>
      <c r="L257" s="3" t="s">
        <v>39</v>
      </c>
      <c r="M257" s="3"/>
      <c r="N257" s="3"/>
      <c r="O257" s="3" t="s">
        <v>31</v>
      </c>
      <c r="P257" s="3" t="s">
        <v>1183</v>
      </c>
    </row>
    <row r="258">
      <c r="A258" s="3" t="s">
        <v>1184</v>
      </c>
      <c r="B258" s="3">
        <v>2020.0</v>
      </c>
      <c r="C258" s="3" t="s">
        <v>1185</v>
      </c>
      <c r="D258" s="3" t="s">
        <v>65</v>
      </c>
      <c r="E258" s="3" t="s">
        <v>51</v>
      </c>
      <c r="F258" s="3" t="s">
        <v>102</v>
      </c>
      <c r="G258" s="7" t="s">
        <v>256</v>
      </c>
      <c r="H258" s="3" t="s">
        <v>45</v>
      </c>
      <c r="I258" s="3">
        <v>34.0</v>
      </c>
      <c r="J258" s="3"/>
      <c r="K258" s="3" t="s">
        <v>46</v>
      </c>
      <c r="L258" s="3" t="s">
        <v>39</v>
      </c>
      <c r="M258" s="3"/>
      <c r="N258" s="7" t="s">
        <v>1186</v>
      </c>
      <c r="O258" s="3" t="s">
        <v>31</v>
      </c>
      <c r="P258" s="3" t="s">
        <v>1187</v>
      </c>
      <c r="R258" s="3">
        <v>1.0</v>
      </c>
      <c r="S258" s="3">
        <v>1.0</v>
      </c>
      <c r="U258" s="3" t="s">
        <v>489</v>
      </c>
      <c r="V258" s="3" t="s">
        <v>1188</v>
      </c>
    </row>
    <row r="259">
      <c r="A259" s="3" t="s">
        <v>1189</v>
      </c>
      <c r="B259" s="3">
        <v>2018.0</v>
      </c>
      <c r="C259" s="3" t="s">
        <v>1190</v>
      </c>
      <c r="D259" s="12" t="s">
        <v>24</v>
      </c>
      <c r="E259" s="3" t="s">
        <v>1191</v>
      </c>
      <c r="F259" s="3" t="s">
        <v>26</v>
      </c>
      <c r="G259" s="3" t="s">
        <v>447</v>
      </c>
      <c r="H259" s="3" t="s">
        <v>45</v>
      </c>
      <c r="J259" s="3"/>
      <c r="K259" s="3" t="s">
        <v>46</v>
      </c>
      <c r="L259" s="3" t="s">
        <v>39</v>
      </c>
      <c r="M259" s="3" t="s">
        <v>31</v>
      </c>
      <c r="N259" s="3"/>
      <c r="O259" s="3" t="s">
        <v>55</v>
      </c>
      <c r="P259" s="3" t="s">
        <v>1192</v>
      </c>
    </row>
    <row r="260">
      <c r="A260" s="3" t="s">
        <v>1193</v>
      </c>
      <c r="B260" s="3">
        <v>2020.0</v>
      </c>
      <c r="C260" s="3" t="s">
        <v>237</v>
      </c>
      <c r="D260" s="3" t="s">
        <v>24</v>
      </c>
      <c r="E260" s="3" t="s">
        <v>1194</v>
      </c>
      <c r="F260" s="3" t="s">
        <v>377</v>
      </c>
      <c r="G260" s="3" t="s">
        <v>495</v>
      </c>
      <c r="H260" s="3" t="s">
        <v>185</v>
      </c>
      <c r="I260" s="3">
        <v>1.0</v>
      </c>
      <c r="J260" s="3" t="s">
        <v>246</v>
      </c>
      <c r="K260" s="3" t="s">
        <v>246</v>
      </c>
      <c r="L260" s="3" t="s">
        <v>39</v>
      </c>
      <c r="M260" s="3" t="s">
        <v>68</v>
      </c>
      <c r="N260" s="4"/>
      <c r="O260" s="3" t="s">
        <v>47</v>
      </c>
      <c r="P260" s="3" t="s">
        <v>1195</v>
      </c>
      <c r="Q260" s="3" t="s">
        <v>1196</v>
      </c>
    </row>
    <row r="261">
      <c r="A261" s="3" t="s">
        <v>1193</v>
      </c>
      <c r="B261" s="3">
        <v>2020.0</v>
      </c>
      <c r="C261" s="3" t="s">
        <v>237</v>
      </c>
      <c r="D261" s="3" t="s">
        <v>24</v>
      </c>
      <c r="E261" s="3" t="s">
        <v>1194</v>
      </c>
      <c r="F261" s="3" t="s">
        <v>377</v>
      </c>
      <c r="G261" s="3" t="s">
        <v>495</v>
      </c>
      <c r="H261" s="3" t="s">
        <v>185</v>
      </c>
      <c r="I261" s="3">
        <v>1.0</v>
      </c>
      <c r="J261" s="3" t="s">
        <v>241</v>
      </c>
      <c r="K261" s="3" t="s">
        <v>241</v>
      </c>
      <c r="L261" s="3" t="s">
        <v>39</v>
      </c>
      <c r="M261" s="3" t="s">
        <v>68</v>
      </c>
      <c r="N261" s="4"/>
      <c r="O261" s="3" t="s">
        <v>47</v>
      </c>
      <c r="P261" s="3" t="s">
        <v>1197</v>
      </c>
      <c r="Q261" s="3" t="s">
        <v>1196</v>
      </c>
    </row>
    <row r="262">
      <c r="A262" s="3" t="s">
        <v>1193</v>
      </c>
      <c r="B262" s="3">
        <v>2020.0</v>
      </c>
      <c r="C262" s="3" t="s">
        <v>237</v>
      </c>
      <c r="D262" s="3" t="s">
        <v>24</v>
      </c>
      <c r="E262" s="3" t="s">
        <v>1198</v>
      </c>
      <c r="F262" s="3" t="s">
        <v>1199</v>
      </c>
      <c r="G262" s="3" t="s">
        <v>495</v>
      </c>
      <c r="H262" s="3" t="s">
        <v>185</v>
      </c>
      <c r="I262" s="3">
        <v>142.0</v>
      </c>
      <c r="J262" s="3" t="s">
        <v>246</v>
      </c>
      <c r="K262" s="3" t="s">
        <v>1200</v>
      </c>
      <c r="L262" s="3" t="s">
        <v>39</v>
      </c>
      <c r="M262" s="3" t="s">
        <v>31</v>
      </c>
      <c r="N262" s="3" t="s">
        <v>1201</v>
      </c>
      <c r="O262" s="3" t="s">
        <v>47</v>
      </c>
      <c r="P262" s="3" t="s">
        <v>1202</v>
      </c>
      <c r="Q262" s="3"/>
      <c r="R262" s="3">
        <v>1.0</v>
      </c>
      <c r="S262" s="3">
        <v>1.0</v>
      </c>
      <c r="T262" s="3" t="s">
        <v>245</v>
      </c>
    </row>
    <row r="263">
      <c r="A263" s="3" t="s">
        <v>1193</v>
      </c>
      <c r="B263" s="3">
        <v>2020.0</v>
      </c>
      <c r="C263" s="3" t="s">
        <v>237</v>
      </c>
      <c r="D263" s="3" t="s">
        <v>24</v>
      </c>
      <c r="E263" s="3" t="s">
        <v>1198</v>
      </c>
      <c r="F263" s="3" t="s">
        <v>1199</v>
      </c>
      <c r="G263" s="3" t="s">
        <v>495</v>
      </c>
      <c r="H263" s="3" t="s">
        <v>185</v>
      </c>
      <c r="I263" s="3">
        <v>42.0</v>
      </c>
      <c r="J263" s="3" t="s">
        <v>241</v>
      </c>
      <c r="K263" s="3" t="s">
        <v>241</v>
      </c>
      <c r="L263" s="3" t="s">
        <v>39</v>
      </c>
      <c r="M263" s="3" t="s">
        <v>31</v>
      </c>
      <c r="N263" s="4" t="s">
        <v>1203</v>
      </c>
      <c r="O263" s="3" t="s">
        <v>47</v>
      </c>
      <c r="P263" s="3" t="s">
        <v>1204</v>
      </c>
      <c r="Q263" s="3"/>
      <c r="R263" s="3">
        <v>1.0</v>
      </c>
      <c r="S263" s="3">
        <v>1.0</v>
      </c>
      <c r="T263" s="3" t="s">
        <v>245</v>
      </c>
    </row>
    <row r="264">
      <c r="A264" s="3" t="s">
        <v>1205</v>
      </c>
      <c r="B264" s="3">
        <v>2020.0</v>
      </c>
      <c r="C264" s="3" t="s">
        <v>455</v>
      </c>
      <c r="D264" s="3" t="s">
        <v>24</v>
      </c>
      <c r="E264" s="3" t="s">
        <v>360</v>
      </c>
      <c r="F264" s="3" t="s">
        <v>26</v>
      </c>
      <c r="G264" s="3" t="s">
        <v>1206</v>
      </c>
      <c r="H264" s="3" t="s">
        <v>45</v>
      </c>
      <c r="I264" s="3">
        <v>6760.0</v>
      </c>
      <c r="J264" s="3"/>
      <c r="K264" s="3" t="s">
        <v>46</v>
      </c>
      <c r="L264" s="3" t="s">
        <v>39</v>
      </c>
      <c r="M264" s="3"/>
      <c r="N264" s="3"/>
      <c r="O264" s="3" t="s">
        <v>31</v>
      </c>
      <c r="P264" s="3" t="s">
        <v>1207</v>
      </c>
    </row>
    <row r="265">
      <c r="A265" s="3" t="s">
        <v>1208</v>
      </c>
      <c r="B265" s="3">
        <v>2018.0</v>
      </c>
      <c r="C265" s="3" t="s">
        <v>153</v>
      </c>
      <c r="D265" s="3" t="s">
        <v>24</v>
      </c>
      <c r="E265" s="3" t="s">
        <v>1209</v>
      </c>
      <c r="F265" s="3" t="s">
        <v>102</v>
      </c>
      <c r="G265" s="7" t="s">
        <v>256</v>
      </c>
      <c r="H265" s="3" t="s">
        <v>53</v>
      </c>
      <c r="I265" s="3">
        <v>9.0</v>
      </c>
      <c r="J265" s="3"/>
      <c r="K265" s="3" t="s">
        <v>54</v>
      </c>
      <c r="L265" s="3" t="s">
        <v>87</v>
      </c>
      <c r="M265" s="3"/>
      <c r="N265" s="3" t="s">
        <v>1210</v>
      </c>
      <c r="O265" s="3" t="s">
        <v>31</v>
      </c>
      <c r="P265" s="3" t="s">
        <v>1211</v>
      </c>
      <c r="Q265" s="3" t="s">
        <v>1212</v>
      </c>
      <c r="R265" s="3">
        <v>1.0</v>
      </c>
      <c r="S265" s="3">
        <v>4.0</v>
      </c>
      <c r="T265" s="3" t="s">
        <v>140</v>
      </c>
      <c r="U265" s="3" t="s">
        <v>528</v>
      </c>
      <c r="V265" s="3" t="s">
        <v>489</v>
      </c>
    </row>
    <row r="266">
      <c r="A266" s="3" t="s">
        <v>1213</v>
      </c>
      <c r="B266" s="3">
        <v>2017.0</v>
      </c>
      <c r="C266" s="3" t="s">
        <v>1214</v>
      </c>
      <c r="D266" s="3" t="s">
        <v>65</v>
      </c>
      <c r="E266" s="3" t="s">
        <v>1215</v>
      </c>
      <c r="F266" s="3" t="s">
        <v>26</v>
      </c>
      <c r="G266" s="3" t="s">
        <v>256</v>
      </c>
      <c r="H266" s="3" t="s">
        <v>53</v>
      </c>
      <c r="I266" s="3">
        <v>35.0</v>
      </c>
      <c r="J266" s="3" t="s">
        <v>54</v>
      </c>
      <c r="K266" s="3" t="s">
        <v>54</v>
      </c>
      <c r="L266" s="3" t="s">
        <v>87</v>
      </c>
      <c r="M266" s="3" t="s">
        <v>31</v>
      </c>
      <c r="N266" s="3" t="s">
        <v>1216</v>
      </c>
      <c r="O266" s="3" t="s">
        <v>31</v>
      </c>
      <c r="P266" s="3" t="s">
        <v>1217</v>
      </c>
      <c r="Q266" s="3" t="s">
        <v>1218</v>
      </c>
    </row>
    <row r="267">
      <c r="A267" s="3" t="s">
        <v>1213</v>
      </c>
      <c r="B267" s="3">
        <v>2017.0</v>
      </c>
      <c r="C267" s="3" t="s">
        <v>1214</v>
      </c>
      <c r="D267" s="3" t="s">
        <v>65</v>
      </c>
      <c r="E267" s="3" t="s">
        <v>1215</v>
      </c>
      <c r="F267" s="3" t="s">
        <v>26</v>
      </c>
      <c r="G267" s="7" t="s">
        <v>256</v>
      </c>
      <c r="H267" s="3" t="s">
        <v>53</v>
      </c>
      <c r="I267" s="3">
        <v>35.0</v>
      </c>
      <c r="J267" s="3"/>
      <c r="K267" s="3" t="s">
        <v>54</v>
      </c>
      <c r="L267" s="3" t="s">
        <v>87</v>
      </c>
      <c r="M267" s="3" t="s">
        <v>31</v>
      </c>
      <c r="N267" s="3" t="s">
        <v>1216</v>
      </c>
      <c r="O267" s="3" t="s">
        <v>55</v>
      </c>
      <c r="P267" s="14" t="s">
        <v>1219</v>
      </c>
      <c r="Q267" s="3" t="s">
        <v>1218</v>
      </c>
    </row>
    <row r="268">
      <c r="A268" s="3" t="s">
        <v>1220</v>
      </c>
      <c r="B268" s="3">
        <v>2014.0</v>
      </c>
      <c r="C268" s="3" t="s">
        <v>790</v>
      </c>
      <c r="D268" s="3" t="s">
        <v>435</v>
      </c>
      <c r="E268" s="3" t="s">
        <v>360</v>
      </c>
      <c r="F268" s="3" t="s">
        <v>26</v>
      </c>
      <c r="G268" s="3" t="s">
        <v>1221</v>
      </c>
      <c r="H268" s="3" t="s">
        <v>1222</v>
      </c>
      <c r="I268" s="3">
        <v>188.0</v>
      </c>
      <c r="J268" s="3"/>
      <c r="K268" s="3" t="s">
        <v>1223</v>
      </c>
      <c r="L268" s="3" t="s">
        <v>39</v>
      </c>
      <c r="M268" s="3"/>
      <c r="N268" s="3"/>
      <c r="O268" s="3" t="s">
        <v>452</v>
      </c>
      <c r="P268" s="3" t="s">
        <v>1224</v>
      </c>
    </row>
    <row r="269">
      <c r="A269" s="4" t="s">
        <v>1225</v>
      </c>
      <c r="B269" s="22">
        <v>2018.0</v>
      </c>
      <c r="C269" s="4" t="s">
        <v>1226</v>
      </c>
      <c r="D269" s="4" t="s">
        <v>1227</v>
      </c>
      <c r="E269" s="4" t="s">
        <v>1228</v>
      </c>
      <c r="F269" s="3" t="s">
        <v>66</v>
      </c>
      <c r="G269" s="4" t="s">
        <v>1229</v>
      </c>
      <c r="H269" s="4" t="s">
        <v>53</v>
      </c>
      <c r="I269" s="22">
        <v>30.0</v>
      </c>
      <c r="J269" s="4" t="s">
        <v>54</v>
      </c>
      <c r="K269" s="4" t="s">
        <v>54</v>
      </c>
      <c r="L269" s="4" t="s">
        <v>39</v>
      </c>
      <c r="M269" s="4" t="s">
        <v>31</v>
      </c>
      <c r="N269" s="3" t="s">
        <v>1230</v>
      </c>
      <c r="O269" s="4" t="s">
        <v>31</v>
      </c>
      <c r="P269" s="3" t="s">
        <v>1231</v>
      </c>
      <c r="Q269" s="3" t="s">
        <v>1232</v>
      </c>
    </row>
    <row r="270">
      <c r="A270" s="3" t="s">
        <v>1233</v>
      </c>
      <c r="B270" s="3">
        <v>2017.0</v>
      </c>
      <c r="C270" s="3" t="s">
        <v>1234</v>
      </c>
      <c r="D270" s="3" t="s">
        <v>24</v>
      </c>
      <c r="E270" s="3" t="s">
        <v>1235</v>
      </c>
      <c r="F270" s="3" t="s">
        <v>26</v>
      </c>
      <c r="G270" s="3" t="s">
        <v>1236</v>
      </c>
      <c r="H270" s="3" t="s">
        <v>45</v>
      </c>
      <c r="I270" s="3">
        <v>600.0</v>
      </c>
      <c r="J270" s="3" t="s">
        <v>46</v>
      </c>
      <c r="K270" s="3" t="s">
        <v>46</v>
      </c>
      <c r="L270" s="3" t="s">
        <v>39</v>
      </c>
      <c r="M270" s="4" t="s">
        <v>68</v>
      </c>
      <c r="N270" s="4"/>
      <c r="O270" s="3" t="s">
        <v>47</v>
      </c>
      <c r="P270" s="3" t="s">
        <v>1237</v>
      </c>
    </row>
    <row r="271">
      <c r="A271" s="3" t="s">
        <v>1233</v>
      </c>
      <c r="B271" s="3">
        <v>2017.0</v>
      </c>
      <c r="C271" s="3" t="s">
        <v>1234</v>
      </c>
      <c r="D271" s="3" t="s">
        <v>24</v>
      </c>
      <c r="E271" s="3" t="s">
        <v>1235</v>
      </c>
      <c r="F271" s="3" t="s">
        <v>26</v>
      </c>
      <c r="G271" s="3" t="s">
        <v>1236</v>
      </c>
      <c r="H271" s="3" t="s">
        <v>45</v>
      </c>
      <c r="I271" s="3">
        <v>600.0</v>
      </c>
      <c r="J271" s="3"/>
      <c r="K271" s="3" t="s">
        <v>46</v>
      </c>
      <c r="L271" s="3" t="s">
        <v>39</v>
      </c>
      <c r="M271" s="3"/>
      <c r="N271" s="4"/>
      <c r="O271" s="3" t="s">
        <v>47</v>
      </c>
      <c r="P271" s="3" t="s">
        <v>1238</v>
      </c>
    </row>
    <row r="272">
      <c r="A272" s="3" t="s">
        <v>1239</v>
      </c>
      <c r="B272" s="3">
        <v>2019.0</v>
      </c>
      <c r="C272" s="3" t="s">
        <v>1240</v>
      </c>
      <c r="D272" s="3" t="s">
        <v>65</v>
      </c>
      <c r="E272" s="3" t="s">
        <v>1241</v>
      </c>
      <c r="F272" s="3" t="s">
        <v>102</v>
      </c>
      <c r="G272" s="3" t="s">
        <v>1096</v>
      </c>
      <c r="H272" s="3" t="s">
        <v>53</v>
      </c>
      <c r="I272" s="3">
        <v>10.0</v>
      </c>
      <c r="J272" s="4" t="s">
        <v>54</v>
      </c>
      <c r="K272" s="4" t="s">
        <v>54</v>
      </c>
      <c r="L272" s="4" t="s">
        <v>39</v>
      </c>
      <c r="M272" s="7" t="s">
        <v>112</v>
      </c>
      <c r="N272" s="3" t="s">
        <v>1242</v>
      </c>
      <c r="O272" s="3" t="s">
        <v>31</v>
      </c>
      <c r="P272" s="3" t="s">
        <v>1243</v>
      </c>
    </row>
    <row r="273">
      <c r="A273" s="3" t="s">
        <v>1244</v>
      </c>
      <c r="B273" s="3">
        <v>2017.0</v>
      </c>
      <c r="C273" s="3" t="s">
        <v>1245</v>
      </c>
      <c r="D273" s="3" t="s">
        <v>24</v>
      </c>
      <c r="E273" s="3" t="s">
        <v>1191</v>
      </c>
      <c r="F273" s="3" t="s">
        <v>102</v>
      </c>
      <c r="G273" s="3" t="s">
        <v>1246</v>
      </c>
      <c r="H273" s="3" t="s">
        <v>45</v>
      </c>
      <c r="I273" s="3">
        <v>28.0</v>
      </c>
      <c r="J273" s="3"/>
      <c r="K273" s="3" t="s">
        <v>46</v>
      </c>
      <c r="L273" s="3" t="s">
        <v>39</v>
      </c>
      <c r="M273" s="7" t="s">
        <v>31</v>
      </c>
      <c r="N273" s="3" t="s">
        <v>1247</v>
      </c>
      <c r="O273" s="3" t="s">
        <v>31</v>
      </c>
      <c r="P273" s="3" t="s">
        <v>1248</v>
      </c>
      <c r="Q273" s="3" t="s">
        <v>1249</v>
      </c>
      <c r="R273" s="3" t="s">
        <v>1250</v>
      </c>
      <c r="S273" s="3" t="s">
        <v>1251</v>
      </c>
      <c r="T273" s="3" t="s">
        <v>702</v>
      </c>
      <c r="U273" s="3" t="s">
        <v>702</v>
      </c>
      <c r="V273" s="3" t="s">
        <v>1252</v>
      </c>
    </row>
    <row r="274">
      <c r="A274" s="3" t="s">
        <v>1253</v>
      </c>
      <c r="B274" s="3">
        <v>2019.0</v>
      </c>
      <c r="C274" s="3" t="s">
        <v>227</v>
      </c>
      <c r="D274" s="3" t="s">
        <v>24</v>
      </c>
      <c r="E274" s="3" t="s">
        <v>1254</v>
      </c>
      <c r="F274" s="3" t="s">
        <v>1165</v>
      </c>
      <c r="G274" s="3" t="s">
        <v>1255</v>
      </c>
      <c r="H274" s="3" t="s">
        <v>53</v>
      </c>
      <c r="I274" s="3">
        <v>1.0</v>
      </c>
      <c r="J274" s="3" t="s">
        <v>54</v>
      </c>
      <c r="K274" s="3" t="s">
        <v>54</v>
      </c>
      <c r="L274" s="3" t="s">
        <v>39</v>
      </c>
      <c r="M274" s="3" t="s">
        <v>68</v>
      </c>
      <c r="N274" s="3"/>
      <c r="O274" s="3" t="s">
        <v>31</v>
      </c>
      <c r="P274" s="3" t="s">
        <v>1256</v>
      </c>
    </row>
    <row r="275">
      <c r="A275" s="3" t="s">
        <v>1257</v>
      </c>
      <c r="B275" s="3">
        <v>2020.0</v>
      </c>
      <c r="C275" s="3" t="s">
        <v>1258</v>
      </c>
      <c r="D275" s="3" t="s">
        <v>24</v>
      </c>
      <c r="E275" s="3" t="s">
        <v>35</v>
      </c>
      <c r="F275" s="3" t="s">
        <v>26</v>
      </c>
      <c r="G275" s="3" t="s">
        <v>36</v>
      </c>
      <c r="H275" s="3" t="s">
        <v>45</v>
      </c>
      <c r="I275" s="3">
        <v>22.0</v>
      </c>
      <c r="J275" s="3"/>
      <c r="K275" s="3" t="s">
        <v>46</v>
      </c>
      <c r="L275" s="3" t="s">
        <v>39</v>
      </c>
      <c r="M275" s="3"/>
      <c r="N275" s="4"/>
      <c r="O275" s="3" t="s">
        <v>990</v>
      </c>
      <c r="P275" s="3" t="s">
        <v>1259</v>
      </c>
    </row>
    <row r="276">
      <c r="A276" s="3" t="s">
        <v>1260</v>
      </c>
      <c r="B276" s="3">
        <v>2016.0</v>
      </c>
      <c r="C276" s="3" t="s">
        <v>1261</v>
      </c>
      <c r="D276" s="3" t="s">
        <v>65</v>
      </c>
      <c r="E276" s="3" t="s">
        <v>1262</v>
      </c>
      <c r="F276" s="3" t="s">
        <v>1263</v>
      </c>
      <c r="G276" s="3" t="s">
        <v>495</v>
      </c>
      <c r="H276" s="3" t="s">
        <v>1264</v>
      </c>
      <c r="I276" s="3">
        <v>19.0</v>
      </c>
      <c r="J276" s="4"/>
      <c r="K276" s="4" t="s">
        <v>54</v>
      </c>
      <c r="L276" s="4" t="s">
        <v>87</v>
      </c>
      <c r="M276" s="4"/>
      <c r="N276" s="7" t="s">
        <v>1265</v>
      </c>
      <c r="O276" s="3" t="s">
        <v>69</v>
      </c>
      <c r="P276" s="3" t="s">
        <v>1266</v>
      </c>
      <c r="R276" s="3">
        <v>1.0</v>
      </c>
      <c r="S276" s="3">
        <v>1.0</v>
      </c>
      <c r="T276" s="3" t="s">
        <v>106</v>
      </c>
      <c r="U276" s="3" t="s">
        <v>180</v>
      </c>
      <c r="V276" s="3" t="s">
        <v>137</v>
      </c>
    </row>
    <row r="277">
      <c r="A277" s="3" t="s">
        <v>1267</v>
      </c>
      <c r="B277" s="3">
        <v>2006.0</v>
      </c>
      <c r="C277" s="3" t="s">
        <v>227</v>
      </c>
      <c r="D277" s="3" t="s">
        <v>65</v>
      </c>
      <c r="E277" s="3" t="s">
        <v>330</v>
      </c>
      <c r="F277" s="3" t="s">
        <v>26</v>
      </c>
      <c r="G277" s="3" t="s">
        <v>1026</v>
      </c>
      <c r="H277" s="3" t="s">
        <v>53</v>
      </c>
      <c r="I277" s="3">
        <v>12.0</v>
      </c>
      <c r="J277" s="3"/>
      <c r="K277" s="3" t="s">
        <v>54</v>
      </c>
      <c r="L277" s="3" t="s">
        <v>39</v>
      </c>
      <c r="M277" s="4"/>
      <c r="N277" s="3"/>
      <c r="O277" s="3" t="s">
        <v>1268</v>
      </c>
      <c r="P277" s="3">
        <v>0.92</v>
      </c>
    </row>
    <row r="278">
      <c r="A278" s="3" t="s">
        <v>1269</v>
      </c>
      <c r="B278" s="3">
        <v>2021.0</v>
      </c>
      <c r="C278" s="3" t="s">
        <v>1270</v>
      </c>
      <c r="D278" s="3" t="s">
        <v>24</v>
      </c>
      <c r="E278" s="3" t="s">
        <v>505</v>
      </c>
      <c r="F278" s="3" t="s">
        <v>1271</v>
      </c>
      <c r="G278" s="3" t="s">
        <v>1272</v>
      </c>
      <c r="H278" s="4" t="s">
        <v>45</v>
      </c>
      <c r="I278" s="3">
        <v>109.0</v>
      </c>
      <c r="J278" s="4"/>
      <c r="K278" s="4" t="s">
        <v>46</v>
      </c>
      <c r="L278" s="4" t="s">
        <v>39</v>
      </c>
      <c r="M278" s="7" t="s">
        <v>31</v>
      </c>
      <c r="N278" s="7" t="s">
        <v>699</v>
      </c>
      <c r="O278" s="3" t="s">
        <v>47</v>
      </c>
      <c r="P278" s="3" t="s">
        <v>1273</v>
      </c>
    </row>
    <row r="279">
      <c r="A279" s="3" t="s">
        <v>1274</v>
      </c>
      <c r="B279" s="3">
        <v>2018.0</v>
      </c>
      <c r="C279" s="3" t="s">
        <v>1135</v>
      </c>
      <c r="D279" s="3" t="s">
        <v>435</v>
      </c>
      <c r="E279" s="3" t="s">
        <v>1275</v>
      </c>
      <c r="F279" s="3" t="s">
        <v>26</v>
      </c>
      <c r="G279" s="3" t="s">
        <v>184</v>
      </c>
      <c r="H279" s="3" t="s">
        <v>45</v>
      </c>
      <c r="I279" s="3">
        <v>20.0</v>
      </c>
      <c r="J279" s="3"/>
      <c r="K279" s="3" t="s">
        <v>46</v>
      </c>
      <c r="L279" s="3" t="s">
        <v>39</v>
      </c>
      <c r="M279" s="3"/>
      <c r="N279" s="4"/>
      <c r="O279" s="3" t="s">
        <v>1276</v>
      </c>
      <c r="P279" s="3" t="s">
        <v>1277</v>
      </c>
    </row>
    <row r="280">
      <c r="A280" s="3" t="s">
        <v>1278</v>
      </c>
      <c r="B280" s="3">
        <v>2018.0</v>
      </c>
      <c r="C280" s="3" t="s">
        <v>533</v>
      </c>
      <c r="D280" s="3" t="s">
        <v>65</v>
      </c>
      <c r="E280" s="3" t="s">
        <v>1279</v>
      </c>
      <c r="F280" s="3" t="s">
        <v>102</v>
      </c>
      <c r="G280" s="3" t="s">
        <v>447</v>
      </c>
      <c r="H280" s="3" t="s">
        <v>53</v>
      </c>
      <c r="I280" s="3">
        <v>50.0</v>
      </c>
      <c r="J280" s="4"/>
      <c r="K280" s="4" t="s">
        <v>54</v>
      </c>
      <c r="L280" s="4" t="s">
        <v>1280</v>
      </c>
      <c r="M280" s="3"/>
      <c r="N280" s="3"/>
      <c r="O280" s="3" t="s">
        <v>1281</v>
      </c>
      <c r="P280" s="3" t="s">
        <v>1282</v>
      </c>
      <c r="Q280" s="3" t="s">
        <v>1283</v>
      </c>
      <c r="R280" s="3">
        <v>1.0</v>
      </c>
      <c r="S280" s="3">
        <v>1.0</v>
      </c>
      <c r="U280" s="3" t="s">
        <v>1284</v>
      </c>
    </row>
    <row r="281">
      <c r="A281" s="3" t="s">
        <v>1278</v>
      </c>
      <c r="B281" s="3">
        <v>2018.0</v>
      </c>
      <c r="C281" s="3" t="s">
        <v>533</v>
      </c>
      <c r="D281" s="3" t="s">
        <v>65</v>
      </c>
      <c r="E281" s="3" t="s">
        <v>330</v>
      </c>
      <c r="F281" s="3" t="s">
        <v>102</v>
      </c>
      <c r="G281" s="3" t="s">
        <v>447</v>
      </c>
      <c r="H281" s="3" t="s">
        <v>53</v>
      </c>
      <c r="I281" s="3">
        <v>50.0</v>
      </c>
      <c r="J281" s="4"/>
      <c r="K281" s="4" t="s">
        <v>54</v>
      </c>
      <c r="L281" s="4" t="s">
        <v>1280</v>
      </c>
      <c r="M281" s="4"/>
      <c r="N281" s="3"/>
      <c r="O281" s="3" t="s">
        <v>1285</v>
      </c>
      <c r="P281" s="3" t="s">
        <v>1286</v>
      </c>
      <c r="R281" s="3">
        <v>1.0</v>
      </c>
      <c r="S281" s="3">
        <v>1.0</v>
      </c>
      <c r="U281" s="3" t="s">
        <v>1284</v>
      </c>
    </row>
    <row r="282">
      <c r="A282" s="3" t="s">
        <v>1287</v>
      </c>
      <c r="B282" s="3">
        <v>2021.0</v>
      </c>
      <c r="C282" s="3" t="s">
        <v>1261</v>
      </c>
      <c r="D282" s="3" t="s">
        <v>435</v>
      </c>
      <c r="E282" s="3" t="s">
        <v>51</v>
      </c>
      <c r="F282" s="3" t="s">
        <v>26</v>
      </c>
      <c r="G282" s="3" t="s">
        <v>1288</v>
      </c>
      <c r="H282" s="4" t="s">
        <v>125</v>
      </c>
      <c r="J282" s="3"/>
      <c r="K282" s="3" t="s">
        <v>46</v>
      </c>
      <c r="L282" s="3" t="s">
        <v>39</v>
      </c>
      <c r="M282" s="3"/>
      <c r="N282" s="3"/>
      <c r="O282" s="3" t="s">
        <v>211</v>
      </c>
      <c r="P282" s="3">
        <v>98.9</v>
      </c>
    </row>
    <row r="283">
      <c r="A283" s="3" t="s">
        <v>1289</v>
      </c>
      <c r="B283" s="3">
        <v>2019.0</v>
      </c>
      <c r="C283" s="3" t="s">
        <v>581</v>
      </c>
      <c r="D283" s="3" t="s">
        <v>24</v>
      </c>
      <c r="E283" s="3" t="s">
        <v>1290</v>
      </c>
      <c r="F283" s="3" t="s">
        <v>66</v>
      </c>
      <c r="G283" s="3" t="s">
        <v>1291</v>
      </c>
      <c r="H283" s="3" t="s">
        <v>45</v>
      </c>
      <c r="I283" s="3">
        <v>28.0</v>
      </c>
      <c r="J283" s="3" t="s">
        <v>46</v>
      </c>
      <c r="K283" s="3" t="s">
        <v>46</v>
      </c>
      <c r="L283" s="3" t="s">
        <v>39</v>
      </c>
      <c r="M283" s="4" t="s">
        <v>68</v>
      </c>
      <c r="N283" s="4"/>
      <c r="O283" s="3" t="s">
        <v>55</v>
      </c>
      <c r="P283" s="3" t="s">
        <v>1292</v>
      </c>
    </row>
    <row r="284">
      <c r="A284" s="3" t="s">
        <v>1293</v>
      </c>
      <c r="B284" s="3">
        <v>2019.0</v>
      </c>
      <c r="C284" s="7" t="s">
        <v>1294</v>
      </c>
      <c r="D284" s="6" t="s">
        <v>65</v>
      </c>
      <c r="E284" s="6" t="s">
        <v>1295</v>
      </c>
      <c r="F284" s="6" t="s">
        <v>66</v>
      </c>
      <c r="G284" s="6" t="s">
        <v>483</v>
      </c>
      <c r="H284" s="6" t="s">
        <v>1296</v>
      </c>
      <c r="I284" s="10">
        <v>85.0</v>
      </c>
      <c r="J284" s="6"/>
      <c r="K284" s="6" t="s">
        <v>279</v>
      </c>
      <c r="L284" s="6" t="s">
        <v>39</v>
      </c>
      <c r="M284" s="6" t="s">
        <v>31</v>
      </c>
      <c r="N284" s="6" t="s">
        <v>1297</v>
      </c>
      <c r="O284" s="6" t="s">
        <v>31</v>
      </c>
      <c r="P284" s="6" t="s">
        <v>1298</v>
      </c>
      <c r="Q284" s="23" t="s">
        <v>1299</v>
      </c>
    </row>
    <row r="285">
      <c r="A285" s="3" t="s">
        <v>1293</v>
      </c>
      <c r="B285" s="3">
        <v>2019.0</v>
      </c>
      <c r="C285" s="7" t="s">
        <v>1294</v>
      </c>
      <c r="D285" s="3" t="s">
        <v>65</v>
      </c>
      <c r="E285" s="3" t="s">
        <v>1300</v>
      </c>
      <c r="F285" s="3" t="s">
        <v>66</v>
      </c>
      <c r="G285" s="3" t="s">
        <v>483</v>
      </c>
      <c r="H285" s="3" t="s">
        <v>1296</v>
      </c>
      <c r="I285" s="3">
        <v>85.0</v>
      </c>
      <c r="K285" s="3" t="s">
        <v>279</v>
      </c>
      <c r="L285" s="3" t="s">
        <v>39</v>
      </c>
      <c r="M285" s="3" t="s">
        <v>31</v>
      </c>
      <c r="N285" s="3" t="s">
        <v>1301</v>
      </c>
      <c r="O285" s="3" t="s">
        <v>31</v>
      </c>
      <c r="P285" s="3" t="s">
        <v>1302</v>
      </c>
      <c r="Q285" s="3" t="s">
        <v>1299</v>
      </c>
    </row>
    <row r="286">
      <c r="A286" s="3" t="s">
        <v>1303</v>
      </c>
      <c r="B286" s="3">
        <v>2021.0</v>
      </c>
      <c r="C286" s="3" t="s">
        <v>1304</v>
      </c>
      <c r="D286" s="3" t="s">
        <v>24</v>
      </c>
      <c r="E286" s="3" t="s">
        <v>51</v>
      </c>
      <c r="F286" s="3" t="s">
        <v>66</v>
      </c>
      <c r="G286" s="3" t="s">
        <v>1305</v>
      </c>
      <c r="H286" s="3" t="s">
        <v>45</v>
      </c>
      <c r="I286" s="3">
        <v>431.0</v>
      </c>
      <c r="J286" s="3" t="s">
        <v>46</v>
      </c>
      <c r="K286" s="3" t="s">
        <v>46</v>
      </c>
      <c r="L286" s="3" t="s">
        <v>39</v>
      </c>
      <c r="M286" s="3" t="s">
        <v>68</v>
      </c>
      <c r="N286" s="3"/>
      <c r="O286" s="3" t="s">
        <v>31</v>
      </c>
      <c r="P286" s="3" t="s">
        <v>1306</v>
      </c>
      <c r="Q286" s="24"/>
    </row>
    <row r="287">
      <c r="A287" s="3" t="s">
        <v>1307</v>
      </c>
      <c r="B287" s="3">
        <v>2018.0</v>
      </c>
      <c r="C287" s="3" t="s">
        <v>958</v>
      </c>
      <c r="D287" s="3" t="s">
        <v>65</v>
      </c>
      <c r="E287" s="3" t="s">
        <v>1308</v>
      </c>
      <c r="F287" s="3" t="s">
        <v>102</v>
      </c>
      <c r="G287" s="3" t="s">
        <v>1026</v>
      </c>
      <c r="H287" s="3" t="s">
        <v>53</v>
      </c>
      <c r="I287" s="3">
        <v>10.0</v>
      </c>
      <c r="J287" s="4"/>
      <c r="K287" s="4" t="s">
        <v>54</v>
      </c>
      <c r="L287" s="4" t="s">
        <v>1309</v>
      </c>
      <c r="M287" s="3"/>
      <c r="N287" s="3"/>
      <c r="O287" s="3" t="s">
        <v>47</v>
      </c>
      <c r="P287" s="3" t="s">
        <v>1310</v>
      </c>
    </row>
    <row r="288">
      <c r="A288" s="3" t="s">
        <v>1311</v>
      </c>
      <c r="B288" s="3">
        <v>2018.0</v>
      </c>
      <c r="C288" s="3" t="s">
        <v>758</v>
      </c>
      <c r="D288" s="3" t="s">
        <v>65</v>
      </c>
      <c r="E288" s="3" t="s">
        <v>1312</v>
      </c>
      <c r="F288" s="3" t="s">
        <v>66</v>
      </c>
      <c r="G288" s="3" t="s">
        <v>1313</v>
      </c>
      <c r="H288" s="3" t="s">
        <v>1314</v>
      </c>
      <c r="I288" s="3">
        <v>20.0</v>
      </c>
      <c r="J288" s="3" t="s">
        <v>54</v>
      </c>
      <c r="K288" s="3" t="s">
        <v>54</v>
      </c>
      <c r="L288" s="3" t="s">
        <v>513</v>
      </c>
      <c r="M288" s="4" t="s">
        <v>31</v>
      </c>
      <c r="N288" s="3" t="s">
        <v>1315</v>
      </c>
      <c r="O288" s="3" t="s">
        <v>47</v>
      </c>
      <c r="P288" s="3" t="s">
        <v>1316</v>
      </c>
    </row>
  </sheetData>
  <autoFilter ref="$A$1:$V$288"/>
  <customSheetViews>
    <customSheetView guid="{3F34C190-A401-4393-847F-97FFC5B37E8D}" filter="1" showAutoFilter="1">
      <autoFilter ref="$A$1:$X$288">
        <filterColumn colId="6">
          <filters>
            <filter val="classical ML; dynamical system; autoregressive moving average model"/>
            <filter val="classical ML; womersley number; linear; ridge; SVR; AdaBoost; random forest;"/>
            <filter val="classical ML; random forests"/>
            <filter val="classical ML; lasso"/>
            <filter val="classical ML; SVM; linear regression"/>
            <filter val="classical ML; dynamical system; ARMA"/>
            <filter val="classical ML; deep learning; clustering; random forests; gradient boosting"/>
            <filter val="classical ML; regression; cubic"/>
            <filter val="classical ML; CART; SVM"/>
            <filter val="classical ML; MLR; regression; linear model"/>
            <filter val="classical ML; linear regression; random forest"/>
            <filter val="classical ML; OIGMDH"/>
            <filter val="deep learning; classical ML; MTGP; fully connected"/>
            <filter val="classical ML; ARX; kernel-based regression"/>
            <filter val="classical ML; random forest; SVM; decision trees; naive gaussian; MLR; KNN"/>
            <filter val="classical ML; MLR; SCSA; SVM; decision tree"/>
            <filter val="classical ML; gaussian processes"/>
            <filter val="classical ML; deep learning; kNN; SVM"/>
            <filter val="classical ML; non-linear model"/>
            <filter val="classical ML; least mean squares regression"/>
            <filter val="classical ML; PCA; genetic algorithm"/>
            <filter val="classical ML; genetic algorithm; adaboost"/>
            <filter val="classical ML; random forest; K-SVD method is used for dictionary learning; orthogonal matching pursuit to generate the feature vector"/>
            <filter val="classical ML; KNN; transfer learning"/>
            <filter val="classical ML; XGBoost"/>
            <filter val="classical ML; nearest neighbor; SVM; deep learning"/>
            <filter val="classical ML; ECOC; adaboost; CART"/>
            <filter val="deep learning; classical ML; fully connected; SVM; MLR; decision trees"/>
            <filter val="classical ML; logistic regression; adaboost; bagged trees; KNN"/>
            <filter val="classical ML; MLR"/>
            <filter val="classical ML; LDA; cubic SVM; weighted KNN; logistic regression"/>
            <filter val="classical ML; polynomial regression"/>
            <filter val="classical ML; SVR; MLR"/>
            <filter val="classical ML; regression; linear transfer function"/>
            <filter val="deep learning; classical ML; linear regression; random forest; SVM; adaboost; LSTM; GRU"/>
            <filter val="classical ML; lasso; RLR; gaussian process; SVR"/>
            <filter val="classical ML; least squares regression"/>
            <filter val="classical ML; lienar regression"/>
            <filter val="classical ML; signal processing; general transfer function"/>
            <filter val="classical ML; linear regression; decision tree; random forest; adaboost"/>
            <filter val="classical ML; random forests; SVM; KNN"/>
            <filter val="classical ML; MLR; regression; multilinear; exponential transformation of linear polynomial equation"/>
            <filter val="classical ML; MLR; polynomial regression"/>
            <filter val="model; PTT; Moens-Korteweg"/>
            <filter val="classical ML; RRELIEF"/>
            <filter val="classical ML; SVM"/>
            <filter val="classical ML; lasso; SVM"/>
            <filter val="classical ML; KNN"/>
            <filter val="classical ML; SVR"/>
            <filter val="classical ML; decision trees; SVR; adaboost; random forests"/>
            <filter val="deep learning; classical ML; CNN+LSTM; LASSO, SVR; AdaBoost; RR; KNN; MLP"/>
            <filter val="classical ML; random forest"/>
            <filter val="classical ML; RLR; RLS"/>
            <filter val="classical ML; decision trees; adaboost"/>
            <filter val="classical ML; ensemble SVM"/>
            <filter val="classical ML; regression; phase incoherence"/>
            <filter val="deep learning; fully connected; classical ML; MLR"/>
            <filter val="classical ML; random forests; adaboost; xgboost; LightGBM; CatBoost"/>
            <filter val="classical ML; RLR; decision trees; SVM; AdaBoost; random forests"/>
            <filter val="classical ML; sparse regression"/>
            <filter val="classical ML; MLR; regress over all population"/>
            <filter val="classical ML; MLR; SVR"/>
            <filter val="classical ML; deep learning; ANN+LSTM; adaboost; RNN"/>
            <filter val="classical ML; linear regression"/>
            <filter val="classical ML; deep learning; Bi-GRU; LSTM; attention; MLR; MLP"/>
            <filter val="deep learning; fully connected; classical ML; genetic algorithm"/>
            <filter val="classical ML; regression"/>
            <filter val="classical ML; regression tree; MLR; SVM"/>
            <filter val="deep learning; classical ML; adaboost"/>
            <filter val="classical ML; gaussian process regression; feature selection"/>
            <filter val="classical ML; MLR; rational quadratic, exponential; squared exponential"/>
            <filter val="classical ML; SVM; random forests; RVM"/>
            <filter val="model; classical ML; KNN; random forests; SVM"/>
            <filter val="classical ML; deep learning; wavelet scattering transform; SVM; LSTM"/>
            <filter val="classical ML; random forest; BMI to adjust for contact pressure"/>
            <filter val="classical ML; individual optimized feature selection; regression"/>
            <filter val="deep learning; classical ML; LMA; BRA; SCGA; decision trees; gaussian process"/>
            <filter val="classical ML; k-medoids; histogram triangle"/>
            <filter val="classical ML; random forest; kNN; tree-based pipeilne optimization tool"/>
            <filter val="classical ML; deep learning; ridge; SVM; random forests"/>
            <filter val="classical ML; SVC"/>
            <filter val="classical ML; MLR; Taguchi method"/>
            <filter val="classical ML; multiple regression"/>
          </filters>
        </filterColumn>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autoFilter>
    </customSheetView>
    <customSheetView guid="{A4CEBADE-B9A7-4303-A0F0-72EED3D06EC7}" filter="1" showAutoFilter="1">
      <autoFilter ref="$A$1:$X$287">
        <filterColumn colId="4">
          <filters>
            <filter val="biometrics+ECG+PPG; time-domain features; PTT"/>
            <filter val="BCG+ECG+PPG; PAT; time-domain features; ablation"/>
            <filter val="ECG+PPG; time-domain features; PAT; frequency-domain features; derivatives"/>
            <filter val="multi-site PPG; PTT; trend; carotid"/>
            <filter val="BCG+ECG+PPG; PAT; time-domain features; entropy features"/>
            <filter val="ECG+PPG; PTT; NIR"/>
            <filter val="IPG+PPG; PTT; derivatives; time-domain features"/>
            <filter val="PPG; smartphone"/>
            <filter val="multi-site PPG; PTT; trend"/>
            <filter val="ECG+PPG; PAT time-domain features"/>
            <filter val="pressure+PPG; learned"/>
            <filter val="PPG; CWT; learned"/>
            <filter val="ECG+PPG; PAT; PWTT; time-domain features"/>
            <filter val="ECG+PPG; finger PPG; ear PPG; PAT"/>
            <filter val="iPPG; PTT"/>
            <filter val="PPG; whole based features from PCA; time-domain features; HR; entropy"/>
            <filter val="multi-site PPG; PTT"/>
            <filter val="accelerometer+PPG; hydrostatic oscillometry"/>
            <filter val="biometrics+PPG; time-domain features; frequency-domain features; entropy"/>
            <filter val="PPG; multiscale entropy features; ensemble empirical mode decomposition"/>
            <filter val="ECG+PPG; sleeping bed"/>
            <filter val="ECG+PPG; PTT; time-domain features; HR; reflection index; systolic time span; upstroke time; systolic volume; diastolic volume"/>
            <filter val="ECG+PPG; learned; time-domain features; PTT"/>
            <filter val="PPG; learned; derivatives"/>
            <filter val="pressure+multi-wavelength PPG; APW"/>
            <filter val="biometrics+PCG+PPG; VTT; ET; HR; biometrics"/>
            <filter val="ECG+PPG; time-domain features; patient characteristics"/>
            <filter val="ECG+PPG; PTT; patient features"/>
            <filter val="ECG+PPG; PTT; R-A"/>
            <filter val="iPPG; learned"/>
            <filter val="multi-site PPG; time-domain; PTT"/>
            <filter val="biometrics+ECG+PPG; PTT; time-domain features; frequency-domain features; demographic info"/>
            <filter val="biometrics+PPG; SVD features; derivatives"/>
            <filter val="IPG+PPG; PAT; spectral information"/>
            <filter val="ECG+PPG; learned; PAT; HR; most recent NIBP measurements; time since most recent NIBP measurement"/>
            <filter val="PPG; PPG+ECG; IR; PTT; PAT"/>
            <filter val="biometrics+PPG; time-domain features; frequency-domain features; APG; age; gender; BMI"/>
            <filter val="PPG; learned; iPPG"/>
            <filter val="biometrics+PPG; CPW; APW"/>
            <filter val="ECG+PPG; learned; PAT; HR"/>
            <filter val="multi-site iPPG; PTT"/>
            <filter val="ECG; learned"/>
            <filter val="ECG+PPG; PAT; RSD; RtArea; TmBB; TmCA"/>
            <filter val="cuff+PPG; oscillometric wrist measurement; HEM-6410T-ZL"/>
            <filter val="ECG+gyroscope+PPG"/>
            <filter val="biometrics+PPG; learned based PCA; time-domain features; HR; entropy"/>
            <filter val="PPG; autoregressive model; multifractal wavelet; entropy; hjorth parameters; HR"/>
            <filter val="cuff+PPG; oscillometric wrist measurement; HEM-6410T-ZM"/>
            <filter val="multi-site PPG; PTT; time-domain features"/>
            <filter val="multi-wavelength PPG; learned"/>
            <filter val="PPG; learned"/>
            <filter val="BCG+ECG+PPG; learned"/>
            <filter val="biometrics+PPG; learned; BMI"/>
            <filter val="ECG+PPG; learned"/>
            <filter val="multi-wavelength PPG; depth-resolved; reflective; PTT"/>
            <filter val="biometrics+PPG; time-domain features;"/>
          </filters>
        </filterColumn>
      </autoFilter>
    </customSheetView>
    <customSheetView guid="{6189DAA5-620C-4C12-82BA-6C1BBD7623CD}" filter="1" showAutoFilter="1">
      <autoFilter ref="$A$1:$X$284">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filterColumn colId="14">
          <filters>
            <filter val="ME (seated)"/>
            <filter val="ME (SBP, seated)"/>
            <filter val="kappa score"/>
            <filter val="R2 (18-25; 26-50)"/>
            <filter val="ME (walking)"/>
            <filter val="ME (MABP)"/>
            <filter val="fitness"/>
            <filter val="ME"/>
            <filter val="RMSE (BP change)"/>
            <filter val="r (SBP)"/>
            <filter val="pct accuracy (healthy, elevated, stage 1, stage 2)"/>
            <filter val="RMSE (MBP)"/>
            <filter val="MSE"/>
            <filter val="R2"/>
            <filter val="MAE (SBP)"/>
            <filter val="MAE (MAP)"/>
            <filter val="NRMSE"/>
            <filter val="MAE"/>
            <filter val="ME (SBP)"/>
            <filter val="ME (SBP, walking)"/>
            <filter val="pct accuracy"/>
            <filter val="ME (SBP, cycling)"/>
            <filter val="pct accuracy (5 category)"/>
          </filters>
        </filterColumn>
      </autoFilter>
    </customSheetView>
    <customSheetView guid="{D831055E-C005-4FD4-B8DE-6B8900D92218}" filter="1" showAutoFilter="1">
      <autoFilter ref="$A$1:$X$287">
        <filterColumn colId="10">
          <filters>
            <filter val="diseased; clinically stable patients"/>
            <filter val="diseased; hemodialysis patients"/>
            <filter val="healthy+diseased; old"/>
            <filter val="healthy; sleep study patients"/>
            <filter val="healthy+diseased; surgical patients"/>
            <filter val="diseased; hypertensive patients"/>
            <filter val="diseased; surgical patients"/>
            <filter val="unclear"/>
            <filter val="healthy+diseased"/>
            <filter val="diseased; ICU patients; critical care unit"/>
            <filter val="diseased; ICU patients; UCLA"/>
            <filter val="healthy+diseased; unclear+surgical patients"/>
            <filter val="healthy+diseased; old; well-defined features"/>
            <filter val="healthy+diseased; ICU patients+healthy+diseased"/>
            <filter val="healthy+diseased; ICU patients+surgical patients"/>
            <filter val="healthy+diseased; young"/>
            <filter val="healthy"/>
            <filter val="diseased; ICU patients+surgical patients"/>
            <filter val="healthy+diseased; half hypertension"/>
            <filter val="diseased"/>
            <filter val="diseased; ICU patients"/>
            <filter val="diseased; hospital patients"/>
            <filter val="diseased; post-surgical patients"/>
            <filter val="healthy+diseased; ICU patients"/>
          </filters>
        </filterColumn>
      </autoFilter>
    </customSheetView>
  </customSheetViews>
  <hyperlinks>
    <hyperlink r:id="rId1" ref="N53"/>
    <hyperlink r:id="rId2" ref="N54"/>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16.88"/>
    <col customWidth="1" min="5" max="5" width="31.88"/>
    <col customWidth="1" min="6" max="6" width="75.38"/>
  </cols>
  <sheetData>
    <row r="1">
      <c r="A1" s="61" t="s">
        <v>0</v>
      </c>
      <c r="B1" s="61" t="s">
        <v>1</v>
      </c>
      <c r="C1" s="61" t="s">
        <v>15395</v>
      </c>
      <c r="D1" s="61" t="s">
        <v>1326</v>
      </c>
      <c r="E1" s="61" t="s">
        <v>15396</v>
      </c>
      <c r="F1" s="61" t="s">
        <v>2143</v>
      </c>
      <c r="G1" s="62"/>
      <c r="H1" s="62"/>
      <c r="I1" s="62"/>
      <c r="J1" s="62"/>
      <c r="K1" s="62"/>
      <c r="L1" s="62"/>
      <c r="M1" s="62"/>
      <c r="N1" s="62"/>
      <c r="O1" s="62"/>
      <c r="P1" s="62"/>
      <c r="Q1" s="62"/>
      <c r="R1" s="62"/>
      <c r="S1" s="62"/>
      <c r="T1" s="62"/>
      <c r="U1" s="62"/>
      <c r="V1" s="62"/>
      <c r="W1" s="62"/>
      <c r="X1" s="62"/>
      <c r="Y1" s="62"/>
      <c r="Z1" s="62"/>
    </row>
    <row r="2">
      <c r="A2" s="61" t="s">
        <v>10475</v>
      </c>
      <c r="B2" s="63">
        <v>2019.0</v>
      </c>
      <c r="C2" s="61" t="s">
        <v>15397</v>
      </c>
      <c r="D2" s="64" t="s">
        <v>15398</v>
      </c>
      <c r="E2" s="61" t="s">
        <v>15399</v>
      </c>
      <c r="F2" s="61" t="s">
        <v>15400</v>
      </c>
      <c r="G2" s="62"/>
      <c r="H2" s="62"/>
      <c r="I2" s="62"/>
      <c r="J2" s="62"/>
      <c r="K2" s="62"/>
      <c r="L2" s="62"/>
      <c r="M2" s="62"/>
      <c r="N2" s="62"/>
      <c r="O2" s="62"/>
      <c r="P2" s="62"/>
      <c r="Q2" s="62"/>
      <c r="R2" s="62"/>
      <c r="S2" s="62"/>
      <c r="T2" s="62"/>
      <c r="U2" s="62"/>
      <c r="V2" s="62"/>
      <c r="W2" s="62"/>
      <c r="X2" s="62"/>
      <c r="Y2" s="62"/>
      <c r="Z2" s="62"/>
      <c r="AA2" s="62"/>
    </row>
    <row r="3">
      <c r="A3" s="61" t="s">
        <v>11883</v>
      </c>
      <c r="B3" s="63">
        <v>2021.0</v>
      </c>
      <c r="C3" s="61" t="s">
        <v>15401</v>
      </c>
      <c r="D3" s="64" t="s">
        <v>15402</v>
      </c>
      <c r="E3" s="61" t="s">
        <v>15403</v>
      </c>
      <c r="F3" s="61" t="s">
        <v>15404</v>
      </c>
      <c r="G3" s="62"/>
      <c r="H3" s="62"/>
      <c r="I3" s="62"/>
      <c r="J3" s="62"/>
      <c r="K3" s="62"/>
      <c r="L3" s="62"/>
      <c r="M3" s="62"/>
      <c r="N3" s="62"/>
      <c r="O3" s="62"/>
      <c r="P3" s="62"/>
      <c r="Q3" s="62"/>
      <c r="R3" s="62"/>
      <c r="S3" s="62"/>
      <c r="T3" s="62"/>
      <c r="U3" s="62"/>
      <c r="V3" s="62"/>
      <c r="W3" s="62"/>
      <c r="X3" s="62"/>
      <c r="Y3" s="62"/>
      <c r="Z3" s="62"/>
      <c r="AA3" s="62"/>
    </row>
    <row r="4">
      <c r="A4" s="61" t="s">
        <v>9035</v>
      </c>
      <c r="B4" s="63">
        <v>2021.0</v>
      </c>
      <c r="C4" s="61" t="s">
        <v>3566</v>
      </c>
      <c r="D4" s="64" t="s">
        <v>15405</v>
      </c>
      <c r="E4" s="61" t="s">
        <v>15406</v>
      </c>
      <c r="F4" s="61" t="s">
        <v>15407</v>
      </c>
      <c r="G4" s="62"/>
      <c r="H4" s="62"/>
      <c r="I4" s="62"/>
      <c r="J4" s="62"/>
      <c r="K4" s="62"/>
      <c r="L4" s="62"/>
      <c r="M4" s="62"/>
      <c r="N4" s="62"/>
      <c r="O4" s="62"/>
      <c r="P4" s="62"/>
      <c r="Q4" s="62"/>
      <c r="R4" s="62"/>
      <c r="S4" s="62"/>
      <c r="T4" s="62"/>
      <c r="U4" s="62"/>
      <c r="V4" s="62"/>
      <c r="W4" s="62"/>
      <c r="X4" s="62"/>
      <c r="Y4" s="62"/>
      <c r="Z4" s="62"/>
      <c r="AA4" s="62"/>
    </row>
    <row r="5">
      <c r="A5" s="61" t="s">
        <v>15408</v>
      </c>
      <c r="B5" s="63">
        <v>2020.0</v>
      </c>
      <c r="C5" s="61" t="s">
        <v>2282</v>
      </c>
      <c r="D5" s="64" t="s">
        <v>15409</v>
      </c>
      <c r="E5" s="61" t="s">
        <v>15410</v>
      </c>
      <c r="F5" s="61" t="s">
        <v>15411</v>
      </c>
      <c r="G5" s="62"/>
      <c r="H5" s="62"/>
      <c r="I5" s="62"/>
      <c r="J5" s="62"/>
      <c r="K5" s="62"/>
      <c r="L5" s="62"/>
      <c r="M5" s="62"/>
      <c r="N5" s="62"/>
      <c r="O5" s="62"/>
      <c r="P5" s="62"/>
      <c r="Q5" s="62"/>
      <c r="R5" s="62"/>
      <c r="S5" s="62"/>
      <c r="T5" s="62"/>
      <c r="U5" s="62"/>
      <c r="V5" s="62"/>
      <c r="W5" s="62"/>
      <c r="X5" s="62"/>
      <c r="Y5" s="62"/>
      <c r="Z5" s="62"/>
      <c r="AA5" s="62"/>
    </row>
    <row r="6">
      <c r="A6" s="61" t="s">
        <v>15412</v>
      </c>
      <c r="B6" s="63">
        <v>2021.0</v>
      </c>
      <c r="C6" s="61" t="s">
        <v>1759</v>
      </c>
      <c r="D6" s="64" t="s">
        <v>15413</v>
      </c>
      <c r="E6" s="61" t="s">
        <v>15414</v>
      </c>
      <c r="F6" s="61" t="s">
        <v>15415</v>
      </c>
      <c r="G6" s="62"/>
      <c r="H6" s="62"/>
      <c r="I6" s="62"/>
      <c r="J6" s="62"/>
      <c r="K6" s="62"/>
      <c r="L6" s="62"/>
      <c r="M6" s="62"/>
      <c r="N6" s="62"/>
      <c r="O6" s="62"/>
      <c r="P6" s="62"/>
      <c r="Q6" s="62"/>
      <c r="R6" s="62"/>
      <c r="S6" s="62"/>
      <c r="T6" s="62"/>
      <c r="U6" s="62"/>
      <c r="V6" s="62"/>
      <c r="W6" s="62"/>
      <c r="X6" s="62"/>
      <c r="Y6" s="62"/>
      <c r="Z6" s="62"/>
      <c r="AA6" s="62"/>
    </row>
    <row r="7">
      <c r="A7" s="61" t="s">
        <v>14342</v>
      </c>
      <c r="B7" s="63">
        <v>2020.0</v>
      </c>
      <c r="C7" s="61" t="s">
        <v>15416</v>
      </c>
      <c r="D7" s="64" t="s">
        <v>15417</v>
      </c>
      <c r="E7" s="61" t="s">
        <v>15418</v>
      </c>
      <c r="F7" s="61" t="s">
        <v>15419</v>
      </c>
      <c r="G7" s="62"/>
      <c r="H7" s="62"/>
      <c r="I7" s="62"/>
      <c r="J7" s="62"/>
      <c r="K7" s="62"/>
      <c r="L7" s="62"/>
      <c r="M7" s="62"/>
      <c r="N7" s="62"/>
      <c r="O7" s="62"/>
      <c r="P7" s="62"/>
      <c r="Q7" s="62"/>
      <c r="R7" s="62"/>
      <c r="S7" s="62"/>
      <c r="T7" s="62"/>
      <c r="U7" s="62"/>
      <c r="V7" s="62"/>
      <c r="W7" s="62"/>
      <c r="X7" s="62"/>
      <c r="Y7" s="62"/>
      <c r="Z7" s="62"/>
      <c r="AA7" s="62"/>
    </row>
    <row r="8">
      <c r="A8" s="61" t="s">
        <v>15420</v>
      </c>
      <c r="B8" s="63">
        <v>2020.0</v>
      </c>
      <c r="C8" s="61" t="s">
        <v>15416</v>
      </c>
      <c r="D8" s="64" t="s">
        <v>15421</v>
      </c>
      <c r="E8" s="61" t="s">
        <v>15422</v>
      </c>
      <c r="F8" s="61" t="s">
        <v>15423</v>
      </c>
      <c r="G8" s="62"/>
      <c r="H8" s="62"/>
      <c r="I8" s="62"/>
      <c r="J8" s="62"/>
      <c r="K8" s="62"/>
      <c r="L8" s="62"/>
      <c r="M8" s="62"/>
      <c r="N8" s="62"/>
      <c r="O8" s="62"/>
      <c r="P8" s="62"/>
      <c r="Q8" s="62"/>
      <c r="R8" s="62"/>
      <c r="S8" s="62"/>
      <c r="T8" s="62"/>
      <c r="U8" s="62"/>
      <c r="V8" s="62"/>
      <c r="W8" s="62"/>
      <c r="X8" s="62"/>
      <c r="Y8" s="62"/>
      <c r="Z8" s="62"/>
      <c r="AA8" s="62"/>
    </row>
    <row r="9">
      <c r="A9" s="61" t="s">
        <v>15424</v>
      </c>
      <c r="B9" s="63">
        <v>2015.0</v>
      </c>
      <c r="C9" s="61" t="s">
        <v>1957</v>
      </c>
      <c r="D9" s="64" t="s">
        <v>15425</v>
      </c>
      <c r="E9" s="61" t="s">
        <v>15426</v>
      </c>
      <c r="F9" s="61" t="s">
        <v>15427</v>
      </c>
    </row>
  </sheetData>
  <hyperlinks>
    <hyperlink r:id="rId1" ref="D2"/>
    <hyperlink r:id="rId2" ref="D3"/>
    <hyperlink r:id="rId3" ref="D4"/>
    <hyperlink r:id="rId4" ref="D5"/>
    <hyperlink r:id="rId5" ref="D6"/>
    <hyperlink r:id="rId6" ref="D7"/>
    <hyperlink r:id="rId7" ref="D8"/>
    <hyperlink r:id="rId8" ref="D9"/>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hidden="1" min="5" max="6" width="12.63"/>
    <col hidden="1" min="8" max="26" width="12.63"/>
    <col customWidth="1" min="38" max="38" width="6.13"/>
  </cols>
  <sheetData>
    <row r="1">
      <c r="A1" s="1" t="s">
        <v>1317</v>
      </c>
      <c r="B1" s="1" t="s">
        <v>1318</v>
      </c>
      <c r="C1" s="1" t="s">
        <v>0</v>
      </c>
      <c r="D1" s="1" t="s">
        <v>1</v>
      </c>
      <c r="E1" s="1" t="s">
        <v>1319</v>
      </c>
      <c r="F1" s="1" t="s">
        <v>1320</v>
      </c>
      <c r="G1" s="1" t="s">
        <v>1321</v>
      </c>
      <c r="H1" s="1" t="s">
        <v>1322</v>
      </c>
      <c r="I1" s="1" t="s">
        <v>1323</v>
      </c>
      <c r="J1" s="1" t="s">
        <v>1324</v>
      </c>
      <c r="K1" s="1" t="s">
        <v>1325</v>
      </c>
      <c r="L1" s="1" t="s">
        <v>1326</v>
      </c>
      <c r="M1" s="1" t="s">
        <v>1327</v>
      </c>
      <c r="N1" s="1" t="s">
        <v>1328</v>
      </c>
      <c r="O1" s="1" t="s">
        <v>1329</v>
      </c>
      <c r="P1" s="1" t="s">
        <v>1330</v>
      </c>
      <c r="Q1" s="1" t="s">
        <v>1331</v>
      </c>
      <c r="R1" s="1" t="s">
        <v>1332</v>
      </c>
      <c r="S1" s="1" t="s">
        <v>1333</v>
      </c>
      <c r="T1" s="1" t="s">
        <v>1334</v>
      </c>
      <c r="U1" s="1" t="s">
        <v>1335</v>
      </c>
      <c r="V1" s="1" t="s">
        <v>1336</v>
      </c>
      <c r="W1" s="1" t="s">
        <v>1337</v>
      </c>
      <c r="X1" s="1" t="s">
        <v>1338</v>
      </c>
      <c r="Y1" s="1" t="s">
        <v>1339</v>
      </c>
      <c r="Z1" s="1" t="s">
        <v>1340</v>
      </c>
      <c r="AA1" s="1" t="s">
        <v>1341</v>
      </c>
      <c r="AB1" s="1" t="s">
        <v>1342</v>
      </c>
      <c r="AC1" s="1" t="s">
        <v>3</v>
      </c>
      <c r="AD1" s="1" t="s">
        <v>4</v>
      </c>
      <c r="AE1" s="1" t="s">
        <v>5</v>
      </c>
      <c r="AF1" s="1" t="s">
        <v>6</v>
      </c>
      <c r="AG1" s="1" t="s">
        <v>7</v>
      </c>
      <c r="AH1" s="1" t="s">
        <v>8</v>
      </c>
      <c r="AI1" s="1" t="s">
        <v>9</v>
      </c>
      <c r="AJ1" s="1" t="s">
        <v>10</v>
      </c>
      <c r="AK1" s="1" t="s">
        <v>11</v>
      </c>
      <c r="AL1" s="1" t="s">
        <v>12</v>
      </c>
      <c r="AM1" s="1" t="s">
        <v>13</v>
      </c>
      <c r="AN1" s="1" t="s">
        <v>14</v>
      </c>
      <c r="AO1" s="1" t="s">
        <v>15</v>
      </c>
      <c r="AP1" s="1" t="s">
        <v>16</v>
      </c>
      <c r="AQ1" s="1" t="s">
        <v>17</v>
      </c>
      <c r="AR1" s="1" t="s">
        <v>18</v>
      </c>
      <c r="AS1" s="1" t="s">
        <v>19</v>
      </c>
      <c r="AT1" s="1" t="s">
        <v>1343</v>
      </c>
      <c r="AU1" s="1" t="s">
        <v>1344</v>
      </c>
      <c r="AV1" s="1" t="s">
        <v>1345</v>
      </c>
      <c r="AW1" s="1" t="s">
        <v>1346</v>
      </c>
      <c r="AX1" s="25" t="s">
        <v>1347</v>
      </c>
    </row>
    <row r="2">
      <c r="A2" s="3">
        <v>40.0</v>
      </c>
      <c r="B2" s="3" t="s">
        <v>1348</v>
      </c>
      <c r="C2" s="3" t="s">
        <v>1349</v>
      </c>
      <c r="D2" s="3">
        <v>2019.0</v>
      </c>
      <c r="E2" s="3" t="s">
        <v>1350</v>
      </c>
      <c r="F2" s="3" t="s">
        <v>1351</v>
      </c>
      <c r="G2" s="26" t="s">
        <v>1352</v>
      </c>
      <c r="I2" s="3">
        <v>1000.0</v>
      </c>
      <c r="J2" s="27">
        <v>44691.54295138889</v>
      </c>
      <c r="K2" s="3" t="s">
        <v>1353</v>
      </c>
      <c r="L2" s="3" t="s">
        <v>1354</v>
      </c>
      <c r="M2" s="3" t="s">
        <v>1355</v>
      </c>
      <c r="O2" s="3">
        <v>9.0</v>
      </c>
      <c r="P2" s="3">
        <v>1.0</v>
      </c>
      <c r="S2" s="3">
        <v>26.0</v>
      </c>
      <c r="T2" s="3">
        <v>8.67</v>
      </c>
      <c r="U2" s="3">
        <v>13.0</v>
      </c>
      <c r="V2" s="3">
        <v>2.0</v>
      </c>
      <c r="W2" s="3">
        <v>3.0</v>
      </c>
      <c r="X2" s="3"/>
      <c r="Y2" s="26" t="s">
        <v>1356</v>
      </c>
      <c r="AA2" s="3">
        <v>0.0</v>
      </c>
      <c r="AB2" s="3" t="s">
        <v>26</v>
      </c>
    </row>
    <row r="3">
      <c r="A3" s="3">
        <v>41.0</v>
      </c>
      <c r="B3" s="3" t="s">
        <v>1357</v>
      </c>
      <c r="C3" s="3" t="s">
        <v>1358</v>
      </c>
      <c r="D3" s="3">
        <v>2009.0</v>
      </c>
      <c r="E3" s="3" t="s">
        <v>1359</v>
      </c>
      <c r="F3" s="3" t="s">
        <v>1360</v>
      </c>
      <c r="G3" s="26" t="s">
        <v>1361</v>
      </c>
      <c r="I3" s="3">
        <v>999.0</v>
      </c>
      <c r="J3" s="27">
        <v>44691.54295138889</v>
      </c>
      <c r="K3" s="3" t="s">
        <v>1353</v>
      </c>
      <c r="L3" s="3" t="s">
        <v>1362</v>
      </c>
      <c r="M3" s="3" t="s">
        <v>1363</v>
      </c>
      <c r="O3" s="3">
        <v>14.0</v>
      </c>
      <c r="P3" s="3">
        <v>6.0</v>
      </c>
      <c r="Q3" s="3">
        <v>245.0</v>
      </c>
      <c r="R3" s="3">
        <v>250.0</v>
      </c>
      <c r="S3" s="3">
        <v>10.0</v>
      </c>
      <c r="T3" s="3">
        <v>0.77</v>
      </c>
      <c r="U3" s="3">
        <v>2.0</v>
      </c>
      <c r="V3" s="3">
        <v>5.0</v>
      </c>
      <c r="W3" s="3">
        <v>13.0</v>
      </c>
      <c r="Y3" s="26" t="s">
        <v>1364</v>
      </c>
      <c r="AA3" s="3">
        <v>0.0</v>
      </c>
      <c r="AB3" s="3" t="s">
        <v>1365</v>
      </c>
    </row>
    <row r="4">
      <c r="A4" s="3">
        <v>3.0</v>
      </c>
      <c r="B4" s="3" t="s">
        <v>1366</v>
      </c>
      <c r="C4" s="3" t="s">
        <v>1367</v>
      </c>
      <c r="D4" s="3">
        <v>1999.0</v>
      </c>
      <c r="E4" s="3" t="s">
        <v>1359</v>
      </c>
      <c r="F4" s="3" t="s">
        <v>1360</v>
      </c>
      <c r="G4" s="26" t="s">
        <v>1368</v>
      </c>
      <c r="I4" s="3">
        <v>998.0</v>
      </c>
      <c r="J4" s="27">
        <v>44691.54295138889</v>
      </c>
      <c r="K4" s="3" t="s">
        <v>1353</v>
      </c>
      <c r="L4" s="3" t="s">
        <v>1369</v>
      </c>
      <c r="M4" s="3" t="s">
        <v>1363</v>
      </c>
      <c r="O4" s="3">
        <v>4.0</v>
      </c>
      <c r="P4" s="3">
        <v>3.0</v>
      </c>
      <c r="Q4" s="3">
        <v>189.0</v>
      </c>
      <c r="R4" s="3">
        <v>192.0</v>
      </c>
      <c r="S4" s="3">
        <v>0.0</v>
      </c>
      <c r="T4" s="3">
        <v>0.0</v>
      </c>
      <c r="U4" s="3">
        <v>0.0</v>
      </c>
      <c r="V4" s="3">
        <v>1.0</v>
      </c>
      <c r="W4" s="3">
        <v>23.0</v>
      </c>
      <c r="Y4" s="26" t="s">
        <v>1370</v>
      </c>
      <c r="AA4" s="3">
        <v>0.0</v>
      </c>
      <c r="AB4" s="3" t="s">
        <v>1365</v>
      </c>
    </row>
    <row r="5">
      <c r="A5" s="3">
        <v>17.0</v>
      </c>
      <c r="B5" s="3" t="s">
        <v>1371</v>
      </c>
      <c r="C5" s="3" t="s">
        <v>1372</v>
      </c>
      <c r="D5" s="3">
        <v>1999.0</v>
      </c>
      <c r="E5" s="3" t="s">
        <v>1359</v>
      </c>
      <c r="F5" s="3" t="s">
        <v>1360</v>
      </c>
      <c r="G5" s="26" t="s">
        <v>1373</v>
      </c>
      <c r="I5" s="3">
        <v>997.0</v>
      </c>
      <c r="J5" s="27">
        <v>44691.54295138889</v>
      </c>
      <c r="K5" s="3" t="s">
        <v>1353</v>
      </c>
      <c r="L5" s="3" t="s">
        <v>1374</v>
      </c>
      <c r="M5" s="3" t="s">
        <v>1363</v>
      </c>
      <c r="O5" s="3">
        <v>4.0</v>
      </c>
      <c r="P5" s="3">
        <v>3.0</v>
      </c>
      <c r="Q5" s="3">
        <v>175.0</v>
      </c>
      <c r="R5" s="3">
        <v>180.0</v>
      </c>
      <c r="S5" s="3">
        <v>6.0</v>
      </c>
      <c r="T5" s="3">
        <v>0.26</v>
      </c>
      <c r="U5" s="3">
        <v>6.0</v>
      </c>
      <c r="V5" s="3">
        <v>1.0</v>
      </c>
      <c r="W5" s="3">
        <v>23.0</v>
      </c>
      <c r="Y5" s="26" t="s">
        <v>1375</v>
      </c>
      <c r="AA5" s="3">
        <v>0.0</v>
      </c>
      <c r="AB5" s="3" t="s">
        <v>1365</v>
      </c>
    </row>
    <row r="6">
      <c r="A6" s="3">
        <v>12.0</v>
      </c>
      <c r="B6" s="3" t="s">
        <v>1376</v>
      </c>
      <c r="C6" s="3" t="s">
        <v>1377</v>
      </c>
      <c r="D6" s="3">
        <v>2016.0</v>
      </c>
      <c r="E6" s="3" t="s">
        <v>1378</v>
      </c>
      <c r="F6" s="3" t="s">
        <v>1379</v>
      </c>
      <c r="G6" s="26" t="s">
        <v>1380</v>
      </c>
      <c r="I6" s="3">
        <v>996.0</v>
      </c>
      <c r="J6" s="27">
        <v>44691.54295138889</v>
      </c>
      <c r="K6" s="3" t="s">
        <v>1381</v>
      </c>
      <c r="L6" s="3" t="s">
        <v>1382</v>
      </c>
      <c r="M6" s="3"/>
      <c r="S6" s="3">
        <v>0.0</v>
      </c>
      <c r="T6" s="3">
        <v>0.0</v>
      </c>
      <c r="U6" s="3">
        <v>0.0</v>
      </c>
      <c r="V6" s="3">
        <v>2.0</v>
      </c>
      <c r="W6" s="3">
        <v>6.0</v>
      </c>
      <c r="X6" s="3" t="s">
        <v>1383</v>
      </c>
      <c r="AA6" s="3">
        <v>0.0</v>
      </c>
      <c r="AB6" s="3" t="s">
        <v>1365</v>
      </c>
    </row>
    <row r="7">
      <c r="A7" s="3">
        <v>1.0</v>
      </c>
      <c r="B7" s="3" t="s">
        <v>1384</v>
      </c>
      <c r="C7" s="3" t="s">
        <v>1385</v>
      </c>
      <c r="D7" s="3">
        <v>2022.0</v>
      </c>
      <c r="E7" s="3" t="s">
        <v>1386</v>
      </c>
      <c r="F7" s="3" t="s">
        <v>1387</v>
      </c>
      <c r="G7" s="26" t="s">
        <v>1388</v>
      </c>
      <c r="I7" s="3">
        <v>995.0</v>
      </c>
      <c r="J7" s="27">
        <v>44691.54295138889</v>
      </c>
      <c r="K7" s="3" t="s">
        <v>1353</v>
      </c>
      <c r="L7" s="3" t="s">
        <v>1389</v>
      </c>
      <c r="M7" s="3" t="s">
        <v>1390</v>
      </c>
      <c r="O7" s="3">
        <v>52.0</v>
      </c>
      <c r="P7" s="3">
        <v>3.0</v>
      </c>
      <c r="Q7" s="3">
        <v>198.0</v>
      </c>
      <c r="R7" s="3">
        <v>198.0</v>
      </c>
      <c r="S7" s="3">
        <v>1.0</v>
      </c>
      <c r="T7" s="3">
        <v>1.0</v>
      </c>
      <c r="U7" s="3">
        <v>1.0</v>
      </c>
      <c r="V7" s="3">
        <v>2.0</v>
      </c>
      <c r="W7" s="3">
        <v>1.0</v>
      </c>
      <c r="Y7" s="26" t="s">
        <v>1391</v>
      </c>
      <c r="AA7" s="3">
        <v>0.0</v>
      </c>
      <c r="AB7" s="3" t="s">
        <v>1392</v>
      </c>
    </row>
    <row r="8">
      <c r="A8" s="3">
        <v>2.0</v>
      </c>
      <c r="B8" s="3" t="s">
        <v>1393</v>
      </c>
      <c r="C8" s="3" t="s">
        <v>1394</v>
      </c>
      <c r="D8" s="3">
        <v>2005.0</v>
      </c>
      <c r="E8" s="3" t="s">
        <v>1359</v>
      </c>
      <c r="F8" s="3" t="s">
        <v>1360</v>
      </c>
      <c r="G8" s="26" t="s">
        <v>1395</v>
      </c>
      <c r="I8" s="3">
        <v>994.0</v>
      </c>
      <c r="J8" s="27">
        <v>44691.54295138889</v>
      </c>
      <c r="K8" s="3" t="s">
        <v>1353</v>
      </c>
      <c r="L8" s="3" t="s">
        <v>1396</v>
      </c>
      <c r="M8" s="3" t="s">
        <v>1363</v>
      </c>
      <c r="O8" s="3">
        <v>10.0</v>
      </c>
      <c r="P8" s="3">
        <v>3.0</v>
      </c>
      <c r="Q8" s="3">
        <v>149.0</v>
      </c>
      <c r="R8" s="3">
        <v>150.0</v>
      </c>
      <c r="S8" s="3">
        <v>3.0</v>
      </c>
      <c r="T8" s="3">
        <v>0.18</v>
      </c>
      <c r="U8" s="3">
        <v>1.0</v>
      </c>
      <c r="V8" s="3">
        <v>3.0</v>
      </c>
      <c r="W8" s="3">
        <v>17.0</v>
      </c>
      <c r="Y8" s="26" t="s">
        <v>1397</v>
      </c>
      <c r="AA8" s="3">
        <v>0.0</v>
      </c>
      <c r="AB8" s="3" t="s">
        <v>1365</v>
      </c>
    </row>
    <row r="9">
      <c r="A9" s="3">
        <v>5.0</v>
      </c>
      <c r="B9" s="3" t="s">
        <v>1398</v>
      </c>
      <c r="C9" s="3" t="s">
        <v>1399</v>
      </c>
      <c r="D9" s="3">
        <v>2017.0</v>
      </c>
      <c r="E9" s="3" t="s">
        <v>1400</v>
      </c>
      <c r="F9" s="3" t="s">
        <v>1401</v>
      </c>
      <c r="G9" s="26" t="s">
        <v>1402</v>
      </c>
      <c r="I9" s="3">
        <v>993.0</v>
      </c>
      <c r="J9" s="27">
        <v>44691.54295138889</v>
      </c>
      <c r="K9" s="3" t="s">
        <v>1403</v>
      </c>
      <c r="L9" s="3" t="s">
        <v>1404</v>
      </c>
      <c r="M9" s="3"/>
      <c r="O9" s="3"/>
      <c r="S9" s="3">
        <v>3.0</v>
      </c>
      <c r="T9" s="3">
        <v>0.6</v>
      </c>
      <c r="U9" s="3">
        <v>1.0</v>
      </c>
      <c r="V9" s="3">
        <v>3.0</v>
      </c>
      <c r="W9" s="3">
        <v>5.0</v>
      </c>
      <c r="Y9" s="26" t="s">
        <v>1405</v>
      </c>
      <c r="AA9" s="3">
        <v>0.0</v>
      </c>
      <c r="AB9" s="3" t="s">
        <v>1406</v>
      </c>
    </row>
    <row r="10">
      <c r="A10" s="3">
        <v>1.0</v>
      </c>
      <c r="B10" s="3" t="s">
        <v>1407</v>
      </c>
      <c r="C10" s="3" t="s">
        <v>1408</v>
      </c>
      <c r="D10" s="3">
        <v>2009.0</v>
      </c>
      <c r="E10" s="3" t="s">
        <v>1409</v>
      </c>
      <c r="F10" s="3" t="s">
        <v>1410</v>
      </c>
      <c r="G10" s="26" t="s">
        <v>1411</v>
      </c>
      <c r="I10" s="3">
        <v>991.0</v>
      </c>
      <c r="J10" s="27">
        <v>44691.54295138889</v>
      </c>
      <c r="K10" s="3" t="s">
        <v>1403</v>
      </c>
      <c r="L10" s="3" t="s">
        <v>1412</v>
      </c>
      <c r="M10" s="3"/>
      <c r="O10" s="3"/>
      <c r="P10" s="3"/>
      <c r="Q10" s="3"/>
      <c r="R10" s="3"/>
      <c r="S10" s="3">
        <v>7.0</v>
      </c>
      <c r="T10" s="3">
        <v>0.54</v>
      </c>
      <c r="U10" s="3">
        <v>2.0</v>
      </c>
      <c r="V10" s="3">
        <v>3.0</v>
      </c>
      <c r="W10" s="3">
        <v>13.0</v>
      </c>
      <c r="Y10" s="3"/>
      <c r="AA10" s="3">
        <v>0.0</v>
      </c>
      <c r="AB10" s="3" t="s">
        <v>1365</v>
      </c>
    </row>
    <row r="11">
      <c r="A11" s="3">
        <v>6.0</v>
      </c>
      <c r="B11" s="3" t="s">
        <v>1413</v>
      </c>
      <c r="C11" s="3" t="s">
        <v>1414</v>
      </c>
      <c r="D11" s="3">
        <v>2022.0</v>
      </c>
      <c r="E11" s="3" t="s">
        <v>1359</v>
      </c>
      <c r="F11" s="3" t="s">
        <v>1360</v>
      </c>
      <c r="G11" s="26" t="s">
        <v>1415</v>
      </c>
      <c r="I11" s="3">
        <v>990.0</v>
      </c>
      <c r="J11" s="27">
        <v>44691.54295138889</v>
      </c>
      <c r="K11" s="3" t="s">
        <v>1353</v>
      </c>
      <c r="L11" s="3" t="s">
        <v>1416</v>
      </c>
      <c r="M11" s="3" t="s">
        <v>1363</v>
      </c>
      <c r="O11" s="3"/>
      <c r="P11" s="3"/>
      <c r="Q11" s="3"/>
      <c r="R11" s="3"/>
      <c r="S11" s="3">
        <v>0.0</v>
      </c>
      <c r="T11" s="3">
        <v>0.0</v>
      </c>
      <c r="U11" s="3">
        <v>0.0</v>
      </c>
      <c r="V11" s="3">
        <v>5.0</v>
      </c>
      <c r="W11" s="3">
        <v>1.0</v>
      </c>
      <c r="Y11" s="26" t="s">
        <v>1417</v>
      </c>
      <c r="AA11" s="3">
        <v>0.0</v>
      </c>
      <c r="AB11" s="3" t="s">
        <v>1365</v>
      </c>
    </row>
    <row r="12">
      <c r="A12" s="3">
        <v>11.0</v>
      </c>
      <c r="B12" s="3" t="s">
        <v>1418</v>
      </c>
      <c r="C12" s="3" t="s">
        <v>1419</v>
      </c>
      <c r="D12" s="3">
        <v>2019.0</v>
      </c>
      <c r="E12" s="3" t="s">
        <v>1420</v>
      </c>
      <c r="F12" s="3" t="s">
        <v>1421</v>
      </c>
      <c r="G12" s="26" t="s">
        <v>1422</v>
      </c>
      <c r="I12" s="3">
        <v>988.0</v>
      </c>
      <c r="J12" s="27">
        <v>44691.54295138889</v>
      </c>
      <c r="K12" s="3" t="s">
        <v>1423</v>
      </c>
      <c r="L12" s="3" t="s">
        <v>1424</v>
      </c>
      <c r="M12" s="3"/>
      <c r="O12" s="3"/>
      <c r="P12" s="3"/>
      <c r="Q12" s="3"/>
      <c r="R12" s="3"/>
      <c r="S12" s="3">
        <v>0.0</v>
      </c>
      <c r="T12" s="3">
        <v>0.0</v>
      </c>
      <c r="U12" s="3">
        <v>0.0</v>
      </c>
      <c r="V12" s="3">
        <v>1.0</v>
      </c>
      <c r="W12" s="3">
        <v>3.0</v>
      </c>
      <c r="Y12" s="3"/>
      <c r="AA12" s="3">
        <v>0.0</v>
      </c>
      <c r="AB12" s="3" t="s">
        <v>1365</v>
      </c>
    </row>
    <row r="13">
      <c r="A13" s="3">
        <v>11.0</v>
      </c>
      <c r="B13" s="3" t="s">
        <v>1425</v>
      </c>
      <c r="C13" s="3" t="s">
        <v>1426</v>
      </c>
      <c r="D13" s="3">
        <v>2006.0</v>
      </c>
      <c r="E13" s="3" t="s">
        <v>1427</v>
      </c>
      <c r="F13" s="3" t="s">
        <v>1428</v>
      </c>
      <c r="G13" s="26" t="s">
        <v>1429</v>
      </c>
      <c r="I13" s="3">
        <v>987.0</v>
      </c>
      <c r="J13" s="27">
        <v>44691.54295138889</v>
      </c>
      <c r="K13" s="3" t="s">
        <v>1353</v>
      </c>
      <c r="L13" s="3" t="s">
        <v>1430</v>
      </c>
      <c r="M13" s="3" t="s">
        <v>1431</v>
      </c>
      <c r="O13" s="3">
        <v>20.0</v>
      </c>
      <c r="P13" s="3">
        <v>5.0</v>
      </c>
      <c r="Q13" s="3">
        <v>1127.0</v>
      </c>
      <c r="R13" s="3">
        <v>1131.0</v>
      </c>
      <c r="S13" s="3">
        <v>8.0</v>
      </c>
      <c r="T13" s="3">
        <v>0.5</v>
      </c>
      <c r="U13" s="3">
        <v>3.0</v>
      </c>
      <c r="V13" s="3">
        <v>3.0</v>
      </c>
      <c r="W13" s="3">
        <v>16.0</v>
      </c>
      <c r="Y13" s="26" t="s">
        <v>1432</v>
      </c>
      <c r="AA13" s="3">
        <v>0.0</v>
      </c>
      <c r="AB13" s="3" t="s">
        <v>1433</v>
      </c>
    </row>
    <row r="14">
      <c r="A14" s="3">
        <v>2.0</v>
      </c>
      <c r="B14" s="3" t="s">
        <v>1434</v>
      </c>
      <c r="C14" s="3" t="s">
        <v>1435</v>
      </c>
      <c r="D14" s="3">
        <v>2014.0</v>
      </c>
      <c r="E14" s="3" t="s">
        <v>1436</v>
      </c>
      <c r="F14" s="3" t="s">
        <v>1401</v>
      </c>
      <c r="G14" s="26" t="s">
        <v>1437</v>
      </c>
      <c r="I14" s="3">
        <v>986.0</v>
      </c>
      <c r="J14" s="27">
        <v>44691.54295138889</v>
      </c>
      <c r="K14" s="3" t="s">
        <v>1403</v>
      </c>
      <c r="L14" s="3" t="s">
        <v>1438</v>
      </c>
      <c r="M14" s="3"/>
      <c r="O14" s="3"/>
      <c r="P14" s="3"/>
      <c r="Q14" s="3"/>
      <c r="R14" s="3"/>
      <c r="S14" s="3">
        <v>4.0</v>
      </c>
      <c r="T14" s="3">
        <v>0.5</v>
      </c>
      <c r="U14" s="3">
        <v>1.0</v>
      </c>
      <c r="V14" s="3">
        <v>4.0</v>
      </c>
      <c r="W14" s="3">
        <v>8.0</v>
      </c>
      <c r="Y14" s="26" t="s">
        <v>1439</v>
      </c>
      <c r="AA14" s="3">
        <v>0.0</v>
      </c>
      <c r="AB14" s="3" t="s">
        <v>1440</v>
      </c>
      <c r="AC14" s="3" t="s">
        <v>65</v>
      </c>
      <c r="AD14" s="3" t="s">
        <v>43</v>
      </c>
      <c r="AE14" s="3" t="s">
        <v>66</v>
      </c>
      <c r="AF14" s="3" t="s">
        <v>495</v>
      </c>
      <c r="AG14" s="3" t="s">
        <v>53</v>
      </c>
      <c r="AH14" s="3">
        <v>9.0</v>
      </c>
      <c r="AJ14" s="3" t="s">
        <v>54</v>
      </c>
      <c r="AK14" s="3" t="s">
        <v>39</v>
      </c>
    </row>
    <row r="15">
      <c r="A15" s="3">
        <v>0.0</v>
      </c>
      <c r="B15" s="3" t="s">
        <v>1441</v>
      </c>
      <c r="C15" s="3" t="s">
        <v>1442</v>
      </c>
      <c r="D15" s="3">
        <v>2002.0</v>
      </c>
      <c r="E15" s="3" t="s">
        <v>1359</v>
      </c>
      <c r="F15" s="3" t="s">
        <v>1360</v>
      </c>
      <c r="G15" s="26" t="s">
        <v>1443</v>
      </c>
      <c r="I15" s="3">
        <v>984.0</v>
      </c>
      <c r="J15" s="27">
        <v>44691.54295138889</v>
      </c>
      <c r="K15" s="3" t="s">
        <v>1353</v>
      </c>
      <c r="L15" s="3" t="s">
        <v>1444</v>
      </c>
      <c r="M15" s="3" t="s">
        <v>1363</v>
      </c>
      <c r="O15" s="3">
        <v>7.0</v>
      </c>
      <c r="P15" s="3">
        <v>2.0</v>
      </c>
      <c r="Q15" s="3">
        <v>111.0</v>
      </c>
      <c r="R15" s="3">
        <v>116.0</v>
      </c>
      <c r="S15" s="3">
        <v>40.0</v>
      </c>
      <c r="T15" s="3">
        <v>2.0</v>
      </c>
      <c r="U15" s="3">
        <v>13.0</v>
      </c>
      <c r="V15" s="3">
        <v>3.0</v>
      </c>
      <c r="W15" s="3">
        <v>20.0</v>
      </c>
      <c r="Y15" s="26" t="s">
        <v>1445</v>
      </c>
      <c r="AA15" s="3">
        <v>0.0</v>
      </c>
      <c r="AB15" s="3" t="s">
        <v>1365</v>
      </c>
    </row>
    <row r="16">
      <c r="A16" s="3">
        <v>3.0</v>
      </c>
      <c r="B16" s="3" t="s">
        <v>1446</v>
      </c>
      <c r="C16" s="3" t="s">
        <v>1447</v>
      </c>
      <c r="D16" s="3">
        <v>2002.0</v>
      </c>
      <c r="E16" s="3" t="s">
        <v>1359</v>
      </c>
      <c r="F16" s="3" t="s">
        <v>1360</v>
      </c>
      <c r="G16" s="26" t="s">
        <v>1448</v>
      </c>
      <c r="I16" s="3">
        <v>983.0</v>
      </c>
      <c r="J16" s="27">
        <v>44691.54295138889</v>
      </c>
      <c r="K16" s="3" t="s">
        <v>1353</v>
      </c>
      <c r="L16" s="3" t="s">
        <v>1449</v>
      </c>
      <c r="M16" s="3" t="s">
        <v>1363</v>
      </c>
      <c r="O16" s="3">
        <v>7.0</v>
      </c>
      <c r="P16" s="3">
        <v>4.0</v>
      </c>
      <c r="Q16" s="3">
        <v>225.0</v>
      </c>
      <c r="R16" s="3">
        <v>229.0</v>
      </c>
      <c r="S16" s="3">
        <v>6.0</v>
      </c>
      <c r="T16" s="3">
        <v>0.3</v>
      </c>
      <c r="U16" s="3">
        <v>2.0</v>
      </c>
      <c r="V16" s="3">
        <v>4.0</v>
      </c>
      <c r="W16" s="3">
        <v>20.0</v>
      </c>
      <c r="Y16" s="26" t="s">
        <v>1450</v>
      </c>
      <c r="AA16" s="3">
        <v>0.0</v>
      </c>
      <c r="AB16" s="3" t="s">
        <v>1365</v>
      </c>
    </row>
    <row r="17">
      <c r="A17" s="3">
        <v>1.0</v>
      </c>
      <c r="B17" s="3" t="s">
        <v>1451</v>
      </c>
      <c r="C17" s="3" t="s">
        <v>1452</v>
      </c>
      <c r="D17" s="3">
        <v>2002.0</v>
      </c>
      <c r="E17" s="3" t="s">
        <v>1359</v>
      </c>
      <c r="F17" s="3" t="s">
        <v>1360</v>
      </c>
      <c r="G17" s="26" t="s">
        <v>1453</v>
      </c>
      <c r="I17" s="3">
        <v>982.0</v>
      </c>
      <c r="J17" s="27">
        <v>44691.54295138889</v>
      </c>
      <c r="K17" s="3" t="s">
        <v>1353</v>
      </c>
      <c r="L17" s="3" t="s">
        <v>1454</v>
      </c>
      <c r="M17" s="3" t="s">
        <v>1363</v>
      </c>
      <c r="O17" s="3">
        <v>7.0</v>
      </c>
      <c r="P17" s="3">
        <v>5.0</v>
      </c>
      <c r="Q17" s="3">
        <v>259.0</v>
      </c>
      <c r="R17" s="3">
        <v>263.0</v>
      </c>
      <c r="S17" s="3">
        <v>21.0</v>
      </c>
      <c r="T17" s="3">
        <v>1.05</v>
      </c>
      <c r="U17" s="3">
        <v>11.0</v>
      </c>
      <c r="V17" s="3">
        <v>2.0</v>
      </c>
      <c r="W17" s="3">
        <v>20.0</v>
      </c>
      <c r="Y17" s="26" t="s">
        <v>1455</v>
      </c>
      <c r="AA17" s="3">
        <v>0.0</v>
      </c>
      <c r="AB17" s="3" t="s">
        <v>1365</v>
      </c>
    </row>
    <row r="18">
      <c r="A18" s="3">
        <v>5.0</v>
      </c>
      <c r="B18" s="3" t="s">
        <v>1456</v>
      </c>
      <c r="C18" s="3" t="s">
        <v>1457</v>
      </c>
      <c r="D18" s="3">
        <v>2022.0</v>
      </c>
      <c r="E18" s="3" t="s">
        <v>1359</v>
      </c>
      <c r="F18" s="3" t="s">
        <v>1360</v>
      </c>
      <c r="G18" s="26" t="s">
        <v>1458</v>
      </c>
      <c r="I18" s="3">
        <v>981.0</v>
      </c>
      <c r="J18" s="27">
        <v>44691.54295138889</v>
      </c>
      <c r="K18" s="3" t="s">
        <v>1353</v>
      </c>
      <c r="L18" s="3" t="s">
        <v>1459</v>
      </c>
      <c r="M18" s="3" t="s">
        <v>1363</v>
      </c>
      <c r="O18" s="3">
        <v>27.0</v>
      </c>
      <c r="P18" s="3">
        <v>3.0</v>
      </c>
      <c r="Q18" s="3">
        <v>180.0</v>
      </c>
      <c r="R18" s="3">
        <v>184.0</v>
      </c>
      <c r="S18" s="3">
        <v>0.0</v>
      </c>
      <c r="T18" s="3">
        <v>0.0</v>
      </c>
      <c r="U18" s="3">
        <v>0.0</v>
      </c>
      <c r="V18" s="3">
        <v>5.0</v>
      </c>
      <c r="W18" s="3">
        <v>1.0</v>
      </c>
      <c r="Y18" s="26" t="s">
        <v>1460</v>
      </c>
      <c r="AA18" s="3">
        <v>0.0</v>
      </c>
      <c r="AB18" s="3" t="s">
        <v>1365</v>
      </c>
    </row>
    <row r="19">
      <c r="A19" s="3">
        <v>1.0</v>
      </c>
      <c r="B19" s="3" t="s">
        <v>1461</v>
      </c>
      <c r="C19" s="3" t="s">
        <v>1462</v>
      </c>
      <c r="D19" s="3">
        <v>2001.0</v>
      </c>
      <c r="E19" s="3" t="s">
        <v>1359</v>
      </c>
      <c r="F19" s="3" t="s">
        <v>1360</v>
      </c>
      <c r="G19" s="26" t="s">
        <v>1463</v>
      </c>
      <c r="I19" s="3">
        <v>980.0</v>
      </c>
      <c r="J19" s="27">
        <v>44691.54295138889</v>
      </c>
      <c r="K19" s="3" t="s">
        <v>1353</v>
      </c>
      <c r="L19" s="3" t="s">
        <v>1464</v>
      </c>
      <c r="M19" s="3" t="s">
        <v>1363</v>
      </c>
      <c r="O19" s="3">
        <v>6.0</v>
      </c>
      <c r="P19" s="3">
        <v>2.0</v>
      </c>
      <c r="Q19" s="3">
        <v>63.0</v>
      </c>
      <c r="R19" s="3">
        <v>72.0</v>
      </c>
      <c r="S19" s="3">
        <v>110.0</v>
      </c>
      <c r="T19" s="3">
        <v>5.24</v>
      </c>
      <c r="U19" s="3">
        <v>110.0</v>
      </c>
      <c r="V19" s="3">
        <v>1.0</v>
      </c>
      <c r="W19" s="3">
        <v>21.0</v>
      </c>
      <c r="Y19" s="26" t="s">
        <v>1465</v>
      </c>
      <c r="AA19" s="3">
        <v>0.0</v>
      </c>
      <c r="AB19" s="3" t="s">
        <v>1365</v>
      </c>
    </row>
    <row r="20">
      <c r="A20" s="3"/>
      <c r="B20" s="3" t="s">
        <v>1466</v>
      </c>
      <c r="C20" s="3" t="s">
        <v>1467</v>
      </c>
      <c r="D20" s="3">
        <v>2013.0</v>
      </c>
      <c r="E20" s="3" t="s">
        <v>1468</v>
      </c>
      <c r="F20" s="26" t="s">
        <v>1469</v>
      </c>
      <c r="G20" s="28" t="s">
        <v>1470</v>
      </c>
      <c r="H20" s="26" t="s">
        <v>1471</v>
      </c>
      <c r="I20" s="3">
        <v>362.0</v>
      </c>
      <c r="J20" s="27">
        <v>44691.48017361111</v>
      </c>
      <c r="L20" s="3"/>
      <c r="S20" s="3">
        <v>219.0</v>
      </c>
      <c r="T20" s="3">
        <v>24.33</v>
      </c>
      <c r="U20" s="3">
        <v>73.0</v>
      </c>
      <c r="V20" s="3">
        <v>3.0</v>
      </c>
      <c r="W20" s="3">
        <v>9.0</v>
      </c>
      <c r="X20" s="3" t="s">
        <v>1472</v>
      </c>
      <c r="Y20" s="26" t="s">
        <v>1473</v>
      </c>
      <c r="Z20" s="26" t="s">
        <v>1474</v>
      </c>
      <c r="AA20" s="3">
        <v>0.0</v>
      </c>
      <c r="AB20" s="3" t="s">
        <v>26</v>
      </c>
    </row>
    <row r="21">
      <c r="A21" s="3">
        <v>0.0</v>
      </c>
      <c r="B21" s="3" t="s">
        <v>1475</v>
      </c>
      <c r="C21" s="3" t="s">
        <v>1476</v>
      </c>
      <c r="D21" s="3">
        <v>2005.0</v>
      </c>
      <c r="E21" s="3" t="s">
        <v>1359</v>
      </c>
      <c r="F21" s="3" t="s">
        <v>1360</v>
      </c>
      <c r="G21" s="26" t="s">
        <v>1477</v>
      </c>
      <c r="I21" s="3">
        <v>978.0</v>
      </c>
      <c r="J21" s="27">
        <v>44691.54295138889</v>
      </c>
      <c r="K21" s="3" t="s">
        <v>1353</v>
      </c>
      <c r="L21" s="3" t="s">
        <v>1478</v>
      </c>
      <c r="M21" s="3" t="s">
        <v>1363</v>
      </c>
      <c r="O21" s="3">
        <v>10.0</v>
      </c>
      <c r="P21" s="3">
        <v>2.0</v>
      </c>
      <c r="Q21" s="3">
        <v>79.0</v>
      </c>
      <c r="R21" s="3">
        <v>84.0</v>
      </c>
      <c r="S21" s="3">
        <v>29.0</v>
      </c>
      <c r="T21" s="3">
        <v>1.71</v>
      </c>
      <c r="U21" s="3">
        <v>7.0</v>
      </c>
      <c r="V21" s="3">
        <v>4.0</v>
      </c>
      <c r="W21" s="3">
        <v>17.0</v>
      </c>
      <c r="Y21" s="26" t="s">
        <v>1479</v>
      </c>
      <c r="AA21" s="3">
        <v>0.0</v>
      </c>
      <c r="AB21" s="3" t="s">
        <v>1365</v>
      </c>
    </row>
    <row r="22">
      <c r="A22" s="3">
        <v>0.0</v>
      </c>
      <c r="B22" s="3" t="s">
        <v>1480</v>
      </c>
      <c r="C22" s="3" t="s">
        <v>1481</v>
      </c>
      <c r="D22" s="3">
        <v>1999.0</v>
      </c>
      <c r="E22" s="3" t="s">
        <v>1359</v>
      </c>
      <c r="F22" s="3" t="s">
        <v>1360</v>
      </c>
      <c r="G22" s="26" t="s">
        <v>1482</v>
      </c>
      <c r="I22" s="3">
        <v>976.0</v>
      </c>
      <c r="J22" s="27">
        <v>44691.54295138889</v>
      </c>
      <c r="K22" s="3" t="s">
        <v>1353</v>
      </c>
      <c r="L22" s="3" t="s">
        <v>1483</v>
      </c>
      <c r="M22" s="3" t="s">
        <v>1363</v>
      </c>
      <c r="O22" s="3">
        <v>4.0</v>
      </c>
      <c r="P22" s="3">
        <v>6.0</v>
      </c>
      <c r="Q22" s="3">
        <v>354.0</v>
      </c>
      <c r="R22" s="3">
        <v>354.0</v>
      </c>
      <c r="S22" s="3">
        <v>0.0</v>
      </c>
      <c r="T22" s="3">
        <v>0.0</v>
      </c>
      <c r="U22" s="3">
        <v>0.0</v>
      </c>
      <c r="V22" s="3">
        <v>5.0</v>
      </c>
      <c r="W22" s="3">
        <v>23.0</v>
      </c>
      <c r="Y22" s="26" t="s">
        <v>1484</v>
      </c>
      <c r="AA22" s="3">
        <v>0.0</v>
      </c>
      <c r="AB22" s="3" t="s">
        <v>1365</v>
      </c>
    </row>
    <row r="23">
      <c r="A23" s="3">
        <v>1.0</v>
      </c>
      <c r="B23" s="3" t="s">
        <v>1461</v>
      </c>
      <c r="C23" s="3" t="s">
        <v>1485</v>
      </c>
      <c r="D23" s="3">
        <v>1999.0</v>
      </c>
      <c r="E23" s="3" t="s">
        <v>1359</v>
      </c>
      <c r="F23" s="3" t="s">
        <v>1360</v>
      </c>
      <c r="G23" s="26" t="s">
        <v>1486</v>
      </c>
      <c r="I23" s="3">
        <v>975.0</v>
      </c>
      <c r="J23" s="27">
        <v>44691.54295138889</v>
      </c>
      <c r="K23" s="3" t="s">
        <v>1353</v>
      </c>
      <c r="L23" s="3" t="s">
        <v>1487</v>
      </c>
      <c r="M23" s="3" t="s">
        <v>1363</v>
      </c>
      <c r="O23" s="3">
        <v>4.0</v>
      </c>
      <c r="P23" s="3">
        <v>3.0</v>
      </c>
      <c r="Q23" s="3">
        <v>181.0</v>
      </c>
      <c r="R23" s="3">
        <v>184.0</v>
      </c>
      <c r="S23" s="3">
        <v>1.0</v>
      </c>
      <c r="T23" s="3">
        <v>0.04</v>
      </c>
      <c r="U23" s="3">
        <v>1.0</v>
      </c>
      <c r="V23" s="3">
        <v>1.0</v>
      </c>
      <c r="W23" s="3">
        <v>23.0</v>
      </c>
      <c r="Y23" s="26" t="s">
        <v>1488</v>
      </c>
      <c r="AA23" s="3">
        <v>0.0</v>
      </c>
      <c r="AB23" s="3" t="s">
        <v>1365</v>
      </c>
    </row>
    <row r="24">
      <c r="A24" s="3">
        <v>2.0</v>
      </c>
      <c r="B24" s="3" t="s">
        <v>1461</v>
      </c>
      <c r="C24" s="3" t="s">
        <v>1489</v>
      </c>
      <c r="D24" s="3">
        <v>1999.0</v>
      </c>
      <c r="E24" s="3" t="s">
        <v>1359</v>
      </c>
      <c r="F24" s="3" t="s">
        <v>1360</v>
      </c>
      <c r="G24" s="26" t="s">
        <v>1490</v>
      </c>
      <c r="I24" s="3">
        <v>974.0</v>
      </c>
      <c r="J24" s="27">
        <v>44691.54295138889</v>
      </c>
      <c r="K24" s="3" t="s">
        <v>1353</v>
      </c>
      <c r="L24" s="3" t="s">
        <v>1491</v>
      </c>
      <c r="M24" s="3" t="s">
        <v>1363</v>
      </c>
      <c r="O24" s="3">
        <v>4.0</v>
      </c>
      <c r="P24" s="3">
        <v>2.0</v>
      </c>
      <c r="Q24" s="3"/>
      <c r="R24" s="3"/>
      <c r="S24" s="3">
        <v>0.0</v>
      </c>
      <c r="T24" s="3">
        <v>0.0</v>
      </c>
      <c r="U24" s="3">
        <v>0.0</v>
      </c>
      <c r="V24" s="3">
        <v>1.0</v>
      </c>
      <c r="W24" s="3">
        <v>23.0</v>
      </c>
      <c r="Y24" s="26" t="s">
        <v>1492</v>
      </c>
      <c r="AA24" s="3">
        <v>0.0</v>
      </c>
      <c r="AB24" s="3" t="s">
        <v>1365</v>
      </c>
    </row>
    <row r="25">
      <c r="A25" s="3">
        <v>0.0</v>
      </c>
      <c r="B25" s="3" t="s">
        <v>1493</v>
      </c>
      <c r="C25" s="3" t="s">
        <v>1494</v>
      </c>
      <c r="D25" s="3">
        <v>2000.0</v>
      </c>
      <c r="E25" s="3" t="s">
        <v>1359</v>
      </c>
      <c r="F25" s="3" t="s">
        <v>1360</v>
      </c>
      <c r="G25" s="26" t="s">
        <v>1495</v>
      </c>
      <c r="I25" s="3">
        <v>973.0</v>
      </c>
      <c r="J25" s="27">
        <v>44691.54295138889</v>
      </c>
      <c r="K25" s="3" t="s">
        <v>1353</v>
      </c>
      <c r="L25" s="3" t="s">
        <v>1496</v>
      </c>
      <c r="M25" s="3" t="s">
        <v>1363</v>
      </c>
      <c r="O25" s="3">
        <v>5.0</v>
      </c>
      <c r="P25" s="3">
        <v>4.0</v>
      </c>
      <c r="Q25" s="3">
        <v>223.0</v>
      </c>
      <c r="R25" s="3">
        <v>226.0</v>
      </c>
      <c r="S25" s="3">
        <v>2.0</v>
      </c>
      <c r="T25" s="3">
        <v>0.09</v>
      </c>
      <c r="U25" s="3">
        <v>1.0</v>
      </c>
      <c r="V25" s="3">
        <v>4.0</v>
      </c>
      <c r="W25" s="3">
        <v>22.0</v>
      </c>
      <c r="Y25" s="26" t="s">
        <v>1497</v>
      </c>
      <c r="AA25" s="3">
        <v>0.0</v>
      </c>
      <c r="AB25" s="3" t="s">
        <v>1365</v>
      </c>
    </row>
    <row r="26">
      <c r="A26" s="3">
        <v>9.0</v>
      </c>
      <c r="B26" s="3" t="s">
        <v>1498</v>
      </c>
      <c r="C26" s="3" t="s">
        <v>1499</v>
      </c>
      <c r="D26" s="3">
        <v>2002.0</v>
      </c>
      <c r="E26" s="3" t="s">
        <v>1500</v>
      </c>
      <c r="F26" s="3" t="s">
        <v>1401</v>
      </c>
      <c r="G26" s="26" t="s">
        <v>1501</v>
      </c>
      <c r="I26" s="3">
        <v>972.0</v>
      </c>
      <c r="J26" s="27">
        <v>44691.54295138889</v>
      </c>
      <c r="K26" s="3" t="s">
        <v>1403</v>
      </c>
      <c r="L26" s="3" t="s">
        <v>1502</v>
      </c>
      <c r="S26" s="3">
        <v>21.0</v>
      </c>
      <c r="T26" s="3">
        <v>1.05</v>
      </c>
      <c r="U26" s="3">
        <v>7.0</v>
      </c>
      <c r="V26" s="3">
        <v>3.0</v>
      </c>
      <c r="W26" s="3">
        <v>20.0</v>
      </c>
      <c r="Y26" s="26" t="s">
        <v>1503</v>
      </c>
      <c r="AA26" s="3">
        <v>0.0</v>
      </c>
      <c r="AB26" s="3" t="s">
        <v>1365</v>
      </c>
    </row>
    <row r="27">
      <c r="A27" s="3">
        <v>3.0</v>
      </c>
      <c r="B27" s="3" t="s">
        <v>1504</v>
      </c>
      <c r="C27" s="3" t="s">
        <v>1505</v>
      </c>
      <c r="D27" s="3">
        <v>1997.0</v>
      </c>
      <c r="E27" s="3" t="s">
        <v>1506</v>
      </c>
      <c r="F27" s="3" t="s">
        <v>1351</v>
      </c>
      <c r="G27" s="26" t="s">
        <v>1507</v>
      </c>
      <c r="I27" s="3">
        <v>971.0</v>
      </c>
      <c r="J27" s="27">
        <v>44691.54295138889</v>
      </c>
      <c r="K27" s="3" t="s">
        <v>1353</v>
      </c>
      <c r="L27" s="3" t="s">
        <v>1508</v>
      </c>
      <c r="M27" s="3" t="s">
        <v>1509</v>
      </c>
      <c r="O27" s="3">
        <v>41.0</v>
      </c>
      <c r="P27" s="3"/>
      <c r="Q27" s="3">
        <v>18.0</v>
      </c>
      <c r="R27" s="3">
        <v>18.0</v>
      </c>
      <c r="S27" s="3">
        <v>0.0</v>
      </c>
      <c r="T27" s="3">
        <v>0.0</v>
      </c>
      <c r="U27" s="3">
        <v>0.0</v>
      </c>
      <c r="V27" s="3">
        <v>2.0</v>
      </c>
      <c r="W27" s="3">
        <v>25.0</v>
      </c>
      <c r="AA27" s="3">
        <v>0.0</v>
      </c>
      <c r="AB27" s="3" t="s">
        <v>1365</v>
      </c>
    </row>
    <row r="28">
      <c r="A28" s="3">
        <v>19.0</v>
      </c>
      <c r="B28" s="3" t="s">
        <v>1510</v>
      </c>
      <c r="C28" s="3" t="s">
        <v>1511</v>
      </c>
      <c r="D28" s="3">
        <v>2017.0</v>
      </c>
      <c r="E28" s="3" t="s">
        <v>1512</v>
      </c>
      <c r="F28" s="3" t="s">
        <v>1513</v>
      </c>
      <c r="G28" s="26" t="s">
        <v>1514</v>
      </c>
      <c r="I28" s="3">
        <v>970.0</v>
      </c>
      <c r="J28" s="27">
        <v>44691.54295138889</v>
      </c>
      <c r="K28" s="3" t="s">
        <v>1353</v>
      </c>
      <c r="L28" s="3" t="s">
        <v>1515</v>
      </c>
      <c r="M28" s="3" t="s">
        <v>1516</v>
      </c>
      <c r="O28" s="3">
        <v>40.0</v>
      </c>
      <c r="P28" s="3"/>
      <c r="Q28" s="3"/>
      <c r="R28" s="3"/>
      <c r="S28" s="3">
        <v>0.0</v>
      </c>
      <c r="T28" s="3">
        <v>0.0</v>
      </c>
      <c r="U28" s="3">
        <v>0.0</v>
      </c>
      <c r="V28" s="3">
        <v>2.0</v>
      </c>
      <c r="W28" s="3">
        <v>5.0</v>
      </c>
      <c r="Y28" s="26" t="s">
        <v>1517</v>
      </c>
      <c r="AA28" s="3">
        <v>0.0</v>
      </c>
      <c r="AB28" s="3" t="s">
        <v>1518</v>
      </c>
    </row>
    <row r="29">
      <c r="A29" s="3">
        <v>12.0</v>
      </c>
      <c r="B29" s="3" t="s">
        <v>1519</v>
      </c>
      <c r="C29" s="3" t="s">
        <v>1520</v>
      </c>
      <c r="D29" s="3">
        <v>2013.0</v>
      </c>
      <c r="E29" s="26" t="s">
        <v>1521</v>
      </c>
      <c r="F29" s="26" t="s">
        <v>1521</v>
      </c>
      <c r="G29" s="26" t="s">
        <v>1522</v>
      </c>
      <c r="I29" s="3">
        <v>969.0</v>
      </c>
      <c r="J29" s="27">
        <v>44691.54295138889</v>
      </c>
      <c r="K29" s="3" t="s">
        <v>1523</v>
      </c>
      <c r="L29" s="3" t="s">
        <v>1524</v>
      </c>
      <c r="S29" s="3">
        <v>0.0</v>
      </c>
      <c r="T29" s="3">
        <v>0.0</v>
      </c>
      <c r="U29" s="3">
        <v>0.0</v>
      </c>
      <c r="V29" s="3">
        <v>2.0</v>
      </c>
      <c r="W29" s="3">
        <v>9.0</v>
      </c>
      <c r="AA29" s="3">
        <v>0.0</v>
      </c>
      <c r="AB29" s="3" t="s">
        <v>1365</v>
      </c>
    </row>
    <row r="30">
      <c r="A30" s="3">
        <v>0.0</v>
      </c>
      <c r="B30" s="3" t="s">
        <v>1525</v>
      </c>
      <c r="C30" s="3" t="s">
        <v>1526</v>
      </c>
      <c r="D30" s="3">
        <v>2021.0</v>
      </c>
      <c r="G30" s="26" t="s">
        <v>1527</v>
      </c>
      <c r="I30" s="3">
        <v>105.0</v>
      </c>
      <c r="J30" s="27">
        <v>44691.56216435185</v>
      </c>
      <c r="L30" s="3" t="s">
        <v>1528</v>
      </c>
      <c r="S30" s="3">
        <v>5.0</v>
      </c>
      <c r="T30" s="3">
        <v>5.0</v>
      </c>
      <c r="U30" s="3">
        <v>1.0</v>
      </c>
      <c r="V30" s="3">
        <v>8.0</v>
      </c>
      <c r="W30" s="3">
        <v>1.0</v>
      </c>
      <c r="X30" s="3" t="s">
        <v>1529</v>
      </c>
      <c r="AA30" s="3">
        <v>1.0</v>
      </c>
      <c r="AC30" s="3" t="s">
        <v>24</v>
      </c>
      <c r="AD30" s="3" t="s">
        <v>1530</v>
      </c>
      <c r="AE30" s="3" t="s">
        <v>1531</v>
      </c>
      <c r="AF30" s="3" t="s">
        <v>483</v>
      </c>
      <c r="AG30" s="3" t="s">
        <v>53</v>
      </c>
      <c r="AH30" s="3">
        <v>28.0</v>
      </c>
      <c r="AJ30" s="3" t="s">
        <v>1532</v>
      </c>
      <c r="AK30" s="3" t="s">
        <v>39</v>
      </c>
      <c r="AL30" s="3" t="s">
        <v>1533</v>
      </c>
      <c r="AN30" s="3" t="s">
        <v>31</v>
      </c>
      <c r="AO30" s="3" t="s">
        <v>1534</v>
      </c>
      <c r="AP30" s="3" t="s">
        <v>1535</v>
      </c>
      <c r="AQ30" s="3">
        <v>1.0</v>
      </c>
      <c r="AR30" s="3" t="s">
        <v>1536</v>
      </c>
      <c r="AS30" s="3" t="s">
        <v>1537</v>
      </c>
      <c r="AT30" s="3"/>
      <c r="AU30" s="3"/>
      <c r="AV30" s="3"/>
      <c r="AW30" s="3"/>
      <c r="AX30" s="3"/>
    </row>
    <row r="31">
      <c r="A31" s="3">
        <v>0.0</v>
      </c>
      <c r="B31" s="3" t="s">
        <v>1538</v>
      </c>
      <c r="C31" s="3" t="s">
        <v>1539</v>
      </c>
      <c r="D31" s="3">
        <v>2016.0</v>
      </c>
      <c r="E31" s="3" t="s">
        <v>1540</v>
      </c>
      <c r="F31" s="3" t="s">
        <v>1360</v>
      </c>
      <c r="G31" s="26" t="s">
        <v>1541</v>
      </c>
      <c r="I31" s="3">
        <v>967.0</v>
      </c>
      <c r="J31" s="27">
        <v>44691.54295138889</v>
      </c>
      <c r="K31" s="3" t="s">
        <v>1353</v>
      </c>
      <c r="L31" s="3" t="s">
        <v>1542</v>
      </c>
      <c r="M31" s="3" t="s">
        <v>1543</v>
      </c>
      <c r="O31" s="3">
        <v>34.0</v>
      </c>
      <c r="S31" s="3">
        <v>2.0</v>
      </c>
      <c r="T31" s="3">
        <v>0.33</v>
      </c>
      <c r="U31" s="3">
        <v>2.0</v>
      </c>
      <c r="V31" s="3">
        <v>1.0</v>
      </c>
      <c r="W31" s="3">
        <v>6.0</v>
      </c>
      <c r="Y31" s="26" t="s">
        <v>1544</v>
      </c>
      <c r="AA31" s="3">
        <v>0.0</v>
      </c>
      <c r="AB31" s="3" t="s">
        <v>1365</v>
      </c>
    </row>
    <row r="32">
      <c r="A32" s="3">
        <v>1.0</v>
      </c>
      <c r="B32" s="3" t="s">
        <v>1545</v>
      </c>
      <c r="C32" s="3" t="s">
        <v>1546</v>
      </c>
      <c r="D32" s="3">
        <v>2009.0</v>
      </c>
      <c r="E32" s="3" t="s">
        <v>1547</v>
      </c>
      <c r="F32" s="3" t="s">
        <v>1351</v>
      </c>
      <c r="G32" s="26" t="s">
        <v>1548</v>
      </c>
      <c r="I32" s="3">
        <v>966.0</v>
      </c>
      <c r="J32" s="27">
        <v>44691.54295138889</v>
      </c>
      <c r="K32" s="3" t="s">
        <v>1353</v>
      </c>
      <c r="L32" s="3" t="s">
        <v>1549</v>
      </c>
      <c r="M32" s="3" t="s">
        <v>1550</v>
      </c>
      <c r="O32" s="3">
        <v>32.0</v>
      </c>
      <c r="P32" s="3">
        <v>6.0</v>
      </c>
      <c r="Q32" s="3">
        <v>433.0</v>
      </c>
      <c r="R32" s="3">
        <v>437.0</v>
      </c>
      <c r="S32" s="3">
        <v>42.0</v>
      </c>
      <c r="T32" s="3">
        <v>3.23</v>
      </c>
      <c r="U32" s="3">
        <v>8.0</v>
      </c>
      <c r="V32" s="3">
        <v>5.0</v>
      </c>
      <c r="W32" s="3">
        <v>13.0</v>
      </c>
      <c r="Y32" s="26" t="s">
        <v>1551</v>
      </c>
      <c r="AA32" s="3">
        <v>0.0</v>
      </c>
      <c r="AB32" s="3" t="s">
        <v>1365</v>
      </c>
    </row>
    <row r="33">
      <c r="A33" s="3">
        <v>0.0</v>
      </c>
      <c r="B33" s="3" t="s">
        <v>1552</v>
      </c>
      <c r="C33" s="3" t="s">
        <v>1553</v>
      </c>
      <c r="D33" s="3">
        <v>2019.0</v>
      </c>
      <c r="E33" s="3" t="s">
        <v>1554</v>
      </c>
      <c r="F33" s="3" t="s">
        <v>1428</v>
      </c>
      <c r="G33" s="26" t="s">
        <v>1555</v>
      </c>
      <c r="I33" s="3">
        <v>965.0</v>
      </c>
      <c r="J33" s="27">
        <v>44691.54295138889</v>
      </c>
      <c r="K33" s="3" t="s">
        <v>1353</v>
      </c>
      <c r="L33" s="3" t="s">
        <v>1556</v>
      </c>
      <c r="M33" s="3" t="s">
        <v>1557</v>
      </c>
      <c r="O33" s="3">
        <v>21.0</v>
      </c>
      <c r="P33" s="3">
        <v>7.0</v>
      </c>
      <c r="Q33" s="3">
        <v>919.0</v>
      </c>
      <c r="R33" s="3">
        <v>921.0</v>
      </c>
      <c r="S33" s="3">
        <v>0.0</v>
      </c>
      <c r="T33" s="3">
        <v>0.0</v>
      </c>
      <c r="U33" s="3">
        <v>0.0</v>
      </c>
      <c r="V33" s="3">
        <v>3.0</v>
      </c>
      <c r="W33" s="3">
        <v>3.0</v>
      </c>
      <c r="Y33" s="26" t="s">
        <v>1558</v>
      </c>
      <c r="AA33" s="3">
        <v>0.0</v>
      </c>
      <c r="AB33" s="3" t="s">
        <v>1365</v>
      </c>
    </row>
    <row r="34">
      <c r="A34" s="3">
        <v>0.0</v>
      </c>
      <c r="B34" s="3" t="s">
        <v>1559</v>
      </c>
      <c r="C34" s="3" t="s">
        <v>1560</v>
      </c>
      <c r="D34" s="3">
        <v>2002.0</v>
      </c>
      <c r="E34" s="3" t="s">
        <v>1386</v>
      </c>
      <c r="F34" s="3" t="s">
        <v>1387</v>
      </c>
      <c r="G34" s="26" t="s">
        <v>1561</v>
      </c>
      <c r="I34" s="3">
        <v>964.0</v>
      </c>
      <c r="J34" s="27">
        <v>44691.54295138889</v>
      </c>
      <c r="K34" s="3" t="s">
        <v>1353</v>
      </c>
      <c r="L34" s="3" t="s">
        <v>1562</v>
      </c>
      <c r="M34" s="3" t="s">
        <v>1563</v>
      </c>
      <c r="O34" s="3">
        <v>32.0</v>
      </c>
      <c r="P34" s="3">
        <v>4.0</v>
      </c>
      <c r="Q34" s="3">
        <v>293.0</v>
      </c>
      <c r="R34" s="3">
        <v>293.0</v>
      </c>
      <c r="S34" s="3">
        <v>6.0</v>
      </c>
      <c r="T34" s="3">
        <v>0.3</v>
      </c>
      <c r="U34" s="3">
        <v>6.0</v>
      </c>
      <c r="V34" s="3">
        <v>1.0</v>
      </c>
      <c r="W34" s="3">
        <v>20.0</v>
      </c>
      <c r="Y34" s="26" t="s">
        <v>1564</v>
      </c>
      <c r="AA34" s="3">
        <v>0.0</v>
      </c>
      <c r="AB34" s="3" t="s">
        <v>1365</v>
      </c>
    </row>
    <row r="35">
      <c r="A35" s="3">
        <v>3.0</v>
      </c>
      <c r="B35" s="3" t="s">
        <v>1565</v>
      </c>
      <c r="C35" s="3" t="s">
        <v>1566</v>
      </c>
      <c r="D35" s="3">
        <v>2007.0</v>
      </c>
      <c r="E35" s="3" t="s">
        <v>1567</v>
      </c>
      <c r="F35" s="3" t="s">
        <v>1351</v>
      </c>
      <c r="G35" s="26" t="s">
        <v>1568</v>
      </c>
      <c r="I35" s="3">
        <v>963.0</v>
      </c>
      <c r="J35" s="27">
        <v>44691.54295138889</v>
      </c>
      <c r="K35" s="3" t="s">
        <v>1353</v>
      </c>
      <c r="L35" s="3" t="s">
        <v>1569</v>
      </c>
      <c r="M35" s="3" t="s">
        <v>1570</v>
      </c>
      <c r="O35" s="3">
        <v>14.0</v>
      </c>
      <c r="P35" s="3">
        <v>3.0</v>
      </c>
      <c r="Q35" s="3">
        <v>145.0</v>
      </c>
      <c r="R35" s="3">
        <v>196.0</v>
      </c>
      <c r="S35" s="3">
        <v>0.0</v>
      </c>
      <c r="T35" s="3">
        <v>0.0</v>
      </c>
      <c r="U35" s="3">
        <v>0.0</v>
      </c>
      <c r="V35" s="3">
        <v>1.0</v>
      </c>
      <c r="W35" s="3">
        <v>15.0</v>
      </c>
      <c r="Y35" s="3"/>
      <c r="AA35" s="3">
        <v>0.0</v>
      </c>
      <c r="AB35" s="3" t="s">
        <v>1365</v>
      </c>
    </row>
    <row r="36">
      <c r="A36" s="3">
        <v>0.0</v>
      </c>
      <c r="B36" s="3" t="s">
        <v>1571</v>
      </c>
      <c r="C36" s="3" t="s">
        <v>1572</v>
      </c>
      <c r="D36" s="3">
        <v>1998.0</v>
      </c>
      <c r="E36" s="3" t="s">
        <v>1573</v>
      </c>
      <c r="F36" s="3" t="s">
        <v>1574</v>
      </c>
      <c r="G36" s="26" t="s">
        <v>1575</v>
      </c>
      <c r="I36" s="3">
        <v>962.0</v>
      </c>
      <c r="J36" s="27">
        <v>44691.54295138889</v>
      </c>
      <c r="K36" s="3" t="s">
        <v>1353</v>
      </c>
      <c r="L36" s="3" t="s">
        <v>1576</v>
      </c>
      <c r="M36" s="3" t="s">
        <v>1577</v>
      </c>
      <c r="O36" s="3">
        <v>7.0</v>
      </c>
      <c r="P36" s="3">
        <v>4.0</v>
      </c>
      <c r="Q36" s="3">
        <v>197.0</v>
      </c>
      <c r="R36" s="3">
        <v>207.0</v>
      </c>
      <c r="S36" s="3">
        <v>26.0</v>
      </c>
      <c r="T36" s="3">
        <v>1.08</v>
      </c>
      <c r="U36" s="3">
        <v>26.0</v>
      </c>
      <c r="V36" s="3">
        <v>1.0</v>
      </c>
      <c r="W36" s="3">
        <v>24.0</v>
      </c>
      <c r="Y36" s="26" t="s">
        <v>1578</v>
      </c>
      <c r="AA36" s="3">
        <v>0.0</v>
      </c>
      <c r="AB36" s="3" t="s">
        <v>1365</v>
      </c>
    </row>
    <row r="37">
      <c r="A37" s="3">
        <v>0.0</v>
      </c>
      <c r="B37" s="3" t="s">
        <v>1579</v>
      </c>
      <c r="C37" s="3" t="s">
        <v>1580</v>
      </c>
      <c r="D37" s="3">
        <v>1999.0</v>
      </c>
      <c r="E37" s="3" t="s">
        <v>1581</v>
      </c>
      <c r="F37" s="3" t="s">
        <v>1582</v>
      </c>
      <c r="G37" s="26" t="s">
        <v>1583</v>
      </c>
      <c r="I37" s="3">
        <v>961.0</v>
      </c>
      <c r="J37" s="27">
        <v>44691.54295138889</v>
      </c>
      <c r="K37" s="3" t="s">
        <v>1353</v>
      </c>
      <c r="L37" s="3" t="s">
        <v>1584</v>
      </c>
      <c r="M37" s="3" t="s">
        <v>1585</v>
      </c>
      <c r="O37" s="3">
        <v>12.0</v>
      </c>
      <c r="P37" s="3">
        <v>4.0</v>
      </c>
      <c r="Q37" s="3">
        <v>164.0</v>
      </c>
      <c r="R37" s="3">
        <v>164.0</v>
      </c>
      <c r="S37" s="3">
        <v>0.0</v>
      </c>
      <c r="T37" s="3">
        <v>0.0</v>
      </c>
      <c r="U37" s="3">
        <v>0.0</v>
      </c>
      <c r="V37" s="3">
        <v>1.0</v>
      </c>
      <c r="W37" s="3">
        <v>23.0</v>
      </c>
      <c r="Y37" s="26" t="s">
        <v>1586</v>
      </c>
      <c r="AA37" s="3">
        <v>0.0</v>
      </c>
      <c r="AB37" s="3" t="s">
        <v>1365</v>
      </c>
    </row>
    <row r="38">
      <c r="A38" s="3">
        <v>1.0</v>
      </c>
      <c r="B38" s="3" t="s">
        <v>1587</v>
      </c>
      <c r="C38" s="3" t="s">
        <v>1588</v>
      </c>
      <c r="D38" s="3">
        <v>2000.0</v>
      </c>
      <c r="E38" s="3" t="s">
        <v>1589</v>
      </c>
      <c r="F38" s="3" t="s">
        <v>1513</v>
      </c>
      <c r="G38" s="26" t="s">
        <v>1590</v>
      </c>
      <c r="I38" s="3">
        <v>960.0</v>
      </c>
      <c r="J38" s="27">
        <v>44691.54295138889</v>
      </c>
      <c r="K38" s="3" t="s">
        <v>1353</v>
      </c>
      <c r="L38" s="3" t="s">
        <v>1591</v>
      </c>
      <c r="M38" s="3" t="s">
        <v>1592</v>
      </c>
      <c r="O38" s="3">
        <v>11.0</v>
      </c>
      <c r="P38" s="3">
        <v>3.0</v>
      </c>
      <c r="Q38" s="3">
        <v>211.0</v>
      </c>
      <c r="R38" s="3">
        <v>218.0</v>
      </c>
      <c r="S38" s="3">
        <v>4.0</v>
      </c>
      <c r="T38" s="3">
        <v>0.18</v>
      </c>
      <c r="U38" s="3">
        <v>4.0</v>
      </c>
      <c r="V38" s="3">
        <v>1.0</v>
      </c>
      <c r="W38" s="3">
        <v>22.0</v>
      </c>
      <c r="Y38" s="26" t="s">
        <v>1593</v>
      </c>
      <c r="AA38" s="3">
        <v>0.0</v>
      </c>
      <c r="AB38" s="3" t="s">
        <v>1365</v>
      </c>
    </row>
    <row r="39">
      <c r="A39" s="3">
        <v>0.0</v>
      </c>
      <c r="B39" s="3" t="s">
        <v>1594</v>
      </c>
      <c r="C39" s="3" t="s">
        <v>1595</v>
      </c>
      <c r="D39" s="3">
        <v>2017.0</v>
      </c>
      <c r="E39" s="3" t="s">
        <v>1540</v>
      </c>
      <c r="F39" s="3" t="s">
        <v>1360</v>
      </c>
      <c r="G39" s="26" t="s">
        <v>1596</v>
      </c>
      <c r="I39" s="3">
        <v>959.0</v>
      </c>
      <c r="J39" s="27">
        <v>44691.54295138889</v>
      </c>
      <c r="K39" s="3" t="s">
        <v>1353</v>
      </c>
      <c r="L39" s="3" t="s">
        <v>1597</v>
      </c>
      <c r="M39" s="3" t="s">
        <v>1543</v>
      </c>
      <c r="O39" s="3">
        <v>35.0</v>
      </c>
      <c r="P39" s="3">
        <v>10.0</v>
      </c>
      <c r="Q39" s="3">
        <v>2086.0</v>
      </c>
      <c r="R39" s="3">
        <v>2094.0</v>
      </c>
      <c r="S39" s="3">
        <v>8.0</v>
      </c>
      <c r="T39" s="3">
        <v>1.6</v>
      </c>
      <c r="U39" s="3">
        <v>1.0</v>
      </c>
      <c r="V39" s="3">
        <v>10.0</v>
      </c>
      <c r="W39" s="3">
        <v>5.0</v>
      </c>
      <c r="Y39" s="26" t="s">
        <v>1598</v>
      </c>
      <c r="AA39" s="3">
        <v>0.0</v>
      </c>
      <c r="AB39" s="3" t="s">
        <v>1365</v>
      </c>
    </row>
    <row r="40">
      <c r="A40" s="3">
        <v>0.0</v>
      </c>
      <c r="B40" s="3" t="s">
        <v>1599</v>
      </c>
      <c r="C40" s="3" t="s">
        <v>1600</v>
      </c>
      <c r="D40" s="3">
        <v>2000.0</v>
      </c>
      <c r="E40" s="3" t="s">
        <v>1359</v>
      </c>
      <c r="F40" s="3" t="s">
        <v>1360</v>
      </c>
      <c r="G40" s="26" t="s">
        <v>1601</v>
      </c>
      <c r="I40" s="3">
        <v>957.0</v>
      </c>
      <c r="J40" s="27">
        <v>44691.54295138889</v>
      </c>
      <c r="K40" s="3" t="s">
        <v>1353</v>
      </c>
      <c r="L40" s="3" t="s">
        <v>1602</v>
      </c>
      <c r="M40" s="3" t="s">
        <v>1363</v>
      </c>
      <c r="O40" s="3">
        <v>5.0</v>
      </c>
      <c r="P40" s="3">
        <v>4.0</v>
      </c>
      <c r="Q40" s="3">
        <v>197.0</v>
      </c>
      <c r="R40" s="3">
        <v>202.0</v>
      </c>
      <c r="S40" s="3">
        <v>21.0</v>
      </c>
      <c r="T40" s="3">
        <v>0.95</v>
      </c>
      <c r="U40" s="3">
        <v>21.0</v>
      </c>
      <c r="V40" s="3">
        <v>1.0</v>
      </c>
      <c r="W40" s="3">
        <v>22.0</v>
      </c>
      <c r="Y40" s="26" t="s">
        <v>1603</v>
      </c>
      <c r="AA40" s="3">
        <v>0.0</v>
      </c>
      <c r="AB40" s="3" t="s">
        <v>1365</v>
      </c>
    </row>
    <row r="41">
      <c r="A41" s="3">
        <v>0.0</v>
      </c>
      <c r="B41" s="3" t="s">
        <v>1604</v>
      </c>
      <c r="C41" s="3" t="s">
        <v>1605</v>
      </c>
      <c r="D41" s="3">
        <v>2001.0</v>
      </c>
      <c r="E41" s="3" t="s">
        <v>1359</v>
      </c>
      <c r="F41" s="3" t="s">
        <v>1360</v>
      </c>
      <c r="G41" s="26" t="s">
        <v>1606</v>
      </c>
      <c r="I41" s="3">
        <v>956.0</v>
      </c>
      <c r="J41" s="27">
        <v>44691.54295138889</v>
      </c>
      <c r="K41" s="3" t="s">
        <v>1353</v>
      </c>
      <c r="L41" s="3" t="s">
        <v>1607</v>
      </c>
      <c r="M41" s="3" t="s">
        <v>1363</v>
      </c>
      <c r="O41" s="3">
        <v>6.0</v>
      </c>
      <c r="P41" s="3">
        <v>1.0</v>
      </c>
      <c r="Q41" s="3">
        <v>17.0</v>
      </c>
      <c r="R41" s="3">
        <v>20.0</v>
      </c>
      <c r="S41" s="3">
        <v>30.0</v>
      </c>
      <c r="T41" s="3">
        <v>1.43</v>
      </c>
      <c r="U41" s="3">
        <v>30.0</v>
      </c>
      <c r="V41" s="3">
        <v>1.0</v>
      </c>
      <c r="W41" s="3">
        <v>21.0</v>
      </c>
      <c r="Y41" s="26" t="s">
        <v>1608</v>
      </c>
      <c r="AA41" s="3">
        <v>0.0</v>
      </c>
      <c r="AB41" s="3" t="s">
        <v>1365</v>
      </c>
    </row>
    <row r="42">
      <c r="A42" s="3">
        <v>3.0</v>
      </c>
      <c r="B42" s="3" t="s">
        <v>1609</v>
      </c>
      <c r="C42" s="3" t="s">
        <v>1610</v>
      </c>
      <c r="D42" s="3">
        <v>2002.0</v>
      </c>
      <c r="E42" s="3" t="s">
        <v>1359</v>
      </c>
      <c r="F42" s="3" t="s">
        <v>1360</v>
      </c>
      <c r="G42" s="26" t="s">
        <v>1611</v>
      </c>
      <c r="I42" s="3">
        <v>955.0</v>
      </c>
      <c r="J42" s="27">
        <v>44691.54295138889</v>
      </c>
      <c r="K42" s="3" t="s">
        <v>1353</v>
      </c>
      <c r="L42" s="3" t="s">
        <v>1612</v>
      </c>
      <c r="M42" s="3" t="s">
        <v>1363</v>
      </c>
      <c r="O42" s="3">
        <v>7.0</v>
      </c>
      <c r="P42" s="3">
        <v>3.0</v>
      </c>
      <c r="Q42" s="3">
        <v>157.0</v>
      </c>
      <c r="R42" s="3">
        <v>161.0</v>
      </c>
      <c r="S42" s="3">
        <v>11.0</v>
      </c>
      <c r="T42" s="3">
        <v>0.55</v>
      </c>
      <c r="U42" s="3">
        <v>6.0</v>
      </c>
      <c r="V42" s="3">
        <v>2.0</v>
      </c>
      <c r="W42" s="3">
        <v>20.0</v>
      </c>
      <c r="Y42" s="26" t="s">
        <v>1613</v>
      </c>
      <c r="AA42" s="3">
        <v>0.0</v>
      </c>
      <c r="AB42" s="3" t="s">
        <v>1365</v>
      </c>
    </row>
    <row r="43">
      <c r="A43" s="3">
        <v>1.0</v>
      </c>
      <c r="B43" s="3" t="s">
        <v>1614</v>
      </c>
      <c r="C43" s="3" t="s">
        <v>1615</v>
      </c>
      <c r="D43" s="3">
        <v>2014.0</v>
      </c>
      <c r="E43" s="3" t="s">
        <v>1616</v>
      </c>
      <c r="F43" s="3" t="s">
        <v>1617</v>
      </c>
      <c r="G43" s="26" t="s">
        <v>1618</v>
      </c>
      <c r="I43" s="3">
        <v>954.0</v>
      </c>
      <c r="J43" s="27">
        <v>44691.54295138889</v>
      </c>
      <c r="K43" s="3" t="s">
        <v>1619</v>
      </c>
      <c r="L43" s="3" t="s">
        <v>1620</v>
      </c>
      <c r="M43" s="3" t="s">
        <v>1621</v>
      </c>
      <c r="P43" s="3"/>
      <c r="Q43" s="3">
        <v>95.0</v>
      </c>
      <c r="R43" s="3">
        <v>108.0</v>
      </c>
      <c r="S43" s="3">
        <v>0.0</v>
      </c>
      <c r="T43" s="3">
        <v>0.0</v>
      </c>
      <c r="U43" s="3">
        <v>0.0</v>
      </c>
      <c r="V43" s="3">
        <v>4.0</v>
      </c>
      <c r="W43" s="3">
        <v>8.0</v>
      </c>
      <c r="Y43" s="26" t="s">
        <v>1622</v>
      </c>
      <c r="AA43" s="3">
        <v>0.0</v>
      </c>
      <c r="AB43" s="3" t="s">
        <v>1623</v>
      </c>
    </row>
    <row r="44">
      <c r="A44" s="3">
        <v>0.0</v>
      </c>
      <c r="B44" s="3" t="s">
        <v>1624</v>
      </c>
      <c r="C44" s="3" t="s">
        <v>1625</v>
      </c>
      <c r="D44" s="3">
        <v>2003.0</v>
      </c>
      <c r="E44" s="3" t="s">
        <v>1359</v>
      </c>
      <c r="F44" s="3" t="s">
        <v>1360</v>
      </c>
      <c r="G44" s="26" t="s">
        <v>1626</v>
      </c>
      <c r="I44" s="3">
        <v>953.0</v>
      </c>
      <c r="J44" s="27">
        <v>44691.54295138889</v>
      </c>
      <c r="K44" s="3" t="s">
        <v>1353</v>
      </c>
      <c r="L44" s="3" t="s">
        <v>1627</v>
      </c>
      <c r="M44" s="3" t="s">
        <v>1363</v>
      </c>
      <c r="O44" s="3">
        <v>8.0</v>
      </c>
      <c r="P44" s="3">
        <v>1.0</v>
      </c>
      <c r="Q44" s="3">
        <v>31.0</v>
      </c>
      <c r="R44" s="3">
        <v>36.0</v>
      </c>
      <c r="S44" s="3">
        <v>61.0</v>
      </c>
      <c r="T44" s="3">
        <v>3.21</v>
      </c>
      <c r="U44" s="3">
        <v>9.0</v>
      </c>
      <c r="V44" s="3">
        <v>7.0</v>
      </c>
      <c r="W44" s="3">
        <v>19.0</v>
      </c>
      <c r="Y44" s="26" t="s">
        <v>1628</v>
      </c>
      <c r="AA44" s="3">
        <v>0.0</v>
      </c>
      <c r="AB44" s="3" t="s">
        <v>1392</v>
      </c>
    </row>
    <row r="45">
      <c r="A45" s="3">
        <v>0.0</v>
      </c>
      <c r="B45" s="3" t="s">
        <v>1629</v>
      </c>
      <c r="C45" s="3" t="s">
        <v>1630</v>
      </c>
      <c r="D45" s="3">
        <v>2009.0</v>
      </c>
      <c r="E45" s="3" t="s">
        <v>1631</v>
      </c>
      <c r="F45" s="3" t="s">
        <v>1360</v>
      </c>
      <c r="G45" s="26" t="s">
        <v>1632</v>
      </c>
      <c r="I45" s="3">
        <v>952.0</v>
      </c>
      <c r="J45" s="27">
        <v>44691.54295138889</v>
      </c>
      <c r="K45" s="3" t="s">
        <v>1353</v>
      </c>
      <c r="L45" s="3" t="s">
        <v>1633</v>
      </c>
      <c r="M45" s="3" t="s">
        <v>1634</v>
      </c>
      <c r="O45" s="3">
        <v>119.0</v>
      </c>
      <c r="P45" s="3">
        <v>16.0</v>
      </c>
      <c r="Q45" s="3">
        <v>2146.0</v>
      </c>
      <c r="R45" s="3">
        <v>2152.0</v>
      </c>
      <c r="S45" s="3">
        <v>212.0</v>
      </c>
      <c r="T45" s="3">
        <v>16.31</v>
      </c>
      <c r="U45" s="3">
        <v>35.0</v>
      </c>
      <c r="V45" s="3">
        <v>6.0</v>
      </c>
      <c r="W45" s="3">
        <v>13.0</v>
      </c>
      <c r="Y45" s="26" t="s">
        <v>1635</v>
      </c>
      <c r="AA45" s="3">
        <v>0.0</v>
      </c>
      <c r="AB45" s="3" t="s">
        <v>1365</v>
      </c>
    </row>
    <row r="46">
      <c r="A46" s="3">
        <v>0.0</v>
      </c>
      <c r="B46" s="3" t="s">
        <v>1636</v>
      </c>
      <c r="C46" s="3" t="s">
        <v>1637</v>
      </c>
      <c r="D46" s="3">
        <v>2010.0</v>
      </c>
      <c r="E46" s="3" t="s">
        <v>1540</v>
      </c>
      <c r="F46" s="3" t="s">
        <v>1360</v>
      </c>
      <c r="G46" s="26" t="s">
        <v>1638</v>
      </c>
      <c r="I46" s="3">
        <v>951.0</v>
      </c>
      <c r="J46" s="27">
        <v>44691.54295138889</v>
      </c>
      <c r="K46" s="3" t="s">
        <v>1353</v>
      </c>
      <c r="L46" s="3" t="s">
        <v>1639</v>
      </c>
      <c r="M46" s="3" t="s">
        <v>1543</v>
      </c>
      <c r="O46" s="3">
        <v>28.0</v>
      </c>
      <c r="P46" s="3"/>
      <c r="Q46" s="3"/>
      <c r="R46" s="3"/>
      <c r="S46" s="3">
        <v>0.0</v>
      </c>
      <c r="T46" s="3">
        <v>0.0</v>
      </c>
      <c r="U46" s="3">
        <v>0.0</v>
      </c>
      <c r="V46" s="3">
        <v>10.0</v>
      </c>
      <c r="W46" s="3">
        <v>12.0</v>
      </c>
      <c r="Y46" s="26" t="s">
        <v>1640</v>
      </c>
      <c r="AA46" s="3">
        <v>0.0</v>
      </c>
      <c r="AB46" s="3" t="s">
        <v>1365</v>
      </c>
    </row>
    <row r="47">
      <c r="A47" s="3">
        <v>0.0</v>
      </c>
      <c r="B47" s="3" t="s">
        <v>1641</v>
      </c>
      <c r="C47" s="3" t="s">
        <v>1642</v>
      </c>
      <c r="D47" s="3">
        <v>2021.0</v>
      </c>
      <c r="E47" s="3" t="s">
        <v>1643</v>
      </c>
      <c r="F47" s="3" t="s">
        <v>1360</v>
      </c>
      <c r="G47" s="26" t="s">
        <v>1644</v>
      </c>
      <c r="I47" s="3">
        <v>950.0</v>
      </c>
      <c r="J47" s="27">
        <v>44691.54295138889</v>
      </c>
      <c r="K47" s="3" t="s">
        <v>1353</v>
      </c>
      <c r="L47" s="3" t="s">
        <v>1645</v>
      </c>
      <c r="M47" s="3" t="s">
        <v>1646</v>
      </c>
      <c r="O47" s="3">
        <v>10.0</v>
      </c>
      <c r="P47" s="3">
        <v>21.0</v>
      </c>
      <c r="Q47" s="3"/>
      <c r="R47" s="3"/>
      <c r="S47" s="3">
        <v>0.0</v>
      </c>
      <c r="T47" s="3">
        <v>0.0</v>
      </c>
      <c r="U47" s="3">
        <v>0.0</v>
      </c>
      <c r="V47" s="3">
        <v>7.0</v>
      </c>
      <c r="W47" s="3">
        <v>1.0</v>
      </c>
      <c r="X47" s="3" t="s">
        <v>1647</v>
      </c>
      <c r="Y47" s="26" t="s">
        <v>1648</v>
      </c>
      <c r="AA47" s="3">
        <v>0.0</v>
      </c>
      <c r="AB47" s="3" t="s">
        <v>1365</v>
      </c>
    </row>
    <row r="48">
      <c r="A48" s="3">
        <v>0.0</v>
      </c>
      <c r="B48" s="3" t="s">
        <v>1649</v>
      </c>
      <c r="C48" s="3" t="s">
        <v>1650</v>
      </c>
      <c r="D48" s="3">
        <v>1987.0</v>
      </c>
      <c r="E48" s="3" t="s">
        <v>1540</v>
      </c>
      <c r="F48" s="3" t="s">
        <v>1360</v>
      </c>
      <c r="G48" s="26" t="s">
        <v>1651</v>
      </c>
      <c r="I48" s="3">
        <v>949.0</v>
      </c>
      <c r="J48" s="27">
        <v>44691.54295138889</v>
      </c>
      <c r="K48" s="3" t="s">
        <v>1353</v>
      </c>
      <c r="L48" s="3" t="s">
        <v>1652</v>
      </c>
      <c r="M48" s="3" t="s">
        <v>1543</v>
      </c>
      <c r="O48" s="3">
        <v>5.0</v>
      </c>
      <c r="P48" s="3">
        <v>6.0</v>
      </c>
      <c r="Q48" s="3">
        <v>671.0</v>
      </c>
      <c r="R48" s="3">
        <v>676.0</v>
      </c>
      <c r="S48" s="3">
        <v>22.0</v>
      </c>
      <c r="T48" s="3">
        <v>0.63</v>
      </c>
      <c r="U48" s="3">
        <v>4.0</v>
      </c>
      <c r="V48" s="3">
        <v>5.0</v>
      </c>
      <c r="W48" s="3">
        <v>35.0</v>
      </c>
      <c r="Y48" s="26" t="s">
        <v>1653</v>
      </c>
      <c r="AA48" s="3">
        <v>0.0</v>
      </c>
      <c r="AB48" s="3" t="s">
        <v>1365</v>
      </c>
    </row>
    <row r="49">
      <c r="A49" s="3">
        <v>0.0</v>
      </c>
      <c r="B49" s="3" t="s">
        <v>1654</v>
      </c>
      <c r="C49" s="3" t="s">
        <v>1655</v>
      </c>
      <c r="D49" s="3">
        <v>2019.0</v>
      </c>
      <c r="E49" s="3" t="s">
        <v>1540</v>
      </c>
      <c r="F49" s="3" t="s">
        <v>1360</v>
      </c>
      <c r="G49" s="26" t="s">
        <v>1656</v>
      </c>
      <c r="I49" s="3">
        <v>948.0</v>
      </c>
      <c r="J49" s="27">
        <v>44691.54295138889</v>
      </c>
      <c r="K49" s="3" t="s">
        <v>1353</v>
      </c>
      <c r="L49" s="3" t="s">
        <v>1657</v>
      </c>
      <c r="M49" s="3" t="s">
        <v>1543</v>
      </c>
      <c r="O49" s="3">
        <v>37.0</v>
      </c>
      <c r="P49" s="3"/>
      <c r="Q49" s="3"/>
      <c r="R49" s="3"/>
      <c r="S49" s="3">
        <v>1.0</v>
      </c>
      <c r="T49" s="3">
        <v>0.33</v>
      </c>
      <c r="U49" s="3">
        <v>0.0</v>
      </c>
      <c r="V49" s="3">
        <v>8.0</v>
      </c>
      <c r="W49" s="3">
        <v>3.0</v>
      </c>
      <c r="Y49" s="26" t="s">
        <v>1658</v>
      </c>
      <c r="AA49" s="3">
        <v>0.0</v>
      </c>
      <c r="AB49" s="3" t="s">
        <v>1365</v>
      </c>
    </row>
    <row r="50">
      <c r="A50" s="3">
        <v>0.0</v>
      </c>
      <c r="B50" s="3" t="s">
        <v>1659</v>
      </c>
      <c r="C50" s="3" t="s">
        <v>1660</v>
      </c>
      <c r="D50" s="3">
        <v>2004.0</v>
      </c>
      <c r="E50" s="3" t="s">
        <v>1359</v>
      </c>
      <c r="F50" s="3" t="s">
        <v>1360</v>
      </c>
      <c r="G50" s="26" t="s">
        <v>1661</v>
      </c>
      <c r="I50" s="3">
        <v>945.0</v>
      </c>
      <c r="J50" s="27">
        <v>44691.54295138889</v>
      </c>
      <c r="K50" s="3" t="s">
        <v>1353</v>
      </c>
      <c r="L50" s="3" t="s">
        <v>1662</v>
      </c>
      <c r="M50" s="3" t="s">
        <v>1363</v>
      </c>
      <c r="O50" s="3">
        <v>9.0</v>
      </c>
      <c r="P50" s="3">
        <v>2.0</v>
      </c>
      <c r="Q50" s="3">
        <v>99.0</v>
      </c>
      <c r="R50" s="3">
        <v>100.0</v>
      </c>
      <c r="S50" s="3">
        <v>0.0</v>
      </c>
      <c r="T50" s="3">
        <v>0.0</v>
      </c>
      <c r="U50" s="3">
        <v>0.0</v>
      </c>
      <c r="V50" s="3">
        <v>3.0</v>
      </c>
      <c r="W50" s="3">
        <v>18.0</v>
      </c>
      <c r="Y50" s="26" t="s">
        <v>1663</v>
      </c>
      <c r="AA50" s="3">
        <v>0.0</v>
      </c>
      <c r="AB50" s="3" t="s">
        <v>1365</v>
      </c>
    </row>
    <row r="51">
      <c r="A51" s="3">
        <v>0.0</v>
      </c>
      <c r="B51" s="3" t="s">
        <v>1664</v>
      </c>
      <c r="C51" s="3" t="s">
        <v>1665</v>
      </c>
      <c r="D51" s="3">
        <v>2007.0</v>
      </c>
      <c r="E51" s="3" t="s">
        <v>1666</v>
      </c>
      <c r="F51" s="3" t="s">
        <v>1667</v>
      </c>
      <c r="G51" s="26" t="s">
        <v>1668</v>
      </c>
      <c r="I51" s="3">
        <v>944.0</v>
      </c>
      <c r="J51" s="27">
        <v>44691.54295138889</v>
      </c>
      <c r="K51" s="3" t="s">
        <v>1353</v>
      </c>
      <c r="L51" s="3" t="s">
        <v>1669</v>
      </c>
      <c r="M51" s="3" t="s">
        <v>1670</v>
      </c>
      <c r="O51" s="3">
        <v>109.0</v>
      </c>
      <c r="P51" s="3">
        <v>3.0</v>
      </c>
      <c r="Q51" s="3">
        <v>180.0</v>
      </c>
      <c r="R51" s="3">
        <v>187.0</v>
      </c>
      <c r="S51" s="3">
        <v>8.0</v>
      </c>
      <c r="T51" s="3">
        <v>0.53</v>
      </c>
      <c r="U51" s="3">
        <v>1.0</v>
      </c>
      <c r="V51" s="3">
        <v>6.0</v>
      </c>
      <c r="W51" s="3">
        <v>15.0</v>
      </c>
      <c r="Y51" s="26" t="s">
        <v>1671</v>
      </c>
      <c r="AA51" s="3">
        <v>0.0</v>
      </c>
      <c r="AB51" s="3" t="s">
        <v>1365</v>
      </c>
    </row>
    <row r="52">
      <c r="A52" s="3">
        <v>0.0</v>
      </c>
      <c r="B52" s="3" t="s">
        <v>1672</v>
      </c>
      <c r="C52" s="3" t="s">
        <v>1673</v>
      </c>
      <c r="D52" s="3">
        <v>2021.0</v>
      </c>
      <c r="E52" s="3" t="s">
        <v>1674</v>
      </c>
      <c r="F52" s="3" t="s">
        <v>1675</v>
      </c>
      <c r="G52" s="26" t="s">
        <v>1676</v>
      </c>
      <c r="I52" s="3">
        <v>943.0</v>
      </c>
      <c r="J52" s="27">
        <v>44691.54295138889</v>
      </c>
      <c r="K52" s="3" t="s">
        <v>1353</v>
      </c>
      <c r="L52" s="3" t="s">
        <v>1677</v>
      </c>
      <c r="M52" s="3" t="s">
        <v>1678</v>
      </c>
      <c r="O52" s="3">
        <v>17.0</v>
      </c>
      <c r="P52" s="3">
        <v>3.0</v>
      </c>
      <c r="Q52" s="3">
        <v>291.0</v>
      </c>
      <c r="R52" s="3">
        <v>298.0</v>
      </c>
      <c r="S52" s="3">
        <v>1.0</v>
      </c>
      <c r="T52" s="3">
        <v>1.0</v>
      </c>
      <c r="U52" s="3">
        <v>1.0</v>
      </c>
      <c r="V52" s="3">
        <v>2.0</v>
      </c>
      <c r="W52" s="3">
        <v>1.0</v>
      </c>
      <c r="X52" s="3" t="s">
        <v>1679</v>
      </c>
      <c r="Y52" s="26" t="s">
        <v>1680</v>
      </c>
      <c r="AA52" s="3">
        <v>0.0</v>
      </c>
      <c r="AB52" s="3" t="s">
        <v>1365</v>
      </c>
    </row>
    <row r="53">
      <c r="A53" s="3">
        <v>0.0</v>
      </c>
      <c r="B53" s="3" t="s">
        <v>1681</v>
      </c>
      <c r="C53" s="3" t="s">
        <v>1682</v>
      </c>
      <c r="D53" s="3">
        <v>2019.0</v>
      </c>
      <c r="E53" s="3" t="s">
        <v>1540</v>
      </c>
      <c r="F53" s="3" t="s">
        <v>1360</v>
      </c>
      <c r="G53" s="26" t="s">
        <v>1683</v>
      </c>
      <c r="I53" s="3">
        <v>942.0</v>
      </c>
      <c r="J53" s="27">
        <v>44691.54295138889</v>
      </c>
      <c r="K53" s="3" t="s">
        <v>1353</v>
      </c>
      <c r="L53" s="3" t="s">
        <v>1684</v>
      </c>
      <c r="M53" s="3" t="s">
        <v>1543</v>
      </c>
      <c r="O53" s="3">
        <v>37.0</v>
      </c>
      <c r="P53" s="3"/>
      <c r="Q53" s="3"/>
      <c r="R53" s="3"/>
      <c r="S53" s="3">
        <v>0.0</v>
      </c>
      <c r="T53" s="3">
        <v>0.0</v>
      </c>
      <c r="U53" s="3">
        <v>0.0</v>
      </c>
      <c r="V53" s="3">
        <v>5.0</v>
      </c>
      <c r="W53" s="3">
        <v>3.0</v>
      </c>
      <c r="Y53" s="26" t="s">
        <v>1685</v>
      </c>
      <c r="AA53" s="3">
        <v>0.0</v>
      </c>
      <c r="AB53" s="3" t="s">
        <v>1365</v>
      </c>
    </row>
    <row r="54">
      <c r="A54" s="3">
        <v>0.0</v>
      </c>
      <c r="B54" s="3" t="s">
        <v>1461</v>
      </c>
      <c r="C54" s="3" t="s">
        <v>1686</v>
      </c>
      <c r="D54" s="3">
        <v>2006.0</v>
      </c>
      <c r="E54" s="3" t="s">
        <v>1359</v>
      </c>
      <c r="F54" s="3" t="s">
        <v>1360</v>
      </c>
      <c r="G54" s="26" t="s">
        <v>1687</v>
      </c>
      <c r="I54" s="3">
        <v>940.0</v>
      </c>
      <c r="J54" s="27">
        <v>44691.54295138889</v>
      </c>
      <c r="K54" s="3" t="s">
        <v>1353</v>
      </c>
      <c r="L54" s="3" t="s">
        <v>1688</v>
      </c>
      <c r="M54" s="3" t="s">
        <v>1363</v>
      </c>
      <c r="O54" s="3">
        <v>11.0</v>
      </c>
      <c r="P54" s="3">
        <v>1.0</v>
      </c>
      <c r="Q54" s="3">
        <v>1.0</v>
      </c>
      <c r="R54" s="3">
        <v>1.0</v>
      </c>
      <c r="S54" s="3">
        <v>0.0</v>
      </c>
      <c r="T54" s="3">
        <v>0.0</v>
      </c>
      <c r="U54" s="3">
        <v>0.0</v>
      </c>
      <c r="V54" s="3">
        <v>1.0</v>
      </c>
      <c r="W54" s="3">
        <v>16.0</v>
      </c>
      <c r="Y54" s="26" t="s">
        <v>1689</v>
      </c>
      <c r="AA54" s="3">
        <v>0.0</v>
      </c>
      <c r="AB54" s="3" t="s">
        <v>1365</v>
      </c>
    </row>
    <row r="55">
      <c r="A55" s="3">
        <v>1.0</v>
      </c>
      <c r="B55" s="3" t="s">
        <v>1690</v>
      </c>
      <c r="C55" s="3" t="s">
        <v>1691</v>
      </c>
      <c r="D55" s="3">
        <v>2001.0</v>
      </c>
      <c r="E55" s="3" t="s">
        <v>1359</v>
      </c>
      <c r="F55" s="3" t="s">
        <v>1360</v>
      </c>
      <c r="G55" s="26" t="s">
        <v>1692</v>
      </c>
      <c r="I55" s="3">
        <v>938.0</v>
      </c>
      <c r="J55" s="27">
        <v>44691.54295138889</v>
      </c>
      <c r="K55" s="3" t="s">
        <v>1353</v>
      </c>
      <c r="L55" s="3" t="s">
        <v>1693</v>
      </c>
      <c r="M55" s="3" t="s">
        <v>1363</v>
      </c>
      <c r="O55" s="3">
        <v>6.0</v>
      </c>
      <c r="P55" s="3">
        <v>4.0</v>
      </c>
      <c r="Q55" s="3">
        <v>177.0</v>
      </c>
      <c r="R55" s="3">
        <v>179.0</v>
      </c>
      <c r="S55" s="3">
        <v>20.0</v>
      </c>
      <c r="T55" s="3">
        <v>0.95</v>
      </c>
      <c r="U55" s="3">
        <v>20.0</v>
      </c>
      <c r="V55" s="3">
        <v>1.0</v>
      </c>
      <c r="W55" s="3">
        <v>21.0</v>
      </c>
      <c r="Y55" s="26" t="s">
        <v>1694</v>
      </c>
      <c r="AA55" s="3">
        <v>0.0</v>
      </c>
      <c r="AB55" s="3" t="s">
        <v>1365</v>
      </c>
    </row>
    <row r="56">
      <c r="A56" s="3">
        <v>0.0</v>
      </c>
      <c r="B56" s="3" t="s">
        <v>1695</v>
      </c>
      <c r="C56" s="3" t="s">
        <v>1696</v>
      </c>
      <c r="D56" s="3">
        <v>2000.0</v>
      </c>
      <c r="E56" s="3" t="s">
        <v>1359</v>
      </c>
      <c r="F56" s="3" t="s">
        <v>1360</v>
      </c>
      <c r="G56" s="26" t="s">
        <v>1697</v>
      </c>
      <c r="I56" s="3">
        <v>936.0</v>
      </c>
      <c r="J56" s="27">
        <v>44691.54295138889</v>
      </c>
      <c r="K56" s="3" t="s">
        <v>1353</v>
      </c>
      <c r="L56" s="3" t="s">
        <v>1698</v>
      </c>
      <c r="M56" s="3" t="s">
        <v>1363</v>
      </c>
      <c r="O56" s="3">
        <v>5.0</v>
      </c>
      <c r="P56" s="3"/>
      <c r="Q56" s="3"/>
      <c r="R56" s="3"/>
      <c r="S56" s="3">
        <v>0.0</v>
      </c>
      <c r="T56" s="3">
        <v>0.0</v>
      </c>
      <c r="U56" s="3">
        <v>0.0</v>
      </c>
      <c r="V56" s="3">
        <v>1.0</v>
      </c>
      <c r="W56" s="3">
        <v>22.0</v>
      </c>
      <c r="Y56" s="26" t="s">
        <v>1699</v>
      </c>
      <c r="AA56" s="3">
        <v>0.0</v>
      </c>
      <c r="AB56" s="3" t="s">
        <v>1365</v>
      </c>
    </row>
    <row r="57">
      <c r="A57" s="3">
        <v>0.0</v>
      </c>
      <c r="B57" s="3" t="s">
        <v>1700</v>
      </c>
      <c r="C57" s="3" t="s">
        <v>1701</v>
      </c>
      <c r="D57" s="3">
        <v>2005.0</v>
      </c>
      <c r="E57" s="3" t="s">
        <v>1359</v>
      </c>
      <c r="F57" s="3" t="s">
        <v>1360</v>
      </c>
      <c r="G57" s="26" t="s">
        <v>1702</v>
      </c>
      <c r="I57" s="3">
        <v>935.0</v>
      </c>
      <c r="J57" s="27">
        <v>44691.54295138889</v>
      </c>
      <c r="K57" s="3" t="s">
        <v>1353</v>
      </c>
      <c r="L57" s="3" t="s">
        <v>1703</v>
      </c>
      <c r="M57" s="3" t="s">
        <v>1363</v>
      </c>
      <c r="O57" s="3">
        <v>10.0</v>
      </c>
      <c r="P57" s="3">
        <v>2.0</v>
      </c>
      <c r="Q57" s="3">
        <v>67.0</v>
      </c>
      <c r="R57" s="3">
        <v>71.0</v>
      </c>
      <c r="S57" s="3">
        <v>19.0</v>
      </c>
      <c r="T57" s="3">
        <v>1.12</v>
      </c>
      <c r="U57" s="3">
        <v>6.0</v>
      </c>
      <c r="V57" s="3">
        <v>3.0</v>
      </c>
      <c r="W57" s="3">
        <v>17.0</v>
      </c>
      <c r="Y57" s="26" t="s">
        <v>1704</v>
      </c>
      <c r="AA57" s="3">
        <v>0.0</v>
      </c>
      <c r="AB57" s="3" t="s">
        <v>1365</v>
      </c>
    </row>
    <row r="58">
      <c r="A58" s="3">
        <v>0.0</v>
      </c>
      <c r="B58" s="3" t="s">
        <v>1705</v>
      </c>
      <c r="C58" s="3" t="s">
        <v>1706</v>
      </c>
      <c r="D58" s="3">
        <v>2020.0</v>
      </c>
      <c r="E58" s="3" t="s">
        <v>1707</v>
      </c>
      <c r="F58" s="3" t="s">
        <v>1513</v>
      </c>
      <c r="G58" s="26" t="s">
        <v>1708</v>
      </c>
      <c r="I58" s="3">
        <v>934.0</v>
      </c>
      <c r="J58" s="27">
        <v>44691.54295138889</v>
      </c>
      <c r="K58" s="3" t="s">
        <v>1353</v>
      </c>
      <c r="L58" s="3" t="s">
        <v>1709</v>
      </c>
      <c r="M58" s="3" t="s">
        <v>1710</v>
      </c>
      <c r="O58" s="3">
        <v>127.0</v>
      </c>
      <c r="P58" s="3">
        <v>6.0</v>
      </c>
      <c r="Q58" s="3"/>
      <c r="R58" s="3"/>
      <c r="S58" s="3">
        <v>0.0</v>
      </c>
      <c r="T58" s="3">
        <v>0.0</v>
      </c>
      <c r="U58" s="3">
        <v>0.0</v>
      </c>
      <c r="V58" s="3">
        <v>7.0</v>
      </c>
      <c r="W58" s="3">
        <v>2.0</v>
      </c>
      <c r="X58" s="3"/>
      <c r="Y58" s="26" t="s">
        <v>1711</v>
      </c>
      <c r="AA58" s="3">
        <v>0.0</v>
      </c>
      <c r="AB58" s="3" t="s">
        <v>1365</v>
      </c>
    </row>
    <row r="59">
      <c r="A59" s="3">
        <v>0.0</v>
      </c>
      <c r="B59" s="3" t="s">
        <v>1712</v>
      </c>
      <c r="C59" s="3" t="s">
        <v>1713</v>
      </c>
      <c r="D59" s="3">
        <v>1982.0</v>
      </c>
      <c r="E59" s="3" t="s">
        <v>1714</v>
      </c>
      <c r="F59" s="3" t="s">
        <v>1715</v>
      </c>
      <c r="G59" s="26" t="s">
        <v>1716</v>
      </c>
      <c r="I59" s="3">
        <v>933.0</v>
      </c>
      <c r="J59" s="27">
        <v>44691.54295138889</v>
      </c>
      <c r="K59" s="3" t="s">
        <v>1353</v>
      </c>
      <c r="L59" s="3" t="s">
        <v>1717</v>
      </c>
      <c r="M59" s="3" t="s">
        <v>1718</v>
      </c>
      <c r="O59" s="3">
        <v>242.0</v>
      </c>
      <c r="P59" s="3">
        <v>1.0</v>
      </c>
      <c r="Q59" s="3"/>
      <c r="R59" s="3"/>
      <c r="S59" s="3">
        <v>5.0</v>
      </c>
      <c r="T59" s="3">
        <v>0.13</v>
      </c>
      <c r="U59" s="3">
        <v>2.0</v>
      </c>
      <c r="V59" s="3">
        <v>3.0</v>
      </c>
      <c r="W59" s="3">
        <v>40.0</v>
      </c>
      <c r="X59" s="3" t="s">
        <v>1719</v>
      </c>
      <c r="Y59" s="26" t="s">
        <v>1720</v>
      </c>
      <c r="AA59" s="3">
        <v>0.0</v>
      </c>
      <c r="AB59" s="3" t="s">
        <v>1433</v>
      </c>
    </row>
    <row r="60">
      <c r="A60" s="3">
        <v>0.0</v>
      </c>
      <c r="B60" s="3" t="s">
        <v>1721</v>
      </c>
      <c r="C60" s="3" t="s">
        <v>1722</v>
      </c>
      <c r="D60" s="3">
        <v>2001.0</v>
      </c>
      <c r="E60" s="3" t="s">
        <v>1581</v>
      </c>
      <c r="F60" s="3" t="s">
        <v>1582</v>
      </c>
      <c r="G60" s="26" t="s">
        <v>1723</v>
      </c>
      <c r="I60" s="3">
        <v>932.0</v>
      </c>
      <c r="J60" s="27">
        <v>44691.54295138889</v>
      </c>
      <c r="K60" s="3" t="s">
        <v>1353</v>
      </c>
      <c r="L60" s="3" t="s">
        <v>1724</v>
      </c>
      <c r="M60" s="3" t="s">
        <v>1585</v>
      </c>
      <c r="O60" s="3">
        <v>14.0</v>
      </c>
      <c r="P60" s="3">
        <v>11.0</v>
      </c>
      <c r="Q60" s="3"/>
      <c r="R60" s="3"/>
      <c r="S60" s="3">
        <v>0.0</v>
      </c>
      <c r="T60" s="3">
        <v>0.0</v>
      </c>
      <c r="U60" s="3">
        <v>0.0</v>
      </c>
      <c r="V60" s="3">
        <v>1.0</v>
      </c>
      <c r="W60" s="3">
        <v>21.0</v>
      </c>
      <c r="Y60" s="26" t="s">
        <v>1725</v>
      </c>
      <c r="AA60" s="3">
        <v>0.0</v>
      </c>
      <c r="AB60" s="3" t="s">
        <v>1365</v>
      </c>
    </row>
    <row r="61">
      <c r="A61" s="3">
        <v>0.0</v>
      </c>
      <c r="B61" s="3" t="s">
        <v>1726</v>
      </c>
      <c r="C61" s="3" t="s">
        <v>1727</v>
      </c>
      <c r="D61" s="3">
        <v>2013.0</v>
      </c>
      <c r="E61" s="3" t="s">
        <v>1728</v>
      </c>
      <c r="F61" s="3" t="s">
        <v>1729</v>
      </c>
      <c r="G61" s="26" t="s">
        <v>1730</v>
      </c>
      <c r="I61" s="3">
        <v>931.0</v>
      </c>
      <c r="J61" s="27">
        <v>44691.54295138889</v>
      </c>
      <c r="K61" s="3" t="s">
        <v>1353</v>
      </c>
      <c r="L61" s="3" t="s">
        <v>1731</v>
      </c>
      <c r="M61" s="3" t="s">
        <v>1732</v>
      </c>
      <c r="O61" s="3">
        <v>7.0</v>
      </c>
      <c r="P61" s="3">
        <v>2.0</v>
      </c>
      <c r="Q61" s="3">
        <v>41.0</v>
      </c>
      <c r="R61" s="3">
        <v>41.0</v>
      </c>
      <c r="S61" s="3">
        <v>0.0</v>
      </c>
      <c r="T61" s="3">
        <v>0.0</v>
      </c>
      <c r="U61" s="3">
        <v>0.0</v>
      </c>
      <c r="V61" s="3">
        <v>2.0</v>
      </c>
      <c r="W61" s="3">
        <v>9.0</v>
      </c>
      <c r="AA61" s="3">
        <v>0.0</v>
      </c>
      <c r="AB61" s="3" t="s">
        <v>1365</v>
      </c>
    </row>
    <row r="62">
      <c r="A62" s="3">
        <v>2.0</v>
      </c>
      <c r="B62" s="3" t="s">
        <v>1733</v>
      </c>
      <c r="C62" s="3" t="s">
        <v>1734</v>
      </c>
      <c r="D62" s="3">
        <v>2008.0</v>
      </c>
      <c r="E62" s="3" t="s">
        <v>1540</v>
      </c>
      <c r="F62" s="3" t="s">
        <v>1360</v>
      </c>
      <c r="G62" s="26" t="s">
        <v>1735</v>
      </c>
      <c r="I62" s="3">
        <v>930.0</v>
      </c>
      <c r="J62" s="27">
        <v>44691.54295138889</v>
      </c>
      <c r="K62" s="3" t="s">
        <v>1353</v>
      </c>
      <c r="L62" s="3" t="s">
        <v>1736</v>
      </c>
      <c r="M62" s="3" t="s">
        <v>1543</v>
      </c>
      <c r="O62" s="3">
        <v>26.0</v>
      </c>
      <c r="P62" s="3">
        <v>11.0</v>
      </c>
      <c r="Q62" s="3">
        <v>2142.0</v>
      </c>
      <c r="R62" s="3">
        <v>2146.0</v>
      </c>
      <c r="S62" s="3">
        <v>21.0</v>
      </c>
      <c r="T62" s="3">
        <v>1.5</v>
      </c>
      <c r="U62" s="3">
        <v>3.0</v>
      </c>
      <c r="V62" s="3">
        <v>8.0</v>
      </c>
      <c r="W62" s="3">
        <v>14.0</v>
      </c>
      <c r="Y62" s="26" t="s">
        <v>1737</v>
      </c>
      <c r="AA62" s="3">
        <v>0.0</v>
      </c>
      <c r="AB62" s="3" t="s">
        <v>1365</v>
      </c>
    </row>
    <row r="63">
      <c r="A63" s="3">
        <v>0.0</v>
      </c>
      <c r="B63" s="3" t="s">
        <v>1738</v>
      </c>
      <c r="C63" s="3" t="s">
        <v>1739</v>
      </c>
      <c r="D63" s="3">
        <v>2021.0</v>
      </c>
      <c r="E63" s="3" t="s">
        <v>1740</v>
      </c>
      <c r="F63" s="3" t="s">
        <v>1741</v>
      </c>
      <c r="G63" s="26" t="s">
        <v>1742</v>
      </c>
      <c r="I63" s="3">
        <v>929.0</v>
      </c>
      <c r="J63" s="27">
        <v>44691.54295138889</v>
      </c>
      <c r="K63" s="3" t="s">
        <v>1403</v>
      </c>
      <c r="L63" s="3" t="s">
        <v>1743</v>
      </c>
      <c r="M63" s="3" t="s">
        <v>1744</v>
      </c>
      <c r="O63" s="3"/>
      <c r="P63" s="3"/>
      <c r="Q63" s="3"/>
      <c r="R63" s="3"/>
      <c r="S63" s="3">
        <v>0.0</v>
      </c>
      <c r="T63" s="3">
        <v>0.0</v>
      </c>
      <c r="U63" s="3">
        <v>0.0</v>
      </c>
      <c r="V63" s="3">
        <v>2.0</v>
      </c>
      <c r="W63" s="3">
        <v>1.0</v>
      </c>
      <c r="Y63" s="3"/>
      <c r="AA63" s="3">
        <v>0.0</v>
      </c>
      <c r="AB63" s="3" t="s">
        <v>1365</v>
      </c>
    </row>
    <row r="64">
      <c r="A64" s="3">
        <v>0.0</v>
      </c>
      <c r="B64" s="3" t="s">
        <v>1745</v>
      </c>
      <c r="C64" s="3" t="s">
        <v>1746</v>
      </c>
      <c r="D64" s="3">
        <v>2020.0</v>
      </c>
      <c r="E64" s="3" t="s">
        <v>1747</v>
      </c>
      <c r="F64" s="3" t="s">
        <v>1428</v>
      </c>
      <c r="G64" s="26" t="s">
        <v>1748</v>
      </c>
      <c r="I64" s="3">
        <v>928.0</v>
      </c>
      <c r="J64" s="27">
        <v>44691.54295138889</v>
      </c>
      <c r="K64" s="3" t="s">
        <v>1353</v>
      </c>
      <c r="L64" s="3" t="s">
        <v>1749</v>
      </c>
      <c r="M64" s="3" t="s">
        <v>1750</v>
      </c>
      <c r="O64" s="3">
        <v>109.0</v>
      </c>
      <c r="P64" s="3">
        <v>6.0</v>
      </c>
      <c r="Q64" s="3">
        <v>1583.0</v>
      </c>
      <c r="R64" s="3">
        <v>1592.0</v>
      </c>
      <c r="S64" s="3">
        <v>5.0</v>
      </c>
      <c r="T64" s="3">
        <v>2.5</v>
      </c>
      <c r="U64" s="3">
        <v>1.0</v>
      </c>
      <c r="V64" s="3">
        <v>7.0</v>
      </c>
      <c r="W64" s="3">
        <v>2.0</v>
      </c>
      <c r="Y64" s="26" t="s">
        <v>1751</v>
      </c>
      <c r="AA64" s="3">
        <v>0.0</v>
      </c>
      <c r="AB64" s="3" t="s">
        <v>1365</v>
      </c>
    </row>
    <row r="65">
      <c r="A65" s="3">
        <v>79.0</v>
      </c>
      <c r="B65" s="3" t="s">
        <v>1752</v>
      </c>
      <c r="C65" s="3" t="s">
        <v>1753</v>
      </c>
      <c r="D65" s="3">
        <v>2005.0</v>
      </c>
      <c r="E65" s="3" t="s">
        <v>1581</v>
      </c>
      <c r="F65" s="3" t="s">
        <v>1582</v>
      </c>
      <c r="G65" s="29" t="s">
        <v>1754</v>
      </c>
      <c r="I65" s="3">
        <v>927.0</v>
      </c>
      <c r="J65" s="27">
        <v>44691.54295138889</v>
      </c>
      <c r="K65" s="3" t="s">
        <v>1353</v>
      </c>
      <c r="L65" s="5" t="s">
        <v>1755</v>
      </c>
      <c r="M65" s="3" t="s">
        <v>1585</v>
      </c>
      <c r="O65" s="3">
        <v>18.0</v>
      </c>
      <c r="P65" s="3">
        <v>5.0</v>
      </c>
      <c r="S65" s="3">
        <v>0.0</v>
      </c>
      <c r="T65" s="3">
        <v>0.0</v>
      </c>
      <c r="U65" s="3">
        <v>0.0</v>
      </c>
      <c r="V65" s="3">
        <v>4.0</v>
      </c>
      <c r="W65" s="3">
        <v>17.0</v>
      </c>
      <c r="X65" s="30"/>
      <c r="Y65" s="29" t="s">
        <v>1756</v>
      </c>
      <c r="AA65" s="3">
        <v>0.0</v>
      </c>
      <c r="AB65" s="3" t="s">
        <v>1365</v>
      </c>
    </row>
    <row r="66">
      <c r="A66" s="3">
        <v>0.0</v>
      </c>
      <c r="B66" s="3" t="s">
        <v>1757</v>
      </c>
      <c r="C66" s="3" t="s">
        <v>1758</v>
      </c>
      <c r="D66" s="3">
        <v>2017.0</v>
      </c>
      <c r="E66" s="3" t="s">
        <v>1759</v>
      </c>
      <c r="F66" s="3" t="s">
        <v>1360</v>
      </c>
      <c r="G66" s="26" t="s">
        <v>1760</v>
      </c>
      <c r="I66" s="3">
        <v>926.0</v>
      </c>
      <c r="J66" s="27">
        <v>44691.54295138889</v>
      </c>
      <c r="K66" s="3" t="s">
        <v>1353</v>
      </c>
      <c r="L66" s="3" t="s">
        <v>1761</v>
      </c>
      <c r="M66" s="3" t="s">
        <v>1762</v>
      </c>
      <c r="O66" s="3">
        <v>70.0</v>
      </c>
      <c r="P66" s="3"/>
      <c r="Q66" s="3"/>
      <c r="R66" s="3"/>
      <c r="S66" s="3">
        <v>0.0</v>
      </c>
      <c r="T66" s="3">
        <v>0.0</v>
      </c>
      <c r="U66" s="3">
        <v>0.0</v>
      </c>
      <c r="V66" s="3">
        <v>7.0</v>
      </c>
      <c r="W66" s="3">
        <v>5.0</v>
      </c>
      <c r="Y66" s="26" t="s">
        <v>1763</v>
      </c>
      <c r="AA66" s="3">
        <v>0.0</v>
      </c>
      <c r="AB66" s="3" t="s">
        <v>1365</v>
      </c>
    </row>
    <row r="67">
      <c r="A67" s="3">
        <v>0.0</v>
      </c>
      <c r="B67" s="3" t="s">
        <v>1764</v>
      </c>
      <c r="C67" s="3" t="s">
        <v>1765</v>
      </c>
      <c r="D67" s="3">
        <v>1999.0</v>
      </c>
      <c r="E67" s="3" t="s">
        <v>1359</v>
      </c>
      <c r="F67" s="3" t="s">
        <v>1360</v>
      </c>
      <c r="G67" s="26" t="s">
        <v>1766</v>
      </c>
      <c r="I67" s="3">
        <v>925.0</v>
      </c>
      <c r="J67" s="27">
        <v>44691.54295138889</v>
      </c>
      <c r="K67" s="3" t="s">
        <v>1353</v>
      </c>
      <c r="L67" s="3" t="s">
        <v>1767</v>
      </c>
      <c r="M67" s="3" t="s">
        <v>1363</v>
      </c>
      <c r="O67" s="3">
        <v>4.0</v>
      </c>
      <c r="P67" s="3">
        <v>1.0</v>
      </c>
      <c r="Q67" s="3">
        <v>343.0</v>
      </c>
      <c r="R67" s="3">
        <v>352.0</v>
      </c>
      <c r="S67" s="3">
        <v>0.0</v>
      </c>
      <c r="T67" s="3">
        <v>0.0</v>
      </c>
      <c r="U67" s="3">
        <v>0.0</v>
      </c>
      <c r="V67" s="3">
        <v>7.0</v>
      </c>
      <c r="W67" s="3">
        <v>23.0</v>
      </c>
      <c r="Y67" s="26" t="s">
        <v>1768</v>
      </c>
      <c r="AA67" s="3">
        <v>0.0</v>
      </c>
      <c r="AB67" s="3" t="s">
        <v>1365</v>
      </c>
    </row>
    <row r="68">
      <c r="A68" s="3">
        <v>0.0</v>
      </c>
      <c r="B68" s="3" t="s">
        <v>1769</v>
      </c>
      <c r="C68" s="3" t="s">
        <v>1770</v>
      </c>
      <c r="D68" s="3">
        <v>2002.0</v>
      </c>
      <c r="E68" s="3" t="s">
        <v>1359</v>
      </c>
      <c r="F68" s="3" t="s">
        <v>1360</v>
      </c>
      <c r="G68" s="26" t="s">
        <v>1771</v>
      </c>
      <c r="I68" s="3">
        <v>924.0</v>
      </c>
      <c r="J68" s="27">
        <v>44691.54295138889</v>
      </c>
      <c r="K68" s="3" t="s">
        <v>1353</v>
      </c>
      <c r="L68" s="3" t="s">
        <v>1772</v>
      </c>
      <c r="M68" s="3" t="s">
        <v>1363</v>
      </c>
      <c r="O68" s="3">
        <v>7.0</v>
      </c>
      <c r="P68" s="3">
        <v>2.0</v>
      </c>
      <c r="Q68" s="3">
        <v>105.0</v>
      </c>
      <c r="R68" s="3">
        <v>109.0</v>
      </c>
      <c r="S68" s="3">
        <v>5.0</v>
      </c>
      <c r="T68" s="3">
        <v>0.25</v>
      </c>
      <c r="U68" s="3">
        <v>2.0</v>
      </c>
      <c r="V68" s="3">
        <v>3.0</v>
      </c>
      <c r="W68" s="3">
        <v>20.0</v>
      </c>
      <c r="Y68" s="26" t="s">
        <v>1773</v>
      </c>
      <c r="AA68" s="3">
        <v>0.0</v>
      </c>
      <c r="AB68" s="3" t="s">
        <v>1365</v>
      </c>
    </row>
    <row r="69">
      <c r="A69" s="3">
        <v>0.0</v>
      </c>
      <c r="B69" s="3" t="s">
        <v>1774</v>
      </c>
      <c r="C69" s="3" t="s">
        <v>1775</v>
      </c>
      <c r="D69" s="3">
        <v>2004.0</v>
      </c>
      <c r="E69" s="3" t="s">
        <v>1359</v>
      </c>
      <c r="F69" s="3" t="s">
        <v>1360</v>
      </c>
      <c r="G69" s="26" t="s">
        <v>1776</v>
      </c>
      <c r="I69" s="3">
        <v>923.0</v>
      </c>
      <c r="J69" s="27">
        <v>44691.54295138889</v>
      </c>
      <c r="K69" s="3" t="s">
        <v>1353</v>
      </c>
      <c r="L69" s="3" t="s">
        <v>1777</v>
      </c>
      <c r="M69" s="3" t="s">
        <v>1363</v>
      </c>
      <c r="O69" s="3">
        <v>9.0</v>
      </c>
      <c r="P69" s="3">
        <v>6.0</v>
      </c>
      <c r="Q69" s="3">
        <v>283.0</v>
      </c>
      <c r="R69" s="3">
        <v>286.0</v>
      </c>
      <c r="S69" s="3">
        <v>11.0</v>
      </c>
      <c r="T69" s="3">
        <v>0.61</v>
      </c>
      <c r="U69" s="3">
        <v>11.0</v>
      </c>
      <c r="V69" s="3">
        <v>1.0</v>
      </c>
      <c r="W69" s="3">
        <v>18.0</v>
      </c>
      <c r="Y69" s="26" t="s">
        <v>1778</v>
      </c>
      <c r="AA69" s="3">
        <v>0.0</v>
      </c>
      <c r="AB69" s="3" t="s">
        <v>1365</v>
      </c>
    </row>
    <row r="70">
      <c r="A70" s="3">
        <v>0.0</v>
      </c>
      <c r="B70" s="3" t="s">
        <v>1779</v>
      </c>
      <c r="C70" s="3" t="s">
        <v>1780</v>
      </c>
      <c r="D70" s="3">
        <v>1999.0</v>
      </c>
      <c r="E70" s="3" t="s">
        <v>1359</v>
      </c>
      <c r="F70" s="3" t="s">
        <v>1360</v>
      </c>
      <c r="G70" s="26" t="s">
        <v>1781</v>
      </c>
      <c r="I70" s="3">
        <v>920.0</v>
      </c>
      <c r="J70" s="27">
        <v>44691.54295138889</v>
      </c>
      <c r="K70" s="3" t="s">
        <v>1353</v>
      </c>
      <c r="L70" s="3" t="s">
        <v>1782</v>
      </c>
      <c r="M70" s="3" t="s">
        <v>1363</v>
      </c>
      <c r="O70" s="3">
        <v>4.0</v>
      </c>
      <c r="P70" s="3">
        <v>6.0</v>
      </c>
      <c r="Q70" s="3">
        <v>343.0</v>
      </c>
      <c r="R70" s="3">
        <v>351.0</v>
      </c>
      <c r="S70" s="3">
        <v>1.0</v>
      </c>
      <c r="T70" s="3">
        <v>0.04</v>
      </c>
      <c r="U70" s="3">
        <v>0.0</v>
      </c>
      <c r="V70" s="3">
        <v>7.0</v>
      </c>
      <c r="W70" s="3">
        <v>23.0</v>
      </c>
      <c r="Y70" s="26" t="s">
        <v>1768</v>
      </c>
      <c r="AA70" s="3">
        <v>0.0</v>
      </c>
      <c r="AB70" s="3" t="s">
        <v>1365</v>
      </c>
    </row>
    <row r="71">
      <c r="A71" s="3">
        <v>1.0</v>
      </c>
      <c r="B71" s="3" t="s">
        <v>1783</v>
      </c>
      <c r="C71" s="3" t="s">
        <v>1784</v>
      </c>
      <c r="D71" s="3">
        <v>2000.0</v>
      </c>
      <c r="E71" s="3" t="s">
        <v>1359</v>
      </c>
      <c r="F71" s="3" t="s">
        <v>1360</v>
      </c>
      <c r="G71" s="26" t="s">
        <v>1785</v>
      </c>
      <c r="I71" s="3">
        <v>919.0</v>
      </c>
      <c r="J71" s="27">
        <v>44691.54295138889</v>
      </c>
      <c r="K71" s="3" t="s">
        <v>1353</v>
      </c>
      <c r="L71" s="3" t="s">
        <v>1786</v>
      </c>
      <c r="M71" s="3" t="s">
        <v>1363</v>
      </c>
      <c r="O71" s="3">
        <v>5.0</v>
      </c>
      <c r="P71" s="3"/>
      <c r="Q71" s="3"/>
      <c r="R71" s="3"/>
      <c r="S71" s="3">
        <v>5.0</v>
      </c>
      <c r="T71" s="3">
        <v>0.23</v>
      </c>
      <c r="U71" s="3">
        <v>5.0</v>
      </c>
      <c r="V71" s="3">
        <v>1.0</v>
      </c>
      <c r="W71" s="3">
        <v>22.0</v>
      </c>
      <c r="Y71" s="26" t="s">
        <v>1787</v>
      </c>
      <c r="AA71" s="3">
        <v>0.0</v>
      </c>
      <c r="AB71" s="3" t="s">
        <v>1365</v>
      </c>
    </row>
    <row r="72">
      <c r="A72" s="3">
        <v>31.0</v>
      </c>
      <c r="B72" s="3" t="s">
        <v>1788</v>
      </c>
      <c r="C72" s="3" t="s">
        <v>1789</v>
      </c>
      <c r="D72" s="3">
        <v>2001.0</v>
      </c>
      <c r="E72" s="3" t="s">
        <v>1359</v>
      </c>
      <c r="F72" s="3" t="s">
        <v>1360</v>
      </c>
      <c r="G72" s="26" t="s">
        <v>1790</v>
      </c>
      <c r="I72" s="3">
        <v>918.0</v>
      </c>
      <c r="J72" s="27">
        <v>44691.54295138889</v>
      </c>
      <c r="K72" s="3" t="s">
        <v>1353</v>
      </c>
      <c r="L72" s="3" t="s">
        <v>1791</v>
      </c>
      <c r="M72" s="3" t="s">
        <v>1363</v>
      </c>
      <c r="O72" s="3">
        <v>6.0</v>
      </c>
      <c r="P72" s="3">
        <v>6.0</v>
      </c>
      <c r="Q72" s="3">
        <v>349.0</v>
      </c>
      <c r="R72" s="3">
        <v>353.0</v>
      </c>
      <c r="S72" s="3">
        <v>30.0</v>
      </c>
      <c r="T72" s="3">
        <v>1.43</v>
      </c>
      <c r="U72" s="3">
        <v>5.0</v>
      </c>
      <c r="V72" s="3">
        <v>6.0</v>
      </c>
      <c r="W72" s="3">
        <v>21.0</v>
      </c>
      <c r="Y72" s="26" t="s">
        <v>1792</v>
      </c>
      <c r="AA72" s="3">
        <v>0.0</v>
      </c>
      <c r="AB72" s="3" t="s">
        <v>1365</v>
      </c>
    </row>
    <row r="73">
      <c r="A73" s="3">
        <v>41.0</v>
      </c>
      <c r="B73" s="3" t="s">
        <v>1793</v>
      </c>
      <c r="C73" s="3" t="s">
        <v>1794</v>
      </c>
      <c r="D73" s="3">
        <v>2004.0</v>
      </c>
      <c r="E73" s="3" t="s">
        <v>1359</v>
      </c>
      <c r="F73" s="3" t="s">
        <v>1360</v>
      </c>
      <c r="G73" s="26" t="s">
        <v>1795</v>
      </c>
      <c r="I73" s="3">
        <v>917.0</v>
      </c>
      <c r="J73" s="27">
        <v>44691.54295138889</v>
      </c>
      <c r="K73" s="3" t="s">
        <v>1353</v>
      </c>
      <c r="L73" s="3" t="s">
        <v>1796</v>
      </c>
      <c r="M73" s="3" t="s">
        <v>1363</v>
      </c>
      <c r="O73" s="3">
        <v>9.0</v>
      </c>
      <c r="P73" s="3">
        <v>6.0</v>
      </c>
      <c r="Q73" s="3">
        <v>281.0</v>
      </c>
      <c r="R73" s="3">
        <v>282.0</v>
      </c>
      <c r="S73" s="3">
        <v>1.0</v>
      </c>
      <c r="T73" s="3">
        <v>0.06</v>
      </c>
      <c r="U73" s="3">
        <v>1.0</v>
      </c>
      <c r="V73" s="3">
        <v>1.0</v>
      </c>
      <c r="W73" s="3">
        <v>18.0</v>
      </c>
      <c r="Y73" s="26" t="s">
        <v>1797</v>
      </c>
      <c r="AA73" s="3">
        <v>0.0</v>
      </c>
      <c r="AB73" s="3" t="s">
        <v>1365</v>
      </c>
    </row>
    <row r="74">
      <c r="A74" s="3">
        <v>2.0</v>
      </c>
      <c r="B74" s="3" t="s">
        <v>1798</v>
      </c>
      <c r="C74" s="3" t="s">
        <v>1799</v>
      </c>
      <c r="D74" s="3">
        <v>1999.0</v>
      </c>
      <c r="E74" s="3" t="s">
        <v>1359</v>
      </c>
      <c r="F74" s="3" t="s">
        <v>1360</v>
      </c>
      <c r="G74" s="26" t="s">
        <v>1800</v>
      </c>
      <c r="I74" s="3">
        <v>915.0</v>
      </c>
      <c r="J74" s="27">
        <v>44691.54295138889</v>
      </c>
      <c r="K74" s="3" t="s">
        <v>1353</v>
      </c>
      <c r="L74" s="3" t="s">
        <v>1801</v>
      </c>
      <c r="M74" s="3" t="s">
        <v>1363</v>
      </c>
      <c r="O74" s="3">
        <v>4.0</v>
      </c>
      <c r="P74" s="3">
        <v>5.0</v>
      </c>
      <c r="Q74" s="3">
        <v>267.0</v>
      </c>
      <c r="R74" s="3">
        <v>267.0</v>
      </c>
      <c r="S74" s="3">
        <v>7.0</v>
      </c>
      <c r="T74" s="3">
        <v>0.3</v>
      </c>
      <c r="U74" s="3">
        <v>2.0</v>
      </c>
      <c r="V74" s="3">
        <v>4.0</v>
      </c>
      <c r="W74" s="3">
        <v>23.0</v>
      </c>
      <c r="Y74" s="26" t="s">
        <v>1802</v>
      </c>
      <c r="AA74" s="3">
        <v>0.0</v>
      </c>
      <c r="AB74" s="3" t="s">
        <v>1365</v>
      </c>
    </row>
    <row r="75">
      <c r="A75" s="3">
        <v>3.0</v>
      </c>
      <c r="B75" s="3" t="s">
        <v>1803</v>
      </c>
      <c r="C75" s="3" t="s">
        <v>1804</v>
      </c>
      <c r="D75" s="3">
        <v>2003.0</v>
      </c>
      <c r="E75" s="3" t="s">
        <v>1359</v>
      </c>
      <c r="F75" s="3" t="s">
        <v>1360</v>
      </c>
      <c r="G75" s="26" t="s">
        <v>1805</v>
      </c>
      <c r="I75" s="3">
        <v>914.0</v>
      </c>
      <c r="J75" s="27">
        <v>44691.54295138889</v>
      </c>
      <c r="K75" s="3" t="s">
        <v>1353</v>
      </c>
      <c r="L75" s="3" t="s">
        <v>1806</v>
      </c>
      <c r="M75" s="3" t="s">
        <v>1363</v>
      </c>
      <c r="O75" s="3">
        <v>8.0</v>
      </c>
      <c r="P75" s="3">
        <v>1.0</v>
      </c>
      <c r="Q75" s="3">
        <v>19.0</v>
      </c>
      <c r="R75" s="3">
        <v>21.0</v>
      </c>
      <c r="S75" s="3">
        <v>39.0</v>
      </c>
      <c r="T75" s="3">
        <v>2.05</v>
      </c>
      <c r="U75" s="3">
        <v>39.0</v>
      </c>
      <c r="V75" s="3">
        <v>1.0</v>
      </c>
      <c r="W75" s="3">
        <v>19.0</v>
      </c>
      <c r="Y75" s="26" t="s">
        <v>1807</v>
      </c>
      <c r="AA75" s="3">
        <v>0.0</v>
      </c>
      <c r="AB75" s="3" t="s">
        <v>1365</v>
      </c>
    </row>
    <row r="76">
      <c r="A76" s="3">
        <v>13.0</v>
      </c>
      <c r="B76" s="3" t="s">
        <v>1808</v>
      </c>
      <c r="C76" s="3" t="s">
        <v>1809</v>
      </c>
      <c r="D76" s="3">
        <v>2006.0</v>
      </c>
      <c r="E76" s="3" t="s">
        <v>1810</v>
      </c>
      <c r="F76" s="3" t="s">
        <v>1401</v>
      </c>
      <c r="G76" s="26" t="s">
        <v>1811</v>
      </c>
      <c r="I76" s="3">
        <v>913.0</v>
      </c>
      <c r="J76" s="27">
        <v>44691.54295138889</v>
      </c>
      <c r="K76" s="3" t="s">
        <v>1403</v>
      </c>
      <c r="L76" s="3" t="s">
        <v>1812</v>
      </c>
      <c r="M76" s="3"/>
      <c r="O76" s="3"/>
      <c r="P76" s="3"/>
      <c r="Q76" s="3"/>
      <c r="R76" s="3"/>
      <c r="S76" s="3">
        <v>22.0</v>
      </c>
      <c r="T76" s="3">
        <v>1.38</v>
      </c>
      <c r="U76" s="3">
        <v>7.0</v>
      </c>
      <c r="V76" s="3">
        <v>3.0</v>
      </c>
      <c r="W76" s="3">
        <v>16.0</v>
      </c>
      <c r="Y76" s="26" t="s">
        <v>1813</v>
      </c>
      <c r="AA76" s="3">
        <v>0.0</v>
      </c>
      <c r="AB76" s="3" t="s">
        <v>1814</v>
      </c>
    </row>
    <row r="77">
      <c r="A77" s="3">
        <v>18.0</v>
      </c>
      <c r="B77" s="3" t="s">
        <v>1815</v>
      </c>
      <c r="C77" s="3" t="s">
        <v>1816</v>
      </c>
      <c r="D77" s="3">
        <v>1951.0</v>
      </c>
      <c r="E77" s="3" t="s">
        <v>1817</v>
      </c>
      <c r="F77" s="3" t="s">
        <v>1428</v>
      </c>
      <c r="G77" s="26" t="s">
        <v>1818</v>
      </c>
      <c r="I77" s="3">
        <v>912.0</v>
      </c>
      <c r="J77" s="27">
        <v>44691.54295138889</v>
      </c>
      <c r="K77" s="3" t="s">
        <v>1353</v>
      </c>
      <c r="L77" s="3" t="s">
        <v>1819</v>
      </c>
      <c r="M77" s="3" t="s">
        <v>1820</v>
      </c>
      <c r="O77" s="3">
        <v>112.0</v>
      </c>
      <c r="P77" s="3">
        <v>3.0</v>
      </c>
      <c r="Q77" s="3">
        <v>243.0</v>
      </c>
      <c r="R77" s="3">
        <v>261.0</v>
      </c>
      <c r="S77" s="3">
        <v>1.0</v>
      </c>
      <c r="T77" s="3">
        <v>0.01</v>
      </c>
      <c r="U77" s="3">
        <v>1.0</v>
      </c>
      <c r="V77" s="3">
        <v>1.0</v>
      </c>
      <c r="W77" s="3">
        <v>71.0</v>
      </c>
      <c r="Y77" s="26" t="s">
        <v>1821</v>
      </c>
      <c r="AA77" s="3">
        <v>0.0</v>
      </c>
      <c r="AB77" s="3" t="s">
        <v>1365</v>
      </c>
    </row>
    <row r="78">
      <c r="A78" s="3">
        <v>56.0</v>
      </c>
      <c r="B78" s="3" t="s">
        <v>1822</v>
      </c>
      <c r="C78" s="3" t="s">
        <v>1823</v>
      </c>
      <c r="D78" s="3">
        <v>2003.0</v>
      </c>
      <c r="E78" s="3" t="s">
        <v>1824</v>
      </c>
      <c r="F78" s="3" t="s">
        <v>1513</v>
      </c>
      <c r="G78" s="26" t="s">
        <v>1825</v>
      </c>
      <c r="I78" s="3">
        <v>911.0</v>
      </c>
      <c r="J78" s="27">
        <v>44691.54295138889</v>
      </c>
      <c r="K78" s="3" t="s">
        <v>1353</v>
      </c>
      <c r="L78" s="3" t="s">
        <v>1826</v>
      </c>
      <c r="M78" s="3" t="s">
        <v>1827</v>
      </c>
      <c r="O78" s="3">
        <v>91.0</v>
      </c>
      <c r="P78" s="3">
        <v>4.0</v>
      </c>
      <c r="Q78" s="3">
        <v>433.0</v>
      </c>
      <c r="R78" s="3">
        <v>435.0</v>
      </c>
      <c r="S78" s="3">
        <v>7.0</v>
      </c>
      <c r="T78" s="3">
        <v>0.37</v>
      </c>
      <c r="U78" s="3">
        <v>7.0</v>
      </c>
      <c r="V78" s="3">
        <v>1.0</v>
      </c>
      <c r="W78" s="3">
        <v>19.0</v>
      </c>
      <c r="Y78" s="26" t="s">
        <v>1828</v>
      </c>
      <c r="AA78" s="3">
        <v>0.0</v>
      </c>
      <c r="AB78" s="3" t="s">
        <v>1365</v>
      </c>
    </row>
    <row r="79">
      <c r="A79" s="3">
        <v>77.0</v>
      </c>
      <c r="B79" s="3" t="s">
        <v>1829</v>
      </c>
      <c r="C79" s="3" t="s">
        <v>1830</v>
      </c>
      <c r="D79" s="3">
        <v>2017.0</v>
      </c>
      <c r="E79" s="3"/>
      <c r="F79" s="3" t="s">
        <v>1831</v>
      </c>
      <c r="G79" s="26" t="s">
        <v>1832</v>
      </c>
      <c r="I79" s="3">
        <v>910.0</v>
      </c>
      <c r="J79" s="27">
        <v>44691.54295138889</v>
      </c>
      <c r="K79" s="3" t="s">
        <v>1833</v>
      </c>
      <c r="L79" s="3" t="s">
        <v>1834</v>
      </c>
      <c r="M79" s="3"/>
      <c r="O79" s="3"/>
      <c r="S79" s="3">
        <v>0.0</v>
      </c>
      <c r="T79" s="3">
        <v>0.0</v>
      </c>
      <c r="U79" s="3">
        <v>0.0</v>
      </c>
      <c r="V79" s="3">
        <v>1.0</v>
      </c>
      <c r="W79" s="3">
        <v>5.0</v>
      </c>
      <c r="Y79" s="3"/>
      <c r="AA79" s="3">
        <v>0.0</v>
      </c>
      <c r="AB79" s="3" t="s">
        <v>1365</v>
      </c>
    </row>
    <row r="80">
      <c r="A80" s="3">
        <v>13.0</v>
      </c>
      <c r="B80" s="3" t="s">
        <v>1835</v>
      </c>
      <c r="C80" s="3" t="s">
        <v>1836</v>
      </c>
      <c r="D80" s="3">
        <v>1999.0</v>
      </c>
      <c r="E80" s="3" t="s">
        <v>1837</v>
      </c>
      <c r="F80" s="3" t="s">
        <v>1360</v>
      </c>
      <c r="G80" s="26" t="s">
        <v>1838</v>
      </c>
      <c r="I80" s="3">
        <v>909.0</v>
      </c>
      <c r="J80" s="27">
        <v>44691.54295138889</v>
      </c>
      <c r="K80" s="3" t="s">
        <v>1353</v>
      </c>
      <c r="L80" s="3" t="s">
        <v>1839</v>
      </c>
      <c r="M80" s="3" t="s">
        <v>1840</v>
      </c>
      <c r="O80" s="3">
        <v>34.0</v>
      </c>
      <c r="P80" s="3">
        <v>6.0</v>
      </c>
      <c r="Q80" s="3">
        <v>213.0</v>
      </c>
      <c r="R80" s="3">
        <v>214.0</v>
      </c>
      <c r="S80" s="3">
        <v>0.0</v>
      </c>
      <c r="T80" s="3">
        <v>0.0</v>
      </c>
      <c r="U80" s="3">
        <v>0.0</v>
      </c>
      <c r="V80" s="3">
        <v>1.0</v>
      </c>
      <c r="W80" s="3">
        <v>23.0</v>
      </c>
      <c r="Y80" s="26" t="s">
        <v>1841</v>
      </c>
      <c r="AA80" s="3">
        <v>0.0</v>
      </c>
      <c r="AB80" s="3" t="s">
        <v>1365</v>
      </c>
    </row>
    <row r="81">
      <c r="A81" s="3">
        <v>0.0</v>
      </c>
      <c r="B81" s="3" t="s">
        <v>1842</v>
      </c>
      <c r="C81" s="3" t="s">
        <v>1843</v>
      </c>
      <c r="D81" s="3">
        <v>2008.0</v>
      </c>
      <c r="E81" s="3" t="s">
        <v>1844</v>
      </c>
      <c r="F81" s="3" t="s">
        <v>1401</v>
      </c>
      <c r="G81" s="26" t="s">
        <v>1845</v>
      </c>
      <c r="I81" s="3">
        <v>907.0</v>
      </c>
      <c r="J81" s="27">
        <v>44691.54295138889</v>
      </c>
      <c r="K81" s="3" t="s">
        <v>1403</v>
      </c>
      <c r="L81" s="3" t="s">
        <v>1846</v>
      </c>
      <c r="M81" s="3"/>
      <c r="O81" s="3"/>
      <c r="P81" s="3"/>
      <c r="Q81" s="3"/>
      <c r="R81" s="3"/>
      <c r="S81" s="3">
        <v>1.0</v>
      </c>
      <c r="T81" s="3">
        <v>0.07</v>
      </c>
      <c r="U81" s="3">
        <v>0.0</v>
      </c>
      <c r="V81" s="3">
        <v>4.0</v>
      </c>
      <c r="W81" s="3">
        <v>14.0</v>
      </c>
      <c r="Y81" s="26" t="s">
        <v>1847</v>
      </c>
      <c r="AA81" s="3">
        <v>0.0</v>
      </c>
      <c r="AB81" s="3" t="s">
        <v>1848</v>
      </c>
    </row>
    <row r="82">
      <c r="A82" s="3">
        <v>0.0</v>
      </c>
      <c r="B82" s="3" t="s">
        <v>1849</v>
      </c>
      <c r="C82" s="3" t="s">
        <v>1850</v>
      </c>
      <c r="D82" s="3">
        <v>2021.0</v>
      </c>
      <c r="E82" s="3" t="s">
        <v>1851</v>
      </c>
      <c r="F82" s="3" t="s">
        <v>1852</v>
      </c>
      <c r="G82" s="26" t="s">
        <v>1853</v>
      </c>
      <c r="I82" s="3">
        <v>906.0</v>
      </c>
      <c r="J82" s="27">
        <v>44691.54295138889</v>
      </c>
      <c r="K82" s="3" t="s">
        <v>1353</v>
      </c>
      <c r="L82" s="3" t="s">
        <v>1854</v>
      </c>
      <c r="M82" s="3" t="s">
        <v>1855</v>
      </c>
      <c r="O82" s="3">
        <v>122.0</v>
      </c>
      <c r="P82" s="3">
        <v>10.0</v>
      </c>
      <c r="Q82" s="3">
        <v>695.0</v>
      </c>
      <c r="R82" s="3">
        <v>699.0</v>
      </c>
      <c r="S82" s="3">
        <v>0.0</v>
      </c>
      <c r="T82" s="3">
        <v>0.0</v>
      </c>
      <c r="U82" s="3">
        <v>0.0</v>
      </c>
      <c r="V82" s="3">
        <v>8.0</v>
      </c>
      <c r="W82" s="3">
        <v>1.0</v>
      </c>
      <c r="Y82" s="3"/>
      <c r="AA82" s="3">
        <v>0.0</v>
      </c>
      <c r="AB82" s="3" t="s">
        <v>1365</v>
      </c>
    </row>
    <row r="83">
      <c r="A83" s="3">
        <v>11.0</v>
      </c>
      <c r="B83" s="3" t="s">
        <v>1856</v>
      </c>
      <c r="C83" s="3" t="s">
        <v>1857</v>
      </c>
      <c r="D83" s="3">
        <v>2017.0</v>
      </c>
      <c r="E83" s="3" t="s">
        <v>1858</v>
      </c>
      <c r="F83" s="3" t="s">
        <v>1859</v>
      </c>
      <c r="G83" s="26" t="s">
        <v>1860</v>
      </c>
      <c r="I83" s="3">
        <v>905.0</v>
      </c>
      <c r="J83" s="27">
        <v>44691.54295138889</v>
      </c>
      <c r="K83" s="3" t="s">
        <v>1353</v>
      </c>
      <c r="L83" s="3" t="s">
        <v>1861</v>
      </c>
      <c r="M83" s="3" t="s">
        <v>1862</v>
      </c>
      <c r="O83" s="3">
        <v>5.0</v>
      </c>
      <c r="P83" s="3">
        <v>3.0</v>
      </c>
      <c r="Q83" s="3">
        <v>136.0</v>
      </c>
      <c r="R83" s="3">
        <v>140.0</v>
      </c>
      <c r="S83" s="3">
        <v>0.0</v>
      </c>
      <c r="T83" s="3">
        <v>0.0</v>
      </c>
      <c r="U83" s="3">
        <v>0.0</v>
      </c>
      <c r="V83" s="3">
        <v>1.0</v>
      </c>
      <c r="W83" s="3">
        <v>5.0</v>
      </c>
      <c r="Y83" s="3"/>
      <c r="AA83" s="3">
        <v>0.0</v>
      </c>
      <c r="AB83" s="3" t="s">
        <v>1365</v>
      </c>
    </row>
    <row r="84">
      <c r="A84" s="3">
        <v>0.0</v>
      </c>
      <c r="B84" s="3" t="s">
        <v>1863</v>
      </c>
      <c r="C84" s="3" t="s">
        <v>1864</v>
      </c>
      <c r="D84" s="3">
        <v>2020.0</v>
      </c>
      <c r="E84" s="3" t="s">
        <v>1420</v>
      </c>
      <c r="F84" s="3" t="s">
        <v>1421</v>
      </c>
      <c r="G84" s="26" t="s">
        <v>1865</v>
      </c>
      <c r="I84" s="3">
        <v>904.0</v>
      </c>
      <c r="J84" s="27">
        <v>44691.54295138889</v>
      </c>
      <c r="K84" s="3" t="s">
        <v>1423</v>
      </c>
      <c r="L84" s="3" t="s">
        <v>1866</v>
      </c>
      <c r="M84" s="3"/>
      <c r="O84" s="3"/>
      <c r="P84" s="3"/>
      <c r="Q84" s="3"/>
      <c r="R84" s="3"/>
      <c r="S84" s="3">
        <v>0.0</v>
      </c>
      <c r="T84" s="3">
        <v>0.0</v>
      </c>
      <c r="U84" s="3">
        <v>0.0</v>
      </c>
      <c r="V84" s="3">
        <v>1.0</v>
      </c>
      <c r="W84" s="3">
        <v>2.0</v>
      </c>
      <c r="Y84" s="3"/>
      <c r="AA84" s="3">
        <v>0.0</v>
      </c>
      <c r="AB84" s="3" t="s">
        <v>1365</v>
      </c>
    </row>
    <row r="85">
      <c r="A85" s="3">
        <v>76.0</v>
      </c>
      <c r="B85" s="3" t="s">
        <v>1867</v>
      </c>
      <c r="C85" s="3" t="s">
        <v>1260</v>
      </c>
      <c r="D85" s="3">
        <v>2016.0</v>
      </c>
      <c r="E85" s="3" t="s">
        <v>1868</v>
      </c>
      <c r="F85" s="3" t="s">
        <v>1869</v>
      </c>
      <c r="G85" s="26" t="s">
        <v>1870</v>
      </c>
      <c r="I85" s="3">
        <v>903.0</v>
      </c>
      <c r="J85" s="27">
        <v>44691.54295138889</v>
      </c>
      <c r="K85" s="3" t="s">
        <v>1353</v>
      </c>
      <c r="L85" s="3" t="s">
        <v>1871</v>
      </c>
      <c r="M85" s="3" t="s">
        <v>1872</v>
      </c>
      <c r="O85" s="3">
        <v>37.0</v>
      </c>
      <c r="P85" s="3">
        <v>12.0</v>
      </c>
      <c r="Q85" s="3">
        <v>2154.0</v>
      </c>
      <c r="R85" s="3">
        <v>2169.0</v>
      </c>
      <c r="S85" s="3">
        <v>31.0</v>
      </c>
      <c r="T85" s="3">
        <v>5.17</v>
      </c>
      <c r="U85" s="3">
        <v>6.0</v>
      </c>
      <c r="V85" s="3">
        <v>5.0</v>
      </c>
      <c r="W85" s="3">
        <v>6.0</v>
      </c>
      <c r="Y85" s="26" t="s">
        <v>1873</v>
      </c>
      <c r="AA85" s="3">
        <v>0.0</v>
      </c>
      <c r="AB85" s="3" t="s">
        <v>1874</v>
      </c>
      <c r="AC85" s="3" t="s">
        <v>65</v>
      </c>
      <c r="AD85" s="3" t="s">
        <v>183</v>
      </c>
      <c r="AE85" s="3" t="s">
        <v>1875</v>
      </c>
      <c r="AF85" s="3" t="s">
        <v>495</v>
      </c>
      <c r="AG85" s="3" t="s">
        <v>53</v>
      </c>
      <c r="AH85" s="3">
        <v>19.0</v>
      </c>
      <c r="AJ85" s="3" t="s">
        <v>54</v>
      </c>
      <c r="AK85" s="3" t="s">
        <v>87</v>
      </c>
      <c r="AL85" s="3" t="s">
        <v>69</v>
      </c>
      <c r="AM85" s="3" t="s">
        <v>1876</v>
      </c>
      <c r="AN85" s="3" t="s">
        <v>69</v>
      </c>
      <c r="AO85" s="3" t="s">
        <v>1877</v>
      </c>
      <c r="AT85" s="31" t="s">
        <v>1878</v>
      </c>
      <c r="AU85" s="32" t="s">
        <v>1879</v>
      </c>
      <c r="AV85" s="3" t="s">
        <v>1880</v>
      </c>
      <c r="AW85" s="3"/>
    </row>
    <row r="86">
      <c r="A86" s="3">
        <v>1.0</v>
      </c>
      <c r="B86" s="3" t="s">
        <v>1881</v>
      </c>
      <c r="C86" s="3" t="s">
        <v>1882</v>
      </c>
      <c r="D86" s="3">
        <v>2021.0</v>
      </c>
      <c r="E86" s="3" t="s">
        <v>1883</v>
      </c>
      <c r="F86" s="3" t="s">
        <v>1582</v>
      </c>
      <c r="G86" s="26" t="s">
        <v>1884</v>
      </c>
      <c r="I86" s="3">
        <v>899.0</v>
      </c>
      <c r="J86" s="27">
        <v>44691.54295138889</v>
      </c>
      <c r="K86" s="3" t="s">
        <v>1353</v>
      </c>
      <c r="L86" s="3" t="s">
        <v>1885</v>
      </c>
      <c r="M86" s="3" t="s">
        <v>1886</v>
      </c>
      <c r="O86" s="3">
        <v>29.0</v>
      </c>
      <c r="P86" s="3">
        <v>1.0</v>
      </c>
      <c r="Q86" s="3">
        <v>144.0</v>
      </c>
      <c r="R86" s="3">
        <v>146.0</v>
      </c>
      <c r="S86" s="3">
        <v>0.0</v>
      </c>
      <c r="T86" s="3">
        <v>0.0</v>
      </c>
      <c r="U86" s="3">
        <v>0.0</v>
      </c>
      <c r="V86" s="3">
        <v>1.0</v>
      </c>
      <c r="W86" s="3">
        <v>1.0</v>
      </c>
      <c r="Y86" s="26" t="s">
        <v>1887</v>
      </c>
      <c r="AA86" s="3">
        <v>0.0</v>
      </c>
      <c r="AB86" s="3" t="s">
        <v>1365</v>
      </c>
    </row>
    <row r="87">
      <c r="A87" s="3">
        <v>0.0</v>
      </c>
      <c r="B87" s="3" t="s">
        <v>1888</v>
      </c>
      <c r="C87" s="3" t="s">
        <v>1889</v>
      </c>
      <c r="D87" s="3">
        <v>2005.0</v>
      </c>
      <c r="E87" s="3" t="s">
        <v>1359</v>
      </c>
      <c r="F87" s="3" t="s">
        <v>1360</v>
      </c>
      <c r="G87" s="26" t="s">
        <v>1890</v>
      </c>
      <c r="I87" s="3">
        <v>898.0</v>
      </c>
      <c r="J87" s="27">
        <v>44691.54295138889</v>
      </c>
      <c r="K87" s="3" t="s">
        <v>1353</v>
      </c>
      <c r="L87" s="3" t="s">
        <v>1891</v>
      </c>
      <c r="M87" s="3" t="s">
        <v>1363</v>
      </c>
      <c r="O87" s="3">
        <v>10.0</v>
      </c>
      <c r="P87" s="3">
        <v>1.0</v>
      </c>
      <c r="Q87" s="3">
        <v>51.0</v>
      </c>
      <c r="R87" s="3">
        <v>56.0</v>
      </c>
      <c r="S87" s="3">
        <v>12.0</v>
      </c>
      <c r="T87" s="3">
        <v>0.71</v>
      </c>
      <c r="U87" s="3">
        <v>3.0</v>
      </c>
      <c r="V87" s="3">
        <v>4.0</v>
      </c>
      <c r="W87" s="3">
        <v>17.0</v>
      </c>
      <c r="Y87" s="26" t="s">
        <v>1892</v>
      </c>
      <c r="AA87" s="3">
        <v>0.0</v>
      </c>
      <c r="AB87" s="3" t="s">
        <v>1893</v>
      </c>
    </row>
    <row r="88">
      <c r="A88" s="3">
        <v>1.0</v>
      </c>
      <c r="B88" s="3" t="s">
        <v>1894</v>
      </c>
      <c r="C88" s="3" t="s">
        <v>1895</v>
      </c>
      <c r="D88" s="3">
        <v>1961.0</v>
      </c>
      <c r="E88" s="3" t="s">
        <v>1896</v>
      </c>
      <c r="F88" s="3" t="s">
        <v>1513</v>
      </c>
      <c r="G88" s="26" t="s">
        <v>1897</v>
      </c>
      <c r="I88" s="3">
        <v>897.0</v>
      </c>
      <c r="J88" s="27">
        <v>44691.54295138889</v>
      </c>
      <c r="K88" s="3" t="s">
        <v>1353</v>
      </c>
      <c r="L88" s="3" t="s">
        <v>1898</v>
      </c>
      <c r="M88" s="3" t="s">
        <v>1899</v>
      </c>
      <c r="O88" s="3">
        <v>277.0</v>
      </c>
      <c r="P88" s="3">
        <v>7179.0</v>
      </c>
      <c r="Q88" s="3">
        <v>720.0</v>
      </c>
      <c r="R88" s="3">
        <v>720.0</v>
      </c>
      <c r="S88" s="3">
        <v>0.0</v>
      </c>
      <c r="T88" s="3">
        <v>0.0</v>
      </c>
      <c r="U88" s="3">
        <v>0.0</v>
      </c>
      <c r="V88" s="3">
        <v>1.0</v>
      </c>
      <c r="W88" s="3">
        <v>61.0</v>
      </c>
      <c r="Y88" s="26" t="s">
        <v>1900</v>
      </c>
      <c r="AA88" s="3">
        <v>0.0</v>
      </c>
      <c r="AB88" s="3" t="s">
        <v>1365</v>
      </c>
    </row>
    <row r="89">
      <c r="A89" s="3">
        <v>0.0</v>
      </c>
      <c r="B89" s="3" t="s">
        <v>1901</v>
      </c>
      <c r="C89" s="3" t="s">
        <v>1902</v>
      </c>
      <c r="D89" s="3">
        <v>2019.0</v>
      </c>
      <c r="E89" s="3" t="s">
        <v>1903</v>
      </c>
      <c r="F89" s="3" t="s">
        <v>1513</v>
      </c>
      <c r="G89" s="26" t="s">
        <v>1904</v>
      </c>
      <c r="I89" s="3">
        <v>896.0</v>
      </c>
      <c r="J89" s="27">
        <v>44691.54295138889</v>
      </c>
      <c r="K89" s="3" t="s">
        <v>1353</v>
      </c>
      <c r="L89" s="3" t="s">
        <v>1905</v>
      </c>
      <c r="M89" s="3" t="s">
        <v>1906</v>
      </c>
      <c r="O89" s="3">
        <v>73.0</v>
      </c>
      <c r="P89" s="3">
        <v>9.0</v>
      </c>
      <c r="Q89" s="3">
        <v>18.0</v>
      </c>
      <c r="R89" s="3">
        <v>18.0</v>
      </c>
      <c r="S89" s="3">
        <v>0.0</v>
      </c>
      <c r="T89" s="3">
        <v>0.0</v>
      </c>
      <c r="U89" s="3">
        <v>0.0</v>
      </c>
      <c r="V89" s="3">
        <v>5.0</v>
      </c>
      <c r="W89" s="3">
        <v>3.0</v>
      </c>
      <c r="Y89" s="26" t="s">
        <v>1907</v>
      </c>
      <c r="AA89" s="3">
        <v>0.0</v>
      </c>
      <c r="AB89" s="3" t="s">
        <v>1365</v>
      </c>
    </row>
    <row r="90">
      <c r="A90" s="3">
        <v>1.0</v>
      </c>
      <c r="B90" s="3" t="s">
        <v>1908</v>
      </c>
      <c r="C90" s="3" t="s">
        <v>1909</v>
      </c>
      <c r="D90" s="3">
        <v>2021.0</v>
      </c>
      <c r="E90" s="3" t="s">
        <v>1910</v>
      </c>
      <c r="F90" s="3" t="s">
        <v>1401</v>
      </c>
      <c r="G90" s="26" t="s">
        <v>1911</v>
      </c>
      <c r="I90" s="3">
        <v>895.0</v>
      </c>
      <c r="J90" s="27">
        <v>44691.54295138889</v>
      </c>
      <c r="K90" s="3" t="s">
        <v>1403</v>
      </c>
      <c r="L90" s="3" t="s">
        <v>1912</v>
      </c>
      <c r="Q90" s="3"/>
      <c r="R90" s="3"/>
      <c r="S90" s="3">
        <v>1.0</v>
      </c>
      <c r="T90" s="3">
        <v>1.0</v>
      </c>
      <c r="U90" s="3">
        <v>0.0</v>
      </c>
      <c r="V90" s="3">
        <v>6.0</v>
      </c>
      <c r="W90" s="3">
        <v>1.0</v>
      </c>
      <c r="Y90" s="26" t="s">
        <v>1913</v>
      </c>
      <c r="AA90" s="3">
        <v>0.0</v>
      </c>
      <c r="AB90" s="3" t="s">
        <v>1365</v>
      </c>
    </row>
    <row r="91">
      <c r="A91" s="3">
        <v>5.0</v>
      </c>
      <c r="B91" s="3" t="s">
        <v>1914</v>
      </c>
      <c r="C91" s="3" t="s">
        <v>1915</v>
      </c>
      <c r="D91" s="3">
        <v>2018.0</v>
      </c>
      <c r="E91" s="3" t="s">
        <v>1916</v>
      </c>
      <c r="F91" s="3" t="s">
        <v>1917</v>
      </c>
      <c r="G91" s="26" t="s">
        <v>1918</v>
      </c>
      <c r="I91" s="3">
        <v>894.0</v>
      </c>
      <c r="J91" s="27">
        <v>44691.54295138889</v>
      </c>
      <c r="K91" s="3" t="s">
        <v>1353</v>
      </c>
      <c r="L91" s="3" t="s">
        <v>1919</v>
      </c>
      <c r="M91" s="3" t="s">
        <v>1920</v>
      </c>
      <c r="O91" s="3">
        <v>20.0</v>
      </c>
      <c r="P91" s="3">
        <v>10.0</v>
      </c>
      <c r="S91" s="3">
        <v>3.0</v>
      </c>
      <c r="T91" s="3">
        <v>0.75</v>
      </c>
      <c r="U91" s="3">
        <v>1.0</v>
      </c>
      <c r="V91" s="3">
        <v>3.0</v>
      </c>
      <c r="W91" s="3">
        <v>4.0</v>
      </c>
      <c r="AA91" s="3">
        <v>0.0</v>
      </c>
      <c r="AB91" s="3" t="s">
        <v>1365</v>
      </c>
    </row>
    <row r="92">
      <c r="A92" s="3">
        <v>4.0</v>
      </c>
      <c r="B92" s="3" t="s">
        <v>1921</v>
      </c>
      <c r="C92" s="3" t="s">
        <v>1922</v>
      </c>
      <c r="D92" s="3">
        <v>2013.0</v>
      </c>
      <c r="E92" s="3" t="s">
        <v>1923</v>
      </c>
      <c r="F92" s="3" t="s">
        <v>1401</v>
      </c>
      <c r="G92" s="26" t="s">
        <v>1924</v>
      </c>
      <c r="I92" s="3">
        <v>893.0</v>
      </c>
      <c r="J92" s="27">
        <v>44691.54295138889</v>
      </c>
      <c r="K92" s="3" t="s">
        <v>1403</v>
      </c>
      <c r="L92" s="3" t="s">
        <v>1925</v>
      </c>
      <c r="S92" s="3">
        <v>11.0</v>
      </c>
      <c r="T92" s="3">
        <v>1.22</v>
      </c>
      <c r="U92" s="3">
        <v>4.0</v>
      </c>
      <c r="V92" s="3">
        <v>3.0</v>
      </c>
      <c r="W92" s="3">
        <v>9.0</v>
      </c>
      <c r="Y92" s="26" t="s">
        <v>1926</v>
      </c>
      <c r="AA92" s="3">
        <v>0.0</v>
      </c>
      <c r="AB92" s="3" t="s">
        <v>1623</v>
      </c>
      <c r="AC92" s="3" t="s">
        <v>65</v>
      </c>
      <c r="AD92" s="3" t="s">
        <v>1927</v>
      </c>
      <c r="AE92" s="3" t="s">
        <v>102</v>
      </c>
      <c r="AF92" s="3" t="s">
        <v>68</v>
      </c>
      <c r="AG92" s="3" t="s">
        <v>53</v>
      </c>
      <c r="AH92" s="3">
        <v>14.0</v>
      </c>
      <c r="AJ92" s="3" t="s">
        <v>54</v>
      </c>
      <c r="AK92" s="3" t="s">
        <v>132</v>
      </c>
      <c r="AL92" s="3" t="s">
        <v>68</v>
      </c>
    </row>
    <row r="93">
      <c r="A93" s="3">
        <v>27.0</v>
      </c>
      <c r="B93" s="3" t="s">
        <v>1928</v>
      </c>
      <c r="C93" s="3" t="s">
        <v>1929</v>
      </c>
      <c r="D93" s="3">
        <v>2010.0</v>
      </c>
      <c r="E93" s="3" t="s">
        <v>1930</v>
      </c>
      <c r="F93" s="3" t="s">
        <v>1401</v>
      </c>
      <c r="G93" s="26" t="s">
        <v>1931</v>
      </c>
      <c r="I93" s="3">
        <v>892.0</v>
      </c>
      <c r="J93" s="27">
        <v>44691.54295138889</v>
      </c>
      <c r="K93" s="3" t="s">
        <v>1403</v>
      </c>
      <c r="L93" s="3" t="s">
        <v>1932</v>
      </c>
      <c r="M93" s="3"/>
      <c r="O93" s="3"/>
      <c r="P93" s="3"/>
      <c r="Q93" s="3"/>
      <c r="R93" s="3"/>
      <c r="S93" s="3">
        <v>0.0</v>
      </c>
      <c r="T93" s="3">
        <v>0.0</v>
      </c>
      <c r="U93" s="3">
        <v>0.0</v>
      </c>
      <c r="V93" s="3">
        <v>3.0</v>
      </c>
      <c r="W93" s="3">
        <v>12.0</v>
      </c>
      <c r="Y93" s="26" t="s">
        <v>1933</v>
      </c>
      <c r="AA93" s="3">
        <v>0.0</v>
      </c>
      <c r="AB93" s="3" t="s">
        <v>1365</v>
      </c>
    </row>
    <row r="94">
      <c r="A94" s="3">
        <v>0.0</v>
      </c>
      <c r="B94" s="3" t="s">
        <v>1934</v>
      </c>
      <c r="C94" s="3" t="s">
        <v>1935</v>
      </c>
      <c r="D94" s="3">
        <v>2011.0</v>
      </c>
      <c r="E94" s="3" t="s">
        <v>1359</v>
      </c>
      <c r="F94" s="3" t="s">
        <v>1360</v>
      </c>
      <c r="G94" s="26" t="s">
        <v>1936</v>
      </c>
      <c r="I94" s="3">
        <v>891.0</v>
      </c>
      <c r="J94" s="27">
        <v>44691.54295138889</v>
      </c>
      <c r="K94" s="3" t="s">
        <v>1353</v>
      </c>
      <c r="L94" s="3" t="s">
        <v>1937</v>
      </c>
      <c r="M94" s="3" t="s">
        <v>1363</v>
      </c>
      <c r="O94" s="3">
        <v>16.0</v>
      </c>
      <c r="P94" s="3">
        <v>4.0</v>
      </c>
      <c r="Q94" s="3">
        <v>186.0</v>
      </c>
      <c r="R94" s="3">
        <v>196.0</v>
      </c>
      <c r="S94" s="3">
        <v>5.0</v>
      </c>
      <c r="T94" s="3">
        <v>0.45</v>
      </c>
      <c r="U94" s="3">
        <v>1.0</v>
      </c>
      <c r="V94" s="3">
        <v>7.0</v>
      </c>
      <c r="W94" s="3">
        <v>11.0</v>
      </c>
      <c r="Y94" s="26" t="s">
        <v>1938</v>
      </c>
      <c r="AA94" s="3">
        <v>0.0</v>
      </c>
      <c r="AB94" s="3" t="s">
        <v>1365</v>
      </c>
    </row>
    <row r="95">
      <c r="A95" s="3">
        <v>0.0</v>
      </c>
      <c r="B95" s="3" t="s">
        <v>1939</v>
      </c>
      <c r="C95" s="3" t="s">
        <v>1940</v>
      </c>
      <c r="D95" s="3">
        <v>2021.0</v>
      </c>
      <c r="E95" s="3" t="s">
        <v>1941</v>
      </c>
      <c r="F95" s="3" t="s">
        <v>1942</v>
      </c>
      <c r="G95" s="26" t="s">
        <v>1943</v>
      </c>
      <c r="I95" s="3">
        <v>888.0</v>
      </c>
      <c r="J95" s="27">
        <v>44691.54295138889</v>
      </c>
      <c r="K95" s="3" t="s">
        <v>1353</v>
      </c>
      <c r="L95" s="3" t="s">
        <v>1944</v>
      </c>
      <c r="M95" s="3" t="s">
        <v>1945</v>
      </c>
      <c r="O95" s="3"/>
      <c r="P95" s="3">
        <v>6.0</v>
      </c>
      <c r="Q95" s="3">
        <v>580.0</v>
      </c>
      <c r="R95" s="3">
        <v>586.0</v>
      </c>
      <c r="S95" s="3">
        <v>6.0</v>
      </c>
      <c r="T95" s="3">
        <v>6.0</v>
      </c>
      <c r="U95" s="3">
        <v>6.0</v>
      </c>
      <c r="V95" s="3">
        <v>1.0</v>
      </c>
      <c r="W95" s="3">
        <v>1.0</v>
      </c>
      <c r="Y95" s="26" t="s">
        <v>1946</v>
      </c>
      <c r="AA95" s="3">
        <v>0.0</v>
      </c>
      <c r="AB95" s="3" t="s">
        <v>1392</v>
      </c>
    </row>
    <row r="96">
      <c r="A96" s="3">
        <v>30.0</v>
      </c>
      <c r="B96" s="3" t="s">
        <v>1947</v>
      </c>
      <c r="C96" s="3" t="s">
        <v>1948</v>
      </c>
      <c r="D96" s="3">
        <v>2008.0</v>
      </c>
      <c r="E96" s="3" t="s">
        <v>1949</v>
      </c>
      <c r="F96" s="3" t="s">
        <v>1401</v>
      </c>
      <c r="G96" s="26" t="s">
        <v>1950</v>
      </c>
      <c r="I96" s="3">
        <v>887.0</v>
      </c>
      <c r="J96" s="27">
        <v>44691.54295138889</v>
      </c>
      <c r="K96" s="3" t="s">
        <v>1403</v>
      </c>
      <c r="L96" s="3" t="s">
        <v>1951</v>
      </c>
      <c r="S96" s="3">
        <v>17.0</v>
      </c>
      <c r="T96" s="3">
        <v>1.21</v>
      </c>
      <c r="U96" s="3">
        <v>6.0</v>
      </c>
      <c r="V96" s="3">
        <v>3.0</v>
      </c>
      <c r="W96" s="3">
        <v>14.0</v>
      </c>
      <c r="Y96" s="26" t="s">
        <v>1952</v>
      </c>
      <c r="AA96" s="3">
        <v>0.0</v>
      </c>
      <c r="AB96" s="3" t="s">
        <v>1874</v>
      </c>
      <c r="AC96" s="6" t="s">
        <v>65</v>
      </c>
      <c r="AD96" s="4" t="s">
        <v>1953</v>
      </c>
      <c r="AE96" s="3" t="s">
        <v>102</v>
      </c>
      <c r="AF96" s="3" t="s">
        <v>256</v>
      </c>
      <c r="AG96" s="6" t="s">
        <v>53</v>
      </c>
      <c r="AH96" s="3">
        <v>12.0</v>
      </c>
      <c r="AI96" s="3" t="s">
        <v>54</v>
      </c>
      <c r="AJ96" s="3" t="s">
        <v>54</v>
      </c>
      <c r="AK96" s="6" t="s">
        <v>173</v>
      </c>
      <c r="AL96" s="3" t="s">
        <v>68</v>
      </c>
      <c r="AN96" s="3" t="s">
        <v>69</v>
      </c>
      <c r="AO96" s="3" t="s">
        <v>178</v>
      </c>
      <c r="AP96" s="3" t="s">
        <v>1954</v>
      </c>
      <c r="AQ96" s="3">
        <v>1.0</v>
      </c>
      <c r="AR96" s="3">
        <v>12.0</v>
      </c>
      <c r="AS96" s="3" t="s">
        <v>114</v>
      </c>
      <c r="AT96" s="3"/>
      <c r="AU96" s="3"/>
      <c r="AV96" s="3"/>
      <c r="AW96" s="3"/>
      <c r="AX96" s="3"/>
    </row>
    <row r="97">
      <c r="A97" s="3">
        <v>37.0</v>
      </c>
      <c r="B97" s="3" t="s">
        <v>1955</v>
      </c>
      <c r="C97" s="3" t="s">
        <v>1956</v>
      </c>
      <c r="D97" s="3">
        <v>2018.0</v>
      </c>
      <c r="E97" s="3" t="s">
        <v>1957</v>
      </c>
      <c r="F97" s="3" t="s">
        <v>1958</v>
      </c>
      <c r="G97" s="26" t="s">
        <v>1959</v>
      </c>
      <c r="I97" s="3">
        <v>886.0</v>
      </c>
      <c r="J97" s="27">
        <v>44691.54295138889</v>
      </c>
      <c r="K97" s="3" t="s">
        <v>1353</v>
      </c>
      <c r="L97" s="3" t="s">
        <v>1960</v>
      </c>
      <c r="M97" s="3" t="s">
        <v>1961</v>
      </c>
      <c r="O97" s="3">
        <v>65.0</v>
      </c>
      <c r="P97" s="3">
        <v>11.0</v>
      </c>
      <c r="Q97" s="3">
        <v>2384.0</v>
      </c>
      <c r="R97" s="3">
        <v>2391.0</v>
      </c>
      <c r="S97" s="3">
        <v>43.0</v>
      </c>
      <c r="T97" s="3">
        <v>10.75</v>
      </c>
      <c r="U97" s="3">
        <v>9.0</v>
      </c>
      <c r="V97" s="3">
        <v>5.0</v>
      </c>
      <c r="W97" s="3">
        <v>4.0</v>
      </c>
      <c r="Y97" s="26" t="s">
        <v>1962</v>
      </c>
      <c r="AA97" s="3">
        <v>0.0</v>
      </c>
      <c r="AB97" s="3" t="s">
        <v>1623</v>
      </c>
    </row>
    <row r="98">
      <c r="A98" s="3">
        <v>0.0</v>
      </c>
      <c r="B98" s="3" t="s">
        <v>1963</v>
      </c>
      <c r="C98" s="3" t="s">
        <v>1964</v>
      </c>
      <c r="D98" s="3">
        <v>2020.0</v>
      </c>
      <c r="E98" s="3" t="s">
        <v>1759</v>
      </c>
      <c r="F98" s="3" t="s">
        <v>1360</v>
      </c>
      <c r="G98" s="26" t="s">
        <v>1965</v>
      </c>
      <c r="I98" s="3">
        <v>885.0</v>
      </c>
      <c r="J98" s="27">
        <v>44691.54295138889</v>
      </c>
      <c r="K98" s="3" t="s">
        <v>1353</v>
      </c>
      <c r="L98" s="3" t="s">
        <v>1966</v>
      </c>
      <c r="M98" s="3" t="s">
        <v>1762</v>
      </c>
      <c r="O98" s="3">
        <v>76.0</v>
      </c>
      <c r="P98" s="3">
        <v>6.0</v>
      </c>
      <c r="Q98" s="3">
        <v>1667.0</v>
      </c>
      <c r="R98" s="3">
        <v>1673.0</v>
      </c>
      <c r="S98" s="3">
        <v>3.0</v>
      </c>
      <c r="T98" s="3">
        <v>1.5</v>
      </c>
      <c r="U98" s="3">
        <v>3.0</v>
      </c>
      <c r="V98" s="3">
        <v>1.0</v>
      </c>
      <c r="W98" s="3">
        <v>2.0</v>
      </c>
      <c r="Y98" s="26" t="s">
        <v>1967</v>
      </c>
      <c r="AA98" s="3">
        <v>0.0</v>
      </c>
      <c r="AB98" s="3" t="s">
        <v>1365</v>
      </c>
    </row>
    <row r="99">
      <c r="A99" s="3">
        <v>2.0</v>
      </c>
      <c r="B99" s="3" t="s">
        <v>1968</v>
      </c>
      <c r="C99" s="3" t="s">
        <v>1969</v>
      </c>
      <c r="D99" s="3">
        <v>2005.0</v>
      </c>
      <c r="E99" s="3" t="s">
        <v>1359</v>
      </c>
      <c r="F99" s="3" t="s">
        <v>1360</v>
      </c>
      <c r="G99" s="26" t="s">
        <v>1970</v>
      </c>
      <c r="I99" s="3">
        <v>884.0</v>
      </c>
      <c r="J99" s="27">
        <v>44691.54295138889</v>
      </c>
      <c r="K99" s="3" t="s">
        <v>1353</v>
      </c>
      <c r="L99" s="3" t="s">
        <v>1971</v>
      </c>
      <c r="M99" s="3" t="s">
        <v>1363</v>
      </c>
      <c r="O99" s="3">
        <v>10.0</v>
      </c>
      <c r="P99" s="3">
        <v>5.0</v>
      </c>
      <c r="Q99" s="3">
        <v>249.0</v>
      </c>
      <c r="R99" s="3">
        <v>255.0</v>
      </c>
      <c r="S99" s="3">
        <v>25.0</v>
      </c>
      <c r="T99" s="3">
        <v>1.47</v>
      </c>
      <c r="U99" s="3">
        <v>8.0</v>
      </c>
      <c r="V99" s="3">
        <v>3.0</v>
      </c>
      <c r="W99" s="3">
        <v>17.0</v>
      </c>
      <c r="X99" s="3"/>
      <c r="Y99" s="26" t="s">
        <v>1972</v>
      </c>
      <c r="AA99" s="3">
        <v>0.0</v>
      </c>
      <c r="AB99" s="3" t="s">
        <v>1365</v>
      </c>
    </row>
    <row r="100">
      <c r="A100" s="3">
        <v>130.0</v>
      </c>
      <c r="B100" s="3" t="s">
        <v>1793</v>
      </c>
      <c r="C100" s="3" t="s">
        <v>1973</v>
      </c>
      <c r="D100" s="3">
        <v>2003.0</v>
      </c>
      <c r="E100" s="3" t="s">
        <v>1359</v>
      </c>
      <c r="F100" s="3" t="s">
        <v>1360</v>
      </c>
      <c r="G100" s="26" t="s">
        <v>1974</v>
      </c>
      <c r="I100" s="3">
        <v>883.0</v>
      </c>
      <c r="J100" s="27">
        <v>44691.54295138889</v>
      </c>
      <c r="K100" s="3" t="s">
        <v>1353</v>
      </c>
      <c r="L100" s="3" t="s">
        <v>1975</v>
      </c>
      <c r="M100" s="3" t="s">
        <v>1363</v>
      </c>
      <c r="O100" s="3">
        <v>8.0</v>
      </c>
      <c r="P100" s="3">
        <v>4.0</v>
      </c>
      <c r="Q100" s="3">
        <v>141.0</v>
      </c>
      <c r="R100" s="3">
        <v>142.0</v>
      </c>
      <c r="S100" s="3">
        <v>1.0</v>
      </c>
      <c r="T100" s="3">
        <v>0.05</v>
      </c>
      <c r="U100" s="3">
        <v>1.0</v>
      </c>
      <c r="V100" s="3">
        <v>1.0</v>
      </c>
      <c r="W100" s="3">
        <v>19.0</v>
      </c>
      <c r="Y100" s="26" t="s">
        <v>1976</v>
      </c>
      <c r="AA100" s="3">
        <v>0.0</v>
      </c>
      <c r="AB100" s="3" t="s">
        <v>1365</v>
      </c>
    </row>
    <row r="101">
      <c r="A101" s="3">
        <v>5.0</v>
      </c>
      <c r="B101" s="3" t="s">
        <v>1977</v>
      </c>
      <c r="C101" s="3" t="s">
        <v>1978</v>
      </c>
      <c r="D101" s="3">
        <v>2001.0</v>
      </c>
      <c r="E101" s="3" t="s">
        <v>1359</v>
      </c>
      <c r="F101" s="3" t="s">
        <v>1360</v>
      </c>
      <c r="G101" s="26" t="s">
        <v>1979</v>
      </c>
      <c r="I101" s="3">
        <v>882.0</v>
      </c>
      <c r="J101" s="27">
        <v>44691.54295138889</v>
      </c>
      <c r="K101" s="3" t="s">
        <v>1353</v>
      </c>
      <c r="L101" s="3" t="s">
        <v>1980</v>
      </c>
      <c r="M101" s="3" t="s">
        <v>1363</v>
      </c>
      <c r="O101" s="3">
        <v>6.0</v>
      </c>
      <c r="P101" s="3">
        <v>1.0</v>
      </c>
      <c r="Q101" s="3">
        <v>33.0</v>
      </c>
      <c r="R101" s="3">
        <v>40.0</v>
      </c>
      <c r="S101" s="3">
        <v>12.0</v>
      </c>
      <c r="T101" s="3">
        <v>0.57</v>
      </c>
      <c r="U101" s="3">
        <v>4.0</v>
      </c>
      <c r="V101" s="3">
        <v>3.0</v>
      </c>
      <c r="W101" s="3">
        <v>21.0</v>
      </c>
      <c r="Y101" s="26" t="s">
        <v>1981</v>
      </c>
      <c r="AA101" s="3">
        <v>0.0</v>
      </c>
      <c r="AB101" s="3" t="s">
        <v>1365</v>
      </c>
    </row>
    <row r="102">
      <c r="A102" s="3">
        <v>7.0</v>
      </c>
      <c r="B102" s="3" t="s">
        <v>1982</v>
      </c>
      <c r="C102" s="3" t="s">
        <v>1983</v>
      </c>
      <c r="D102" s="3">
        <v>2014.0</v>
      </c>
      <c r="E102" s="3" t="s">
        <v>1984</v>
      </c>
      <c r="F102" s="3" t="s">
        <v>1985</v>
      </c>
      <c r="G102" s="26" t="s">
        <v>1986</v>
      </c>
      <c r="I102" s="3">
        <v>881.0</v>
      </c>
      <c r="J102" s="27">
        <v>44691.54295138889</v>
      </c>
      <c r="K102" s="3" t="s">
        <v>1353</v>
      </c>
      <c r="L102" s="3" t="s">
        <v>1987</v>
      </c>
      <c r="M102" s="3" t="s">
        <v>1988</v>
      </c>
      <c r="O102" s="3">
        <v>9.0</v>
      </c>
      <c r="P102" s="3">
        <v>1.0</v>
      </c>
      <c r="Q102" s="3"/>
      <c r="R102" s="3"/>
      <c r="S102" s="3">
        <v>0.0</v>
      </c>
      <c r="T102" s="3">
        <v>0.0</v>
      </c>
      <c r="U102" s="3">
        <v>0.0</v>
      </c>
      <c r="V102" s="3">
        <v>6.0</v>
      </c>
      <c r="W102" s="3">
        <v>8.0</v>
      </c>
      <c r="Y102" s="26" t="s">
        <v>1989</v>
      </c>
      <c r="AA102" s="3">
        <v>0.0</v>
      </c>
      <c r="AB102" s="3" t="s">
        <v>1990</v>
      </c>
    </row>
    <row r="103">
      <c r="A103" s="3">
        <v>3.0</v>
      </c>
      <c r="B103" s="3" t="s">
        <v>1991</v>
      </c>
      <c r="C103" s="3" t="s">
        <v>1992</v>
      </c>
      <c r="D103" s="3">
        <v>2011.0</v>
      </c>
      <c r="E103" s="3" t="s">
        <v>1993</v>
      </c>
      <c r="F103" s="3" t="s">
        <v>1994</v>
      </c>
      <c r="G103" s="26" t="s">
        <v>1995</v>
      </c>
      <c r="I103" s="3">
        <v>880.0</v>
      </c>
      <c r="J103" s="27">
        <v>44691.54295138889</v>
      </c>
      <c r="K103" s="3" t="s">
        <v>1353</v>
      </c>
      <c r="L103" s="3" t="s">
        <v>1996</v>
      </c>
      <c r="M103" s="3" t="s">
        <v>1997</v>
      </c>
      <c r="O103" s="3">
        <v>7.0</v>
      </c>
      <c r="P103" s="3">
        <v>2.0</v>
      </c>
      <c r="Q103" s="3">
        <v>131.0</v>
      </c>
      <c r="R103" s="3">
        <v>138.0</v>
      </c>
      <c r="S103" s="3">
        <v>4.0</v>
      </c>
      <c r="T103" s="3">
        <v>0.36</v>
      </c>
      <c r="U103" s="3">
        <v>1.0</v>
      </c>
      <c r="V103" s="3">
        <v>6.0</v>
      </c>
      <c r="W103" s="3">
        <v>11.0</v>
      </c>
      <c r="Y103" s="26" t="s">
        <v>1998</v>
      </c>
      <c r="AA103" s="3">
        <v>0.0</v>
      </c>
      <c r="AB103" s="3" t="s">
        <v>1999</v>
      </c>
    </row>
    <row r="104">
      <c r="A104" s="3">
        <v>22.0</v>
      </c>
      <c r="B104" s="3" t="s">
        <v>2000</v>
      </c>
      <c r="C104" s="3" t="s">
        <v>2001</v>
      </c>
      <c r="D104" s="3">
        <v>2000.0</v>
      </c>
      <c r="E104" s="3" t="s">
        <v>1359</v>
      </c>
      <c r="F104" s="3" t="s">
        <v>1360</v>
      </c>
      <c r="G104" s="26" t="s">
        <v>2002</v>
      </c>
      <c r="I104" s="3">
        <v>879.0</v>
      </c>
      <c r="J104" s="27">
        <v>44691.54295138889</v>
      </c>
      <c r="K104" s="3" t="s">
        <v>1353</v>
      </c>
      <c r="L104" s="3" t="s">
        <v>2003</v>
      </c>
      <c r="M104" s="3" t="s">
        <v>1363</v>
      </c>
      <c r="O104" s="3">
        <v>5.0</v>
      </c>
      <c r="P104" s="3">
        <v>5.0</v>
      </c>
      <c r="Q104" s="3">
        <v>281.0</v>
      </c>
      <c r="R104" s="3">
        <v>289.0</v>
      </c>
      <c r="S104" s="3">
        <v>24.0</v>
      </c>
      <c r="T104" s="3">
        <v>1.09</v>
      </c>
      <c r="U104" s="3">
        <v>3.0</v>
      </c>
      <c r="V104" s="3">
        <v>7.0</v>
      </c>
      <c r="W104" s="3">
        <v>22.0</v>
      </c>
      <c r="Y104" s="26" t="s">
        <v>2004</v>
      </c>
      <c r="AA104" s="3">
        <v>0.0</v>
      </c>
      <c r="AB104" s="3" t="s">
        <v>1365</v>
      </c>
    </row>
    <row r="105">
      <c r="A105" s="3">
        <v>34.0</v>
      </c>
      <c r="B105" s="3" t="s">
        <v>2005</v>
      </c>
      <c r="C105" s="3" t="s">
        <v>2006</v>
      </c>
      <c r="D105" s="3">
        <v>1999.0</v>
      </c>
      <c r="E105" s="3" t="s">
        <v>1359</v>
      </c>
      <c r="F105" s="3" t="s">
        <v>1360</v>
      </c>
      <c r="G105" s="26" t="s">
        <v>2007</v>
      </c>
      <c r="I105" s="3">
        <v>878.0</v>
      </c>
      <c r="J105" s="27">
        <v>44691.54295138889</v>
      </c>
      <c r="K105" s="3" t="s">
        <v>1353</v>
      </c>
      <c r="L105" s="3" t="s">
        <v>2008</v>
      </c>
      <c r="M105" s="3" t="s">
        <v>1363</v>
      </c>
      <c r="O105" s="3">
        <v>4.0</v>
      </c>
      <c r="P105" s="3">
        <v>3.0</v>
      </c>
      <c r="Q105" s="3">
        <v>197.0</v>
      </c>
      <c r="R105" s="3">
        <v>204.0</v>
      </c>
      <c r="S105" s="3">
        <v>0.0</v>
      </c>
      <c r="T105" s="3">
        <v>0.0</v>
      </c>
      <c r="U105" s="3">
        <v>0.0</v>
      </c>
      <c r="V105" s="3">
        <v>1.0</v>
      </c>
      <c r="W105" s="3">
        <v>23.0</v>
      </c>
      <c r="Y105" s="26" t="s">
        <v>2009</v>
      </c>
      <c r="AA105" s="3">
        <v>0.0</v>
      </c>
      <c r="AB105" s="3" t="s">
        <v>1365</v>
      </c>
    </row>
    <row r="106">
      <c r="A106" s="3">
        <v>7.0</v>
      </c>
      <c r="B106" s="3" t="s">
        <v>2010</v>
      </c>
      <c r="C106" s="3" t="s">
        <v>2011</v>
      </c>
      <c r="D106" s="3">
        <v>2001.0</v>
      </c>
      <c r="E106" s="3" t="s">
        <v>1359</v>
      </c>
      <c r="F106" s="3" t="s">
        <v>1360</v>
      </c>
      <c r="G106" s="26" t="s">
        <v>2012</v>
      </c>
      <c r="I106" s="3">
        <v>877.0</v>
      </c>
      <c r="J106" s="27">
        <v>44691.54295138889</v>
      </c>
      <c r="K106" s="3" t="s">
        <v>1353</v>
      </c>
      <c r="L106" s="3" t="s">
        <v>2013</v>
      </c>
      <c r="M106" s="3" t="s">
        <v>1363</v>
      </c>
      <c r="O106" s="3">
        <v>6.0</v>
      </c>
      <c r="P106" s="3">
        <v>3.0</v>
      </c>
      <c r="Q106" s="3">
        <v>145.0</v>
      </c>
      <c r="R106" s="3">
        <v>147.0</v>
      </c>
      <c r="S106" s="3">
        <v>25.0</v>
      </c>
      <c r="T106" s="3">
        <v>1.19</v>
      </c>
      <c r="U106" s="3">
        <v>8.0</v>
      </c>
      <c r="V106" s="3">
        <v>3.0</v>
      </c>
      <c r="W106" s="3">
        <v>21.0</v>
      </c>
      <c r="X106" s="3"/>
      <c r="Y106" s="26" t="s">
        <v>2014</v>
      </c>
      <c r="AA106" s="3">
        <v>0.0</v>
      </c>
      <c r="AB106" s="3" t="s">
        <v>2015</v>
      </c>
    </row>
    <row r="107">
      <c r="A107" s="3">
        <v>1.0</v>
      </c>
      <c r="B107" s="3" t="s">
        <v>1604</v>
      </c>
      <c r="C107" s="3" t="s">
        <v>2016</v>
      </c>
      <c r="D107" s="3">
        <v>2005.0</v>
      </c>
      <c r="E107" s="3" t="s">
        <v>1359</v>
      </c>
      <c r="F107" s="3" t="s">
        <v>1360</v>
      </c>
      <c r="G107" s="26" t="s">
        <v>2017</v>
      </c>
      <c r="I107" s="3">
        <v>876.0</v>
      </c>
      <c r="J107" s="27">
        <v>44691.54295138889</v>
      </c>
      <c r="K107" s="3" t="s">
        <v>1353</v>
      </c>
      <c r="L107" s="3" t="s">
        <v>2018</v>
      </c>
      <c r="M107" s="3" t="s">
        <v>1363</v>
      </c>
      <c r="O107" s="3">
        <v>10.0</v>
      </c>
      <c r="P107" s="3">
        <v>2.0</v>
      </c>
      <c r="Q107" s="3">
        <v>103.0</v>
      </c>
      <c r="R107" s="3">
        <v>107.0</v>
      </c>
      <c r="S107" s="3">
        <v>26.0</v>
      </c>
      <c r="T107" s="3">
        <v>1.53</v>
      </c>
      <c r="U107" s="3">
        <v>26.0</v>
      </c>
      <c r="V107" s="3">
        <v>1.0</v>
      </c>
      <c r="W107" s="3">
        <v>17.0</v>
      </c>
      <c r="Y107" s="26" t="s">
        <v>2019</v>
      </c>
      <c r="AA107" s="3">
        <v>0.0</v>
      </c>
      <c r="AB107" s="3" t="s">
        <v>1392</v>
      </c>
    </row>
    <row r="108">
      <c r="A108" s="3">
        <v>0.0</v>
      </c>
      <c r="B108" s="3" t="s">
        <v>2005</v>
      </c>
      <c r="C108" s="3" t="s">
        <v>2020</v>
      </c>
      <c r="D108" s="3">
        <v>1999.0</v>
      </c>
      <c r="E108" s="3" t="s">
        <v>1359</v>
      </c>
      <c r="F108" s="3" t="s">
        <v>1360</v>
      </c>
      <c r="G108" s="26" t="s">
        <v>2021</v>
      </c>
      <c r="I108" s="3">
        <v>875.0</v>
      </c>
      <c r="J108" s="27">
        <v>44691.54295138889</v>
      </c>
      <c r="K108" s="3" t="s">
        <v>1353</v>
      </c>
      <c r="L108" s="3" t="s">
        <v>2022</v>
      </c>
      <c r="M108" s="3" t="s">
        <v>1363</v>
      </c>
      <c r="O108" s="3">
        <v>4.0</v>
      </c>
      <c r="P108" s="3">
        <v>3.0</v>
      </c>
      <c r="Q108" s="3">
        <v>197.0</v>
      </c>
      <c r="R108" s="3">
        <v>203.0</v>
      </c>
      <c r="S108" s="3">
        <v>0.0</v>
      </c>
      <c r="T108" s="3">
        <v>0.0</v>
      </c>
      <c r="U108" s="3">
        <v>0.0</v>
      </c>
      <c r="V108" s="3">
        <v>1.0</v>
      </c>
      <c r="W108" s="3">
        <v>23.0</v>
      </c>
      <c r="Y108" s="26" t="s">
        <v>2009</v>
      </c>
      <c r="AA108" s="3">
        <v>0.0</v>
      </c>
      <c r="AB108" s="3" t="s">
        <v>1365</v>
      </c>
    </row>
    <row r="109">
      <c r="A109" s="3">
        <v>0.0</v>
      </c>
      <c r="B109" s="3" t="s">
        <v>2023</v>
      </c>
      <c r="C109" s="3" t="s">
        <v>2024</v>
      </c>
      <c r="D109" s="3">
        <v>1984.0</v>
      </c>
      <c r="E109" s="3" t="s">
        <v>2025</v>
      </c>
      <c r="F109" s="3" t="s">
        <v>2026</v>
      </c>
      <c r="G109" s="26" t="s">
        <v>2027</v>
      </c>
      <c r="I109" s="3">
        <v>874.0</v>
      </c>
      <c r="J109" s="27">
        <v>44691.54295138889</v>
      </c>
      <c r="K109" s="3" t="s">
        <v>1619</v>
      </c>
      <c r="L109" s="3" t="s">
        <v>2028</v>
      </c>
      <c r="M109" s="3"/>
      <c r="O109" s="3"/>
      <c r="P109" s="3"/>
      <c r="Q109" s="3">
        <v>193.0</v>
      </c>
      <c r="R109" s="3">
        <v>197.0</v>
      </c>
      <c r="S109" s="3">
        <v>3.0</v>
      </c>
      <c r="T109" s="3">
        <v>0.08</v>
      </c>
      <c r="U109" s="3">
        <v>1.0</v>
      </c>
      <c r="V109" s="3">
        <v>3.0</v>
      </c>
      <c r="W109" s="3">
        <v>38.0</v>
      </c>
      <c r="Y109" s="26" t="s">
        <v>2029</v>
      </c>
      <c r="AA109" s="3">
        <v>0.0</v>
      </c>
      <c r="AB109" s="3" t="s">
        <v>1365</v>
      </c>
    </row>
    <row r="110">
      <c r="A110" s="3">
        <v>34.0</v>
      </c>
      <c r="B110" s="3" t="s">
        <v>2030</v>
      </c>
      <c r="C110" s="3" t="s">
        <v>2031</v>
      </c>
      <c r="D110" s="3">
        <v>2018.0</v>
      </c>
      <c r="E110" s="3" t="s">
        <v>1759</v>
      </c>
      <c r="F110" s="3" t="s">
        <v>1360</v>
      </c>
      <c r="G110" s="26" t="s">
        <v>2032</v>
      </c>
      <c r="I110" s="3">
        <v>872.0</v>
      </c>
      <c r="J110" s="27">
        <v>44691.54295138889</v>
      </c>
      <c r="K110" s="3" t="s">
        <v>1353</v>
      </c>
      <c r="L110" s="3" t="s">
        <v>2033</v>
      </c>
      <c r="M110" s="3" t="s">
        <v>1762</v>
      </c>
      <c r="O110" s="3">
        <v>71.0</v>
      </c>
      <c r="P110" s="3">
        <v>5.0</v>
      </c>
      <c r="Q110" s="3">
        <v>840.0</v>
      </c>
      <c r="R110" s="3">
        <v>847.0</v>
      </c>
      <c r="S110" s="3">
        <v>33.0</v>
      </c>
      <c r="T110" s="3">
        <v>8.25</v>
      </c>
      <c r="U110" s="3">
        <v>4.0</v>
      </c>
      <c r="V110" s="3">
        <v>8.0</v>
      </c>
      <c r="W110" s="3">
        <v>4.0</v>
      </c>
      <c r="X110" s="3" t="s">
        <v>2034</v>
      </c>
      <c r="Y110" s="26" t="s">
        <v>2035</v>
      </c>
      <c r="AA110" s="3">
        <v>0.0</v>
      </c>
      <c r="AB110" s="3" t="s">
        <v>1365</v>
      </c>
    </row>
    <row r="111">
      <c r="A111" s="3">
        <v>76.0</v>
      </c>
      <c r="B111" s="3" t="s">
        <v>1461</v>
      </c>
      <c r="C111" s="3" t="s">
        <v>2036</v>
      </c>
      <c r="D111" s="3">
        <v>2020.0</v>
      </c>
      <c r="E111" s="3" t="s">
        <v>1359</v>
      </c>
      <c r="F111" s="3" t="s">
        <v>1360</v>
      </c>
      <c r="G111" s="26" t="s">
        <v>2037</v>
      </c>
      <c r="I111" s="3">
        <v>871.0</v>
      </c>
      <c r="J111" s="27">
        <v>44691.54295138889</v>
      </c>
      <c r="K111" s="3" t="s">
        <v>1353</v>
      </c>
      <c r="L111" s="3" t="s">
        <v>2038</v>
      </c>
      <c r="M111" s="3" t="s">
        <v>1363</v>
      </c>
      <c r="O111" s="3">
        <v>25.0</v>
      </c>
      <c r="P111" s="3">
        <v>1.0</v>
      </c>
      <c r="Q111" s="3">
        <v>1.0</v>
      </c>
      <c r="R111" s="3">
        <v>1.0</v>
      </c>
      <c r="S111" s="3">
        <v>0.0</v>
      </c>
      <c r="T111" s="3">
        <v>0.0</v>
      </c>
      <c r="U111" s="3">
        <v>0.0</v>
      </c>
      <c r="V111" s="3">
        <v>1.0</v>
      </c>
      <c r="W111" s="3">
        <v>2.0</v>
      </c>
      <c r="Y111" s="26" t="s">
        <v>2039</v>
      </c>
      <c r="AA111" s="3">
        <v>0.0</v>
      </c>
      <c r="AB111" s="3" t="s">
        <v>1365</v>
      </c>
    </row>
    <row r="112">
      <c r="A112" s="3">
        <v>1.0</v>
      </c>
      <c r="B112" s="3" t="s">
        <v>2040</v>
      </c>
      <c r="C112" s="3" t="s">
        <v>2041</v>
      </c>
      <c r="D112" s="3">
        <v>2021.0</v>
      </c>
      <c r="E112" s="3" t="s">
        <v>2042</v>
      </c>
      <c r="F112" s="3" t="s">
        <v>2043</v>
      </c>
      <c r="G112" s="26" t="s">
        <v>2044</v>
      </c>
      <c r="H112" s="26" t="s">
        <v>2045</v>
      </c>
      <c r="I112" s="3">
        <v>870.0</v>
      </c>
      <c r="J112" s="27">
        <v>44691.48017361111</v>
      </c>
      <c r="L112" s="3" t="s">
        <v>2046</v>
      </c>
      <c r="S112" s="3">
        <v>6.0</v>
      </c>
      <c r="T112" s="3">
        <v>6.0</v>
      </c>
      <c r="U112" s="3">
        <v>1.0</v>
      </c>
      <c r="V112" s="3">
        <v>6.0</v>
      </c>
      <c r="W112" s="3">
        <v>1.0</v>
      </c>
      <c r="X112" s="3" t="s">
        <v>2047</v>
      </c>
      <c r="Y112" s="26" t="s">
        <v>2048</v>
      </c>
      <c r="Z112" s="26" t="s">
        <v>2049</v>
      </c>
      <c r="AA112" s="3">
        <v>0.0</v>
      </c>
      <c r="AB112" s="3" t="s">
        <v>1406</v>
      </c>
    </row>
    <row r="113">
      <c r="A113" s="3">
        <v>24.0</v>
      </c>
      <c r="B113" s="3" t="s">
        <v>2050</v>
      </c>
      <c r="C113" s="3" t="s">
        <v>2051</v>
      </c>
      <c r="D113" s="3">
        <v>2002.0</v>
      </c>
      <c r="E113" s="3" t="s">
        <v>1359</v>
      </c>
      <c r="F113" s="3" t="s">
        <v>1360</v>
      </c>
      <c r="G113" s="26" t="s">
        <v>2052</v>
      </c>
      <c r="I113" s="3">
        <v>870.0</v>
      </c>
      <c r="J113" s="27">
        <v>44691.54295138889</v>
      </c>
      <c r="K113" s="3" t="s">
        <v>1353</v>
      </c>
      <c r="L113" s="3" t="s">
        <v>2053</v>
      </c>
      <c r="M113" s="3" t="s">
        <v>1363</v>
      </c>
      <c r="O113" s="3">
        <v>7.0</v>
      </c>
      <c r="P113" s="3">
        <v>2.0</v>
      </c>
      <c r="Q113" s="3">
        <v>143.0</v>
      </c>
      <c r="R113" s="3">
        <v>143.0</v>
      </c>
      <c r="S113" s="3">
        <v>0.0</v>
      </c>
      <c r="T113" s="3">
        <v>0.0</v>
      </c>
      <c r="U113" s="3">
        <v>0.0</v>
      </c>
      <c r="V113" s="3">
        <v>1.0</v>
      </c>
      <c r="W113" s="3">
        <v>20.0</v>
      </c>
      <c r="Y113" s="26" t="s">
        <v>2054</v>
      </c>
      <c r="AA113" s="3">
        <v>0.0</v>
      </c>
      <c r="AB113" s="3" t="s">
        <v>1365</v>
      </c>
    </row>
    <row r="114">
      <c r="A114" s="3">
        <v>28.0</v>
      </c>
      <c r="B114" s="3" t="s">
        <v>2055</v>
      </c>
      <c r="C114" s="3" t="s">
        <v>2056</v>
      </c>
      <c r="D114" s="3">
        <v>2003.0</v>
      </c>
      <c r="E114" s="3" t="s">
        <v>2057</v>
      </c>
      <c r="F114" s="3" t="s">
        <v>2058</v>
      </c>
      <c r="G114" s="26" t="s">
        <v>2059</v>
      </c>
      <c r="I114" s="3">
        <v>869.0</v>
      </c>
      <c r="J114" s="27">
        <v>44691.54295138889</v>
      </c>
      <c r="K114" s="3" t="s">
        <v>1619</v>
      </c>
      <c r="L114" s="3" t="s">
        <v>2060</v>
      </c>
      <c r="M114" s="3"/>
      <c r="O114" s="3"/>
      <c r="P114" s="3"/>
      <c r="Q114" s="3">
        <v>191.0</v>
      </c>
      <c r="R114" s="3">
        <v>218.0</v>
      </c>
      <c r="S114" s="3">
        <v>1.0</v>
      </c>
      <c r="T114" s="3">
        <v>0.05</v>
      </c>
      <c r="U114" s="3">
        <v>1.0</v>
      </c>
      <c r="V114" s="3">
        <v>2.0</v>
      </c>
      <c r="W114" s="3">
        <v>19.0</v>
      </c>
      <c r="Y114" s="3"/>
      <c r="AA114" s="3">
        <v>0.0</v>
      </c>
      <c r="AB114" s="3" t="s">
        <v>1365</v>
      </c>
    </row>
    <row r="115">
      <c r="A115" s="3">
        <v>0.0</v>
      </c>
      <c r="B115" s="3" t="s">
        <v>2061</v>
      </c>
      <c r="C115" s="3" t="s">
        <v>2062</v>
      </c>
      <c r="D115" s="3">
        <v>2014.0</v>
      </c>
      <c r="E115" s="3" t="s">
        <v>2063</v>
      </c>
      <c r="F115" s="26" t="s">
        <v>1469</v>
      </c>
      <c r="G115" s="28" t="s">
        <v>2064</v>
      </c>
      <c r="H115" s="26" t="s">
        <v>2065</v>
      </c>
      <c r="I115" s="3">
        <v>869.0</v>
      </c>
      <c r="J115" s="27">
        <v>44691.48017361111</v>
      </c>
      <c r="S115" s="3">
        <v>24.0</v>
      </c>
      <c r="T115" s="3">
        <v>3.0</v>
      </c>
      <c r="U115" s="3">
        <v>8.0</v>
      </c>
      <c r="V115" s="3">
        <v>3.0</v>
      </c>
      <c r="W115" s="3">
        <v>8.0</v>
      </c>
      <c r="X115" s="3" t="s">
        <v>2066</v>
      </c>
      <c r="Y115" s="26" t="s">
        <v>2067</v>
      </c>
      <c r="Z115" s="26" t="s">
        <v>2068</v>
      </c>
      <c r="AA115" s="3">
        <v>0.0</v>
      </c>
      <c r="AB115" s="3" t="s">
        <v>1406</v>
      </c>
    </row>
    <row r="116">
      <c r="A116" s="3">
        <v>47.0</v>
      </c>
      <c r="B116" s="3" t="s">
        <v>2069</v>
      </c>
      <c r="C116" s="3" t="s">
        <v>2070</v>
      </c>
      <c r="D116" s="3">
        <v>2010.0</v>
      </c>
      <c r="E116" s="3" t="s">
        <v>2071</v>
      </c>
      <c r="F116" s="26" t="s">
        <v>1469</v>
      </c>
      <c r="G116" s="28" t="s">
        <v>2072</v>
      </c>
      <c r="H116" s="26" t="s">
        <v>2073</v>
      </c>
      <c r="I116" s="3">
        <v>868.0</v>
      </c>
      <c r="J116" s="27">
        <v>44691.48017361111</v>
      </c>
      <c r="L116" s="3"/>
      <c r="S116" s="3">
        <v>44.0</v>
      </c>
      <c r="T116" s="3">
        <v>3.67</v>
      </c>
      <c r="U116" s="3">
        <v>22.0</v>
      </c>
      <c r="V116" s="3">
        <v>2.0</v>
      </c>
      <c r="W116" s="3">
        <v>12.0</v>
      </c>
      <c r="X116" s="3" t="s">
        <v>2074</v>
      </c>
      <c r="Y116" s="26" t="s">
        <v>2075</v>
      </c>
      <c r="Z116" s="26" t="s">
        <v>2076</v>
      </c>
      <c r="AA116" s="33">
        <v>0.0</v>
      </c>
      <c r="AB116" s="3" t="s">
        <v>1392</v>
      </c>
    </row>
    <row r="117">
      <c r="A117" s="3">
        <v>6.0</v>
      </c>
      <c r="B117" s="3" t="s">
        <v>2077</v>
      </c>
      <c r="C117" s="3" t="s">
        <v>2078</v>
      </c>
      <c r="D117" s="3">
        <v>1984.0</v>
      </c>
      <c r="E117" s="3" t="s">
        <v>2025</v>
      </c>
      <c r="F117" s="3" t="s">
        <v>2026</v>
      </c>
      <c r="G117" s="26" t="s">
        <v>2079</v>
      </c>
      <c r="I117" s="3">
        <v>867.0</v>
      </c>
      <c r="J117" s="27">
        <v>44691.54295138889</v>
      </c>
      <c r="K117" s="3" t="s">
        <v>1619</v>
      </c>
      <c r="L117" s="3" t="s">
        <v>2080</v>
      </c>
      <c r="M117" s="3"/>
      <c r="O117" s="3"/>
      <c r="P117" s="3"/>
      <c r="Q117" s="3">
        <v>95.0</v>
      </c>
      <c r="R117" s="3">
        <v>104.0</v>
      </c>
      <c r="S117" s="3">
        <v>1.0</v>
      </c>
      <c r="T117" s="3">
        <v>0.03</v>
      </c>
      <c r="U117" s="3">
        <v>1.0</v>
      </c>
      <c r="V117" s="3">
        <v>2.0</v>
      </c>
      <c r="W117" s="3">
        <v>38.0</v>
      </c>
      <c r="Y117" s="26" t="s">
        <v>2081</v>
      </c>
      <c r="AA117" s="3">
        <v>0.0</v>
      </c>
      <c r="AB117" s="3" t="s">
        <v>1365</v>
      </c>
    </row>
    <row r="118">
      <c r="A118" s="3">
        <v>17.0</v>
      </c>
      <c r="B118" s="3" t="s">
        <v>2082</v>
      </c>
      <c r="C118" s="3" t="s">
        <v>2083</v>
      </c>
      <c r="D118" s="3">
        <v>2021.0</v>
      </c>
      <c r="E118" s="3"/>
      <c r="F118" s="26" t="s">
        <v>2084</v>
      </c>
      <c r="G118" s="26" t="s">
        <v>2085</v>
      </c>
      <c r="H118" s="3"/>
      <c r="I118" s="3">
        <v>867.0</v>
      </c>
      <c r="J118" s="27">
        <v>44691.48017361111</v>
      </c>
      <c r="K118" s="3" t="s">
        <v>2086</v>
      </c>
      <c r="S118" s="3">
        <v>0.0</v>
      </c>
      <c r="T118" s="3">
        <v>0.0</v>
      </c>
      <c r="U118" s="3">
        <v>0.0</v>
      </c>
      <c r="V118" s="3">
        <v>5.0</v>
      </c>
      <c r="W118" s="3">
        <v>1.0</v>
      </c>
      <c r="X118" s="3" t="s">
        <v>2087</v>
      </c>
      <c r="Y118" s="26" t="s">
        <v>2085</v>
      </c>
      <c r="Z118" s="26" t="s">
        <v>2088</v>
      </c>
      <c r="AA118" s="3">
        <v>0.0</v>
      </c>
      <c r="AB118" s="3" t="s">
        <v>2089</v>
      </c>
    </row>
    <row r="119">
      <c r="A119" s="3">
        <v>0.0</v>
      </c>
      <c r="B119" s="3" t="s">
        <v>2090</v>
      </c>
      <c r="C119" s="3" t="s">
        <v>2091</v>
      </c>
      <c r="D119" s="3">
        <v>2002.0</v>
      </c>
      <c r="E119" s="3" t="s">
        <v>1824</v>
      </c>
      <c r="F119" s="3" t="s">
        <v>1513</v>
      </c>
      <c r="G119" s="26" t="s">
        <v>2092</v>
      </c>
      <c r="I119" s="3">
        <v>866.0</v>
      </c>
      <c r="J119" s="27">
        <v>44691.54295138889</v>
      </c>
      <c r="K119" s="3" t="s">
        <v>1353</v>
      </c>
      <c r="L119" s="3" t="s">
        <v>2093</v>
      </c>
      <c r="M119" s="3" t="s">
        <v>1827</v>
      </c>
      <c r="O119" s="3">
        <v>90.0</v>
      </c>
      <c r="P119" s="3">
        <v>12.0</v>
      </c>
      <c r="Q119" s="3">
        <v>1398.0</v>
      </c>
      <c r="R119" s="3">
        <v>1401.0</v>
      </c>
      <c r="S119" s="3">
        <v>15.0</v>
      </c>
      <c r="T119" s="3">
        <v>0.75</v>
      </c>
      <c r="U119" s="3">
        <v>3.0</v>
      </c>
      <c r="V119" s="3">
        <v>5.0</v>
      </c>
      <c r="W119" s="3">
        <v>20.0</v>
      </c>
      <c r="Y119" s="26" t="s">
        <v>2094</v>
      </c>
      <c r="AA119" s="3">
        <v>0.0</v>
      </c>
      <c r="AB119" s="3" t="s">
        <v>1365</v>
      </c>
    </row>
    <row r="120">
      <c r="A120" s="3">
        <v>18.0</v>
      </c>
      <c r="B120" s="3" t="s">
        <v>2095</v>
      </c>
      <c r="C120" s="3" t="s">
        <v>2096</v>
      </c>
      <c r="D120" s="3">
        <v>2015.0</v>
      </c>
      <c r="E120" s="3" t="s">
        <v>2097</v>
      </c>
      <c r="F120" s="26" t="s">
        <v>1469</v>
      </c>
      <c r="G120" s="28" t="s">
        <v>2098</v>
      </c>
      <c r="H120" s="26" t="s">
        <v>2099</v>
      </c>
      <c r="I120" s="3">
        <v>866.0</v>
      </c>
      <c r="J120" s="27">
        <v>44691.48017361111</v>
      </c>
      <c r="S120" s="3">
        <v>151.0</v>
      </c>
      <c r="T120" s="3">
        <v>21.57</v>
      </c>
      <c r="U120" s="3">
        <v>38.0</v>
      </c>
      <c r="V120" s="3">
        <v>4.0</v>
      </c>
      <c r="W120" s="3">
        <v>7.0</v>
      </c>
      <c r="X120" s="3" t="s">
        <v>2100</v>
      </c>
      <c r="Y120" s="26" t="s">
        <v>2101</v>
      </c>
      <c r="Z120" s="26" t="s">
        <v>2102</v>
      </c>
      <c r="AA120" s="33">
        <v>0.0</v>
      </c>
      <c r="AB120" s="3" t="s">
        <v>1365</v>
      </c>
    </row>
    <row r="121">
      <c r="A121" s="3">
        <v>29.0</v>
      </c>
      <c r="B121" s="3" t="s">
        <v>2103</v>
      </c>
      <c r="C121" s="3" t="s">
        <v>2104</v>
      </c>
      <c r="D121" s="3">
        <v>2004.0</v>
      </c>
      <c r="E121" s="3" t="s">
        <v>2105</v>
      </c>
      <c r="F121" s="3" t="s">
        <v>2106</v>
      </c>
      <c r="G121" s="28" t="s">
        <v>2107</v>
      </c>
      <c r="H121" s="26" t="s">
        <v>2108</v>
      </c>
      <c r="I121" s="3">
        <v>865.0</v>
      </c>
      <c r="J121" s="27">
        <v>44691.48017361111</v>
      </c>
      <c r="K121" s="3"/>
      <c r="S121" s="3">
        <v>110.0</v>
      </c>
      <c r="T121" s="3">
        <v>6.11</v>
      </c>
      <c r="U121" s="3">
        <v>110.0</v>
      </c>
      <c r="V121" s="3">
        <v>1.0</v>
      </c>
      <c r="W121" s="3">
        <v>18.0</v>
      </c>
      <c r="X121" s="3" t="s">
        <v>2109</v>
      </c>
      <c r="Y121" s="28" t="s">
        <v>2110</v>
      </c>
      <c r="Z121" s="26" t="s">
        <v>2111</v>
      </c>
      <c r="AA121" s="3">
        <v>0.0</v>
      </c>
      <c r="AB121" s="3" t="s">
        <v>2112</v>
      </c>
    </row>
    <row r="122">
      <c r="A122" s="3">
        <v>41.0</v>
      </c>
      <c r="B122" s="3" t="s">
        <v>2113</v>
      </c>
      <c r="C122" s="3" t="s">
        <v>2114</v>
      </c>
      <c r="D122" s="3">
        <v>2008.0</v>
      </c>
      <c r="E122" s="3" t="s">
        <v>2115</v>
      </c>
      <c r="F122" s="26" t="s">
        <v>1469</v>
      </c>
      <c r="G122" s="28" t="s">
        <v>2116</v>
      </c>
      <c r="H122" s="26" t="s">
        <v>2117</v>
      </c>
      <c r="I122" s="3">
        <v>864.0</v>
      </c>
      <c r="J122" s="27">
        <v>44691.48017361111</v>
      </c>
      <c r="K122" s="3"/>
      <c r="S122" s="3">
        <v>26.0</v>
      </c>
      <c r="T122" s="3">
        <v>1.86</v>
      </c>
      <c r="U122" s="3">
        <v>5.0</v>
      </c>
      <c r="V122" s="3">
        <v>5.0</v>
      </c>
      <c r="W122" s="3">
        <v>14.0</v>
      </c>
      <c r="X122" s="3" t="s">
        <v>2118</v>
      </c>
      <c r="Y122" s="26" t="s">
        <v>2119</v>
      </c>
      <c r="Z122" s="26" t="s">
        <v>2120</v>
      </c>
      <c r="AA122" s="3">
        <v>0.0</v>
      </c>
      <c r="AB122" s="3" t="s">
        <v>2121</v>
      </c>
    </row>
    <row r="123">
      <c r="A123" s="3">
        <v>0.0</v>
      </c>
      <c r="B123" s="3" t="s">
        <v>2122</v>
      </c>
      <c r="C123" s="3" t="s">
        <v>2123</v>
      </c>
      <c r="D123" s="3">
        <v>2016.0</v>
      </c>
      <c r="E123" s="3" t="s">
        <v>2124</v>
      </c>
      <c r="F123" s="3" t="s">
        <v>1401</v>
      </c>
      <c r="G123" s="26" t="s">
        <v>2125</v>
      </c>
      <c r="I123" s="3">
        <v>864.0</v>
      </c>
      <c r="J123" s="27">
        <v>44691.54295138889</v>
      </c>
      <c r="K123" s="3" t="s">
        <v>1403</v>
      </c>
      <c r="L123" s="3" t="s">
        <v>2126</v>
      </c>
      <c r="M123" s="3"/>
      <c r="O123" s="3"/>
      <c r="P123" s="3"/>
      <c r="Q123" s="3"/>
      <c r="R123" s="3"/>
      <c r="S123" s="3">
        <v>2.0</v>
      </c>
      <c r="T123" s="3">
        <v>0.33</v>
      </c>
      <c r="U123" s="3">
        <v>1.0</v>
      </c>
      <c r="V123" s="3">
        <v>2.0</v>
      </c>
      <c r="W123" s="3">
        <v>6.0</v>
      </c>
      <c r="Y123" s="26" t="s">
        <v>2127</v>
      </c>
      <c r="AA123" s="3">
        <v>0.0</v>
      </c>
      <c r="AB123" s="3" t="s">
        <v>2128</v>
      </c>
    </row>
    <row r="124">
      <c r="A124" s="3">
        <v>0.0</v>
      </c>
      <c r="B124" s="3" t="s">
        <v>2129</v>
      </c>
      <c r="C124" s="3" t="s">
        <v>2130</v>
      </c>
      <c r="D124" s="3">
        <v>2002.0</v>
      </c>
      <c r="E124" s="3" t="s">
        <v>1359</v>
      </c>
      <c r="F124" s="3" t="s">
        <v>1360</v>
      </c>
      <c r="G124" s="26" t="s">
        <v>2131</v>
      </c>
      <c r="I124" s="3">
        <v>863.0</v>
      </c>
      <c r="J124" s="27">
        <v>44691.54295138889</v>
      </c>
      <c r="K124" s="3" t="s">
        <v>1353</v>
      </c>
      <c r="L124" s="3" t="s">
        <v>2132</v>
      </c>
      <c r="M124" s="3" t="s">
        <v>1363</v>
      </c>
      <c r="O124" s="3">
        <v>7.0</v>
      </c>
      <c r="P124" s="3">
        <v>6.0</v>
      </c>
      <c r="S124" s="3">
        <v>0.0</v>
      </c>
      <c r="T124" s="3">
        <v>0.0</v>
      </c>
      <c r="U124" s="3">
        <v>0.0</v>
      </c>
      <c r="V124" s="3">
        <v>1.0</v>
      </c>
      <c r="W124" s="3">
        <v>20.0</v>
      </c>
      <c r="Y124" s="26" t="s">
        <v>2133</v>
      </c>
      <c r="AA124" s="3">
        <v>0.0</v>
      </c>
      <c r="AB124" s="3" t="s">
        <v>1365</v>
      </c>
    </row>
    <row r="125">
      <c r="A125" s="3">
        <v>0.0</v>
      </c>
      <c r="B125" s="3" t="s">
        <v>2134</v>
      </c>
      <c r="C125" s="3" t="s">
        <v>2135</v>
      </c>
      <c r="D125" s="3">
        <v>2006.0</v>
      </c>
      <c r="E125" s="3" t="s">
        <v>2136</v>
      </c>
      <c r="F125" s="3" t="s">
        <v>2106</v>
      </c>
      <c r="G125" s="28" t="s">
        <v>2137</v>
      </c>
      <c r="H125" s="26" t="s">
        <v>2138</v>
      </c>
      <c r="I125" s="3">
        <v>863.0</v>
      </c>
      <c r="J125" s="27">
        <v>44691.48017361111</v>
      </c>
      <c r="S125" s="3">
        <v>188.0</v>
      </c>
      <c r="T125" s="3">
        <v>11.75</v>
      </c>
      <c r="U125" s="3">
        <v>38.0</v>
      </c>
      <c r="V125" s="3">
        <v>5.0</v>
      </c>
      <c r="W125" s="3">
        <v>16.0</v>
      </c>
      <c r="X125" s="3" t="s">
        <v>2139</v>
      </c>
      <c r="Y125" s="28" t="s">
        <v>2140</v>
      </c>
      <c r="Z125" s="26" t="s">
        <v>2141</v>
      </c>
      <c r="AA125" s="3">
        <v>0.0</v>
      </c>
      <c r="AB125" s="3" t="s">
        <v>2112</v>
      </c>
    </row>
    <row r="126">
      <c r="A126" s="3">
        <v>9.0</v>
      </c>
      <c r="B126" s="3" t="s">
        <v>2142</v>
      </c>
      <c r="C126" s="3" t="s">
        <v>2143</v>
      </c>
      <c r="D126" s="3">
        <v>1999.0</v>
      </c>
      <c r="E126" s="3" t="s">
        <v>1359</v>
      </c>
      <c r="F126" s="3" t="s">
        <v>1360</v>
      </c>
      <c r="G126" s="26" t="s">
        <v>2144</v>
      </c>
      <c r="I126" s="3">
        <v>862.0</v>
      </c>
      <c r="J126" s="27">
        <v>44691.54295138889</v>
      </c>
      <c r="K126" s="3" t="s">
        <v>1353</v>
      </c>
      <c r="L126" s="3" t="s">
        <v>2145</v>
      </c>
      <c r="M126" s="3" t="s">
        <v>1363</v>
      </c>
      <c r="O126" s="3">
        <v>4.0</v>
      </c>
      <c r="P126" s="3">
        <v>3.0</v>
      </c>
      <c r="Q126" s="3">
        <v>205.0</v>
      </c>
      <c r="R126" s="3">
        <v>207.0</v>
      </c>
      <c r="S126" s="3">
        <v>0.0</v>
      </c>
      <c r="T126" s="3">
        <v>0.0</v>
      </c>
      <c r="U126" s="3">
        <v>0.0</v>
      </c>
      <c r="V126" s="3">
        <v>2.0</v>
      </c>
      <c r="W126" s="3">
        <v>23.0</v>
      </c>
      <c r="Y126" s="26" t="s">
        <v>2146</v>
      </c>
      <c r="AA126" s="3">
        <v>0.0</v>
      </c>
      <c r="AB126" s="3" t="s">
        <v>1365</v>
      </c>
    </row>
    <row r="127">
      <c r="A127" s="3">
        <v>2.0</v>
      </c>
      <c r="B127" s="3" t="s">
        <v>2147</v>
      </c>
      <c r="C127" s="3" t="s">
        <v>2148</v>
      </c>
      <c r="D127" s="3">
        <v>2020.0</v>
      </c>
      <c r="E127" s="3" t="s">
        <v>2149</v>
      </c>
      <c r="F127" s="3" t="s">
        <v>2106</v>
      </c>
      <c r="G127" s="28" t="s">
        <v>2150</v>
      </c>
      <c r="H127" s="3"/>
      <c r="I127" s="3">
        <v>862.0</v>
      </c>
      <c r="J127" s="27">
        <v>44691.48017361111</v>
      </c>
      <c r="L127" s="3"/>
      <c r="S127" s="3">
        <v>0.0</v>
      </c>
      <c r="T127" s="3">
        <v>0.0</v>
      </c>
      <c r="U127" s="3">
        <v>0.0</v>
      </c>
      <c r="V127" s="3">
        <v>1.0</v>
      </c>
      <c r="W127" s="3">
        <v>2.0</v>
      </c>
      <c r="X127" s="3" t="s">
        <v>2151</v>
      </c>
      <c r="Y127" s="28" t="s">
        <v>2152</v>
      </c>
      <c r="Z127" s="3"/>
      <c r="AA127" s="33">
        <v>0.0</v>
      </c>
      <c r="AB127" s="3" t="s">
        <v>2112</v>
      </c>
    </row>
    <row r="128">
      <c r="A128" s="3">
        <v>7.0</v>
      </c>
      <c r="B128" s="3" t="s">
        <v>2153</v>
      </c>
      <c r="C128" s="3" t="s">
        <v>2154</v>
      </c>
      <c r="D128" s="3">
        <v>2019.0</v>
      </c>
      <c r="E128" s="3" t="s">
        <v>2155</v>
      </c>
      <c r="F128" s="26" t="s">
        <v>2156</v>
      </c>
      <c r="G128" s="26" t="s">
        <v>2157</v>
      </c>
      <c r="H128" s="26" t="s">
        <v>2158</v>
      </c>
      <c r="I128" s="3">
        <v>861.0</v>
      </c>
      <c r="J128" s="27">
        <v>44691.48017361111</v>
      </c>
      <c r="L128" s="3"/>
      <c r="S128" s="3">
        <v>3.0</v>
      </c>
      <c r="T128" s="3">
        <v>1.0</v>
      </c>
      <c r="U128" s="3">
        <v>2.0</v>
      </c>
      <c r="V128" s="3">
        <v>2.0</v>
      </c>
      <c r="W128" s="3">
        <v>3.0</v>
      </c>
      <c r="X128" s="3" t="s">
        <v>2159</v>
      </c>
      <c r="Y128" s="26" t="s">
        <v>2160</v>
      </c>
      <c r="Z128" s="26" t="s">
        <v>2161</v>
      </c>
      <c r="AA128" s="3">
        <v>0.0</v>
      </c>
      <c r="AB128" s="3" t="s">
        <v>2162</v>
      </c>
    </row>
    <row r="129">
      <c r="A129" s="3">
        <v>219.0</v>
      </c>
      <c r="B129" s="3" t="s">
        <v>2163</v>
      </c>
      <c r="C129" s="3" t="s">
        <v>2164</v>
      </c>
      <c r="D129" s="3">
        <v>2011.0</v>
      </c>
      <c r="E129" s="3" t="s">
        <v>2165</v>
      </c>
      <c r="F129" s="26" t="s">
        <v>1469</v>
      </c>
      <c r="G129" s="28" t="s">
        <v>2166</v>
      </c>
      <c r="H129" s="26" t="s">
        <v>2167</v>
      </c>
      <c r="I129" s="3">
        <v>860.0</v>
      </c>
      <c r="J129" s="27">
        <v>44691.48017361111</v>
      </c>
      <c r="L129" s="3"/>
      <c r="S129" s="3">
        <v>221.0</v>
      </c>
      <c r="T129" s="3">
        <v>20.09</v>
      </c>
      <c r="U129" s="3">
        <v>55.0</v>
      </c>
      <c r="V129" s="3">
        <v>4.0</v>
      </c>
      <c r="W129" s="3">
        <v>11.0</v>
      </c>
      <c r="X129" s="3" t="s">
        <v>2168</v>
      </c>
      <c r="Y129" s="26" t="s">
        <v>2169</v>
      </c>
      <c r="Z129" s="26" t="s">
        <v>2170</v>
      </c>
      <c r="AA129" s="3">
        <v>0.0</v>
      </c>
      <c r="AB129" s="3" t="s">
        <v>586</v>
      </c>
    </row>
    <row r="130">
      <c r="A130" s="3">
        <v>3.0</v>
      </c>
      <c r="B130" s="3" t="s">
        <v>2171</v>
      </c>
      <c r="C130" s="3" t="s">
        <v>2172</v>
      </c>
      <c r="D130" s="3">
        <v>2004.0</v>
      </c>
      <c r="E130" s="3" t="s">
        <v>1359</v>
      </c>
      <c r="F130" s="3" t="s">
        <v>1360</v>
      </c>
      <c r="G130" s="26" t="s">
        <v>2173</v>
      </c>
      <c r="I130" s="3">
        <v>860.0</v>
      </c>
      <c r="J130" s="27">
        <v>44691.54295138889</v>
      </c>
      <c r="K130" s="3" t="s">
        <v>1353</v>
      </c>
      <c r="L130" s="3" t="s">
        <v>2174</v>
      </c>
      <c r="M130" s="3" t="s">
        <v>1363</v>
      </c>
      <c r="O130" s="3">
        <v>9.0</v>
      </c>
      <c r="P130" s="3">
        <v>2.0</v>
      </c>
      <c r="Q130" s="3">
        <v>99.0</v>
      </c>
      <c r="R130" s="3">
        <v>99.0</v>
      </c>
      <c r="S130" s="3">
        <v>0.0</v>
      </c>
      <c r="T130" s="3">
        <v>0.0</v>
      </c>
      <c r="U130" s="3">
        <v>0.0</v>
      </c>
      <c r="V130" s="3">
        <v>2.0</v>
      </c>
      <c r="W130" s="3">
        <v>18.0</v>
      </c>
      <c r="Y130" s="26" t="s">
        <v>2175</v>
      </c>
      <c r="AA130" s="3">
        <v>0.0</v>
      </c>
      <c r="AB130" s="3" t="s">
        <v>1365</v>
      </c>
    </row>
    <row r="131">
      <c r="A131" s="3">
        <v>6.0</v>
      </c>
      <c r="B131" s="3" t="s">
        <v>2176</v>
      </c>
      <c r="C131" s="3" t="s">
        <v>2177</v>
      </c>
      <c r="D131" s="3">
        <v>2017.0</v>
      </c>
      <c r="E131" s="3" t="s">
        <v>2178</v>
      </c>
      <c r="F131" s="26" t="s">
        <v>2179</v>
      </c>
      <c r="G131" s="26" t="s">
        <v>2180</v>
      </c>
      <c r="H131" s="26" t="s">
        <v>2181</v>
      </c>
      <c r="I131" s="3">
        <v>859.0</v>
      </c>
      <c r="J131" s="27">
        <v>44691.48017361111</v>
      </c>
      <c r="K131" s="3" t="s">
        <v>2182</v>
      </c>
      <c r="L131" s="3"/>
      <c r="S131" s="3">
        <v>127.0</v>
      </c>
      <c r="T131" s="3">
        <v>25.4</v>
      </c>
      <c r="U131" s="3">
        <v>32.0</v>
      </c>
      <c r="V131" s="3">
        <v>4.0</v>
      </c>
      <c r="W131" s="3">
        <v>5.0</v>
      </c>
      <c r="X131" s="3" t="s">
        <v>2183</v>
      </c>
      <c r="Y131" s="26" t="s">
        <v>2180</v>
      </c>
      <c r="Z131" s="26" t="s">
        <v>2184</v>
      </c>
      <c r="AA131" s="33">
        <v>0.0</v>
      </c>
      <c r="AB131" s="3" t="s">
        <v>1365</v>
      </c>
    </row>
    <row r="132">
      <c r="A132" s="3">
        <v>0.0</v>
      </c>
      <c r="B132" s="3" t="s">
        <v>2185</v>
      </c>
      <c r="C132" s="3" t="s">
        <v>2186</v>
      </c>
      <c r="D132" s="3">
        <v>2021.0</v>
      </c>
      <c r="E132" s="3" t="s">
        <v>2187</v>
      </c>
      <c r="F132" s="26" t="s">
        <v>2188</v>
      </c>
      <c r="G132" s="26" t="s">
        <v>2189</v>
      </c>
      <c r="H132" s="26" t="s">
        <v>2190</v>
      </c>
      <c r="I132" s="3">
        <v>858.0</v>
      </c>
      <c r="J132" s="27">
        <v>44691.48017361111</v>
      </c>
      <c r="K132" s="3" t="s">
        <v>2182</v>
      </c>
      <c r="L132" s="3"/>
      <c r="S132" s="3">
        <v>12.0</v>
      </c>
      <c r="T132" s="3">
        <v>12.0</v>
      </c>
      <c r="U132" s="3">
        <v>2.0</v>
      </c>
      <c r="V132" s="3">
        <v>5.0</v>
      </c>
      <c r="W132" s="3">
        <v>1.0</v>
      </c>
      <c r="X132" s="3" t="s">
        <v>2191</v>
      </c>
      <c r="Y132" s="26" t="s">
        <v>2189</v>
      </c>
      <c r="Z132" s="26" t="s">
        <v>2192</v>
      </c>
      <c r="AA132" s="33">
        <v>0.0</v>
      </c>
      <c r="AB132" s="3" t="s">
        <v>2193</v>
      </c>
    </row>
    <row r="133">
      <c r="A133" s="3">
        <v>4.0</v>
      </c>
      <c r="B133" s="3" t="s">
        <v>2194</v>
      </c>
      <c r="C133" s="3" t="s">
        <v>2195</v>
      </c>
      <c r="D133" s="3">
        <v>2021.0</v>
      </c>
      <c r="G133" s="26" t="s">
        <v>2196</v>
      </c>
      <c r="I133" s="3">
        <v>100.0</v>
      </c>
      <c r="J133" s="27">
        <v>44691.56216435185</v>
      </c>
      <c r="L133" s="3" t="s">
        <v>2197</v>
      </c>
      <c r="S133" s="3">
        <v>1.0</v>
      </c>
      <c r="T133" s="3">
        <v>1.0</v>
      </c>
      <c r="U133" s="3">
        <v>0.0</v>
      </c>
      <c r="V133" s="3">
        <v>5.0</v>
      </c>
      <c r="W133" s="3">
        <v>1.0</v>
      </c>
      <c r="X133" s="3" t="s">
        <v>2198</v>
      </c>
      <c r="AA133" s="3">
        <v>1.0</v>
      </c>
      <c r="AC133" s="3" t="s">
        <v>24</v>
      </c>
      <c r="AD133" s="3" t="s">
        <v>2199</v>
      </c>
      <c r="AE133" s="3" t="s">
        <v>2200</v>
      </c>
      <c r="AF133" s="3" t="s">
        <v>2201</v>
      </c>
      <c r="AG133" s="3" t="s">
        <v>2202</v>
      </c>
      <c r="AH133" s="3">
        <v>9.0</v>
      </c>
      <c r="AI133" s="3" t="s">
        <v>46</v>
      </c>
      <c r="AJ133" s="3" t="s">
        <v>46</v>
      </c>
      <c r="AK133" s="3" t="s">
        <v>39</v>
      </c>
      <c r="AL133" s="3" t="s">
        <v>68</v>
      </c>
      <c r="AN133" s="3" t="s">
        <v>47</v>
      </c>
      <c r="AO133" s="3" t="s">
        <v>2203</v>
      </c>
      <c r="AP133" s="3" t="s">
        <v>2204</v>
      </c>
      <c r="AT133" s="3" t="s">
        <v>1880</v>
      </c>
      <c r="AU133" s="3"/>
      <c r="AV133" s="3" t="s">
        <v>1880</v>
      </c>
      <c r="AW133" s="3"/>
    </row>
    <row r="134">
      <c r="A134" s="3">
        <v>2.0</v>
      </c>
      <c r="B134" s="3" t="s">
        <v>2205</v>
      </c>
      <c r="C134" s="3" t="s">
        <v>2206</v>
      </c>
      <c r="D134" s="3">
        <v>2019.0</v>
      </c>
      <c r="E134" s="3" t="s">
        <v>2207</v>
      </c>
      <c r="F134" s="3" t="s">
        <v>2106</v>
      </c>
      <c r="G134" s="28" t="s">
        <v>2208</v>
      </c>
      <c r="H134" s="3"/>
      <c r="I134" s="3">
        <v>857.0</v>
      </c>
      <c r="J134" s="27">
        <v>44691.48017361111</v>
      </c>
      <c r="S134" s="3">
        <v>0.0</v>
      </c>
      <c r="T134" s="3">
        <v>0.0</v>
      </c>
      <c r="U134" s="3">
        <v>0.0</v>
      </c>
      <c r="V134" s="3">
        <v>3.0</v>
      </c>
      <c r="W134" s="3">
        <v>3.0</v>
      </c>
      <c r="X134" s="3" t="s">
        <v>2209</v>
      </c>
      <c r="Y134" s="28" t="s">
        <v>2210</v>
      </c>
      <c r="Z134" s="3"/>
      <c r="AA134" s="3">
        <v>0.0</v>
      </c>
      <c r="AB134" s="3" t="s">
        <v>2112</v>
      </c>
    </row>
    <row r="135">
      <c r="A135" s="3">
        <v>0.0</v>
      </c>
      <c r="B135" s="3" t="s">
        <v>2211</v>
      </c>
      <c r="C135" s="3" t="s">
        <v>2212</v>
      </c>
      <c r="D135" s="3">
        <v>2013.0</v>
      </c>
      <c r="E135" s="3" t="s">
        <v>1359</v>
      </c>
      <c r="F135" s="3" t="s">
        <v>1360</v>
      </c>
      <c r="G135" s="26" t="s">
        <v>2213</v>
      </c>
      <c r="I135" s="3">
        <v>857.0</v>
      </c>
      <c r="J135" s="27">
        <v>44691.54295138889</v>
      </c>
      <c r="K135" s="3" t="s">
        <v>1353</v>
      </c>
      <c r="L135" s="3" t="s">
        <v>2214</v>
      </c>
      <c r="M135" s="3" t="s">
        <v>1363</v>
      </c>
      <c r="O135" s="3"/>
      <c r="P135" s="3"/>
      <c r="Q135" s="3">
        <v>1.0</v>
      </c>
      <c r="R135" s="3">
        <v>1.0</v>
      </c>
      <c r="S135" s="3">
        <v>0.0</v>
      </c>
      <c r="T135" s="3">
        <v>0.0</v>
      </c>
      <c r="U135" s="3">
        <v>0.0</v>
      </c>
      <c r="V135" s="3">
        <v>2.0</v>
      </c>
      <c r="W135" s="3">
        <v>9.0</v>
      </c>
      <c r="Y135" s="26" t="s">
        <v>2215</v>
      </c>
      <c r="AA135" s="3">
        <v>0.0</v>
      </c>
      <c r="AB135" s="3" t="s">
        <v>1365</v>
      </c>
    </row>
    <row r="136">
      <c r="A136" s="3">
        <v>14.0</v>
      </c>
      <c r="B136" s="3" t="s">
        <v>2129</v>
      </c>
      <c r="C136" s="3" t="s">
        <v>2216</v>
      </c>
      <c r="D136" s="3">
        <v>1999.0</v>
      </c>
      <c r="E136" s="3" t="s">
        <v>1359</v>
      </c>
      <c r="F136" s="3" t="s">
        <v>1360</v>
      </c>
      <c r="G136" s="26" t="s">
        <v>2217</v>
      </c>
      <c r="I136" s="3">
        <v>856.0</v>
      </c>
      <c r="J136" s="27">
        <v>44691.54295138889</v>
      </c>
      <c r="K136" s="3" t="s">
        <v>1353</v>
      </c>
      <c r="L136" s="3" t="s">
        <v>2218</v>
      </c>
      <c r="M136" s="3" t="s">
        <v>1363</v>
      </c>
      <c r="O136" s="3">
        <v>4.0</v>
      </c>
      <c r="P136" s="3">
        <v>6.0</v>
      </c>
      <c r="Q136" s="3">
        <v>279.0</v>
      </c>
      <c r="R136" s="3">
        <v>293.0</v>
      </c>
      <c r="S136" s="3">
        <v>1.0</v>
      </c>
      <c r="T136" s="3">
        <v>0.04</v>
      </c>
      <c r="U136" s="3">
        <v>1.0</v>
      </c>
      <c r="V136" s="3">
        <v>1.0</v>
      </c>
      <c r="W136" s="3">
        <v>23.0</v>
      </c>
      <c r="Y136" s="26" t="s">
        <v>2219</v>
      </c>
      <c r="AA136" s="3">
        <v>0.0</v>
      </c>
      <c r="AB136" s="3" t="s">
        <v>1365</v>
      </c>
    </row>
    <row r="137">
      <c r="A137" s="3">
        <v>6.0</v>
      </c>
      <c r="B137" s="3" t="s">
        <v>2220</v>
      </c>
      <c r="C137" s="3" t="s">
        <v>2221</v>
      </c>
      <c r="D137" s="3">
        <v>2020.0</v>
      </c>
      <c r="E137" s="3" t="s">
        <v>2222</v>
      </c>
      <c r="F137" s="3" t="s">
        <v>2106</v>
      </c>
      <c r="G137" s="28" t="s">
        <v>2223</v>
      </c>
      <c r="H137" s="26" t="s">
        <v>2224</v>
      </c>
      <c r="I137" s="3">
        <v>855.0</v>
      </c>
      <c r="J137" s="27">
        <v>44691.48017361111</v>
      </c>
      <c r="S137" s="3">
        <v>2.0</v>
      </c>
      <c r="T137" s="3">
        <v>1.0</v>
      </c>
      <c r="U137" s="3">
        <v>1.0</v>
      </c>
      <c r="V137" s="3">
        <v>2.0</v>
      </c>
      <c r="W137" s="3">
        <v>2.0</v>
      </c>
      <c r="X137" s="3" t="s">
        <v>2225</v>
      </c>
      <c r="Y137" s="28" t="s">
        <v>2226</v>
      </c>
      <c r="Z137" s="26" t="s">
        <v>2227</v>
      </c>
      <c r="AA137" s="3">
        <v>0.0</v>
      </c>
      <c r="AB137" s="3" t="s">
        <v>2112</v>
      </c>
    </row>
    <row r="138">
      <c r="A138" s="3">
        <v>0.0</v>
      </c>
      <c r="B138" s="17" t="s">
        <v>2194</v>
      </c>
      <c r="C138" s="17" t="s">
        <v>2195</v>
      </c>
      <c r="D138" s="18">
        <v>2021.0</v>
      </c>
      <c r="E138" s="6"/>
      <c r="F138" s="6"/>
      <c r="G138" s="34" t="s">
        <v>2196</v>
      </c>
      <c r="H138" s="6"/>
      <c r="I138" s="18">
        <v>100.0</v>
      </c>
      <c r="J138" s="35">
        <v>44691.56216435185</v>
      </c>
      <c r="K138" s="6"/>
      <c r="L138" s="36" t="s">
        <v>2197</v>
      </c>
      <c r="M138" s="6"/>
      <c r="N138" s="6"/>
      <c r="O138" s="6"/>
      <c r="P138" s="6"/>
      <c r="Q138" s="6"/>
      <c r="R138" s="6"/>
      <c r="S138" s="18">
        <v>1.0</v>
      </c>
      <c r="T138" s="18">
        <v>1.0</v>
      </c>
      <c r="U138" s="18">
        <v>0.0</v>
      </c>
      <c r="V138" s="18">
        <v>5.0</v>
      </c>
      <c r="W138" s="18">
        <v>1.0</v>
      </c>
      <c r="X138" s="36" t="s">
        <v>2198</v>
      </c>
      <c r="Y138" s="6"/>
      <c r="Z138" s="6"/>
      <c r="AA138" s="18">
        <v>1.0</v>
      </c>
      <c r="AC138" s="3" t="s">
        <v>24</v>
      </c>
      <c r="AD138" s="3" t="s">
        <v>2228</v>
      </c>
      <c r="AE138" s="3" t="s">
        <v>66</v>
      </c>
      <c r="AF138" s="3" t="s">
        <v>2201</v>
      </c>
      <c r="AG138" s="3" t="s">
        <v>2202</v>
      </c>
      <c r="AH138" s="3">
        <v>9.0</v>
      </c>
      <c r="AI138" s="3" t="s">
        <v>46</v>
      </c>
      <c r="AJ138" s="3" t="s">
        <v>46</v>
      </c>
      <c r="AK138" s="3" t="s">
        <v>39</v>
      </c>
      <c r="AL138" s="3" t="s">
        <v>68</v>
      </c>
      <c r="AN138" s="3" t="s">
        <v>47</v>
      </c>
      <c r="AO138" s="3" t="s">
        <v>2229</v>
      </c>
      <c r="AP138" s="3" t="s">
        <v>2204</v>
      </c>
      <c r="AT138" s="3" t="s">
        <v>1880</v>
      </c>
      <c r="AU138" s="3"/>
      <c r="AV138" s="3" t="s">
        <v>1880</v>
      </c>
      <c r="AW138" s="3"/>
    </row>
    <row r="139">
      <c r="A139" s="3">
        <v>16.0</v>
      </c>
      <c r="B139" s="3" t="s">
        <v>2230</v>
      </c>
      <c r="C139" s="3" t="s">
        <v>2231</v>
      </c>
      <c r="D139" s="3">
        <v>2019.0</v>
      </c>
      <c r="E139" s="3" t="s">
        <v>2232</v>
      </c>
      <c r="F139" s="26" t="s">
        <v>2233</v>
      </c>
      <c r="G139" s="26" t="s">
        <v>2234</v>
      </c>
      <c r="H139" s="26" t="s">
        <v>2235</v>
      </c>
      <c r="I139" s="3">
        <v>854.0</v>
      </c>
      <c r="J139" s="27">
        <v>44691.48017361111</v>
      </c>
      <c r="S139" s="3">
        <v>3.0</v>
      </c>
      <c r="T139" s="3">
        <v>1.0</v>
      </c>
      <c r="U139" s="3">
        <v>1.0</v>
      </c>
      <c r="V139" s="3">
        <v>4.0</v>
      </c>
      <c r="W139" s="3">
        <v>3.0</v>
      </c>
      <c r="X139" s="3" t="s">
        <v>2236</v>
      </c>
      <c r="Y139" s="3"/>
      <c r="Z139" s="26" t="s">
        <v>2237</v>
      </c>
      <c r="AA139" s="3">
        <v>0.0</v>
      </c>
      <c r="AB139" s="3" t="s">
        <v>26</v>
      </c>
    </row>
    <row r="140">
      <c r="A140" s="3">
        <v>0.0</v>
      </c>
      <c r="B140" s="3" t="s">
        <v>2238</v>
      </c>
      <c r="C140" s="3" t="s">
        <v>2239</v>
      </c>
      <c r="D140" s="3">
        <v>2003.0</v>
      </c>
      <c r="E140" s="3" t="s">
        <v>1359</v>
      </c>
      <c r="F140" s="3" t="s">
        <v>1360</v>
      </c>
      <c r="G140" s="26" t="s">
        <v>2240</v>
      </c>
      <c r="I140" s="3">
        <v>854.0</v>
      </c>
      <c r="J140" s="27">
        <v>44691.54295138889</v>
      </c>
      <c r="K140" s="3" t="s">
        <v>1353</v>
      </c>
      <c r="L140" s="3" t="s">
        <v>2241</v>
      </c>
      <c r="M140" s="3" t="s">
        <v>1363</v>
      </c>
      <c r="O140" s="3">
        <v>8.0</v>
      </c>
      <c r="P140" s="3">
        <v>6.0</v>
      </c>
      <c r="Q140" s="3">
        <v>229.0</v>
      </c>
      <c r="R140" s="3">
        <v>235.0</v>
      </c>
      <c r="S140" s="3">
        <v>10.0</v>
      </c>
      <c r="T140" s="3">
        <v>0.53</v>
      </c>
      <c r="U140" s="3">
        <v>2.0</v>
      </c>
      <c r="V140" s="3">
        <v>5.0</v>
      </c>
      <c r="W140" s="3">
        <v>19.0</v>
      </c>
      <c r="Y140" s="26" t="s">
        <v>2242</v>
      </c>
      <c r="AA140" s="3">
        <v>0.0</v>
      </c>
      <c r="AB140" s="3" t="s">
        <v>1365</v>
      </c>
    </row>
    <row r="141">
      <c r="A141" s="3">
        <v>14.0</v>
      </c>
      <c r="B141" s="3" t="s">
        <v>2243</v>
      </c>
      <c r="C141" s="3" t="s">
        <v>2244</v>
      </c>
      <c r="D141" s="3">
        <v>2020.0</v>
      </c>
      <c r="E141" s="3" t="s">
        <v>2245</v>
      </c>
      <c r="F141" s="3" t="s">
        <v>2246</v>
      </c>
      <c r="G141" s="26" t="s">
        <v>2247</v>
      </c>
      <c r="H141" s="26" t="s">
        <v>2248</v>
      </c>
      <c r="I141" s="3">
        <v>853.0</v>
      </c>
      <c r="J141" s="27">
        <v>44691.48017361111</v>
      </c>
      <c r="L141" s="3" t="s">
        <v>2249</v>
      </c>
      <c r="S141" s="3">
        <v>9.0</v>
      </c>
      <c r="T141" s="3">
        <v>4.5</v>
      </c>
      <c r="U141" s="3">
        <v>2.0</v>
      </c>
      <c r="V141" s="3">
        <v>5.0</v>
      </c>
      <c r="W141" s="3">
        <v>2.0</v>
      </c>
      <c r="X141" s="3" t="s">
        <v>2250</v>
      </c>
      <c r="Y141" s="26" t="s">
        <v>2251</v>
      </c>
      <c r="Z141" s="26" t="s">
        <v>2252</v>
      </c>
      <c r="AA141" s="33">
        <v>0.0</v>
      </c>
      <c r="AB141" s="3" t="s">
        <v>1365</v>
      </c>
    </row>
    <row r="142">
      <c r="A142" s="3">
        <v>50.0</v>
      </c>
      <c r="B142" s="3" t="s">
        <v>2253</v>
      </c>
      <c r="C142" s="3" t="s">
        <v>2254</v>
      </c>
      <c r="D142" s="3">
        <v>2016.0</v>
      </c>
      <c r="E142" s="3" t="s">
        <v>2255</v>
      </c>
      <c r="F142" s="3" t="s">
        <v>1401</v>
      </c>
      <c r="G142" s="26" t="s">
        <v>2256</v>
      </c>
      <c r="I142" s="3">
        <v>852.0</v>
      </c>
      <c r="J142" s="27">
        <v>44691.54295138889</v>
      </c>
      <c r="K142" s="3" t="s">
        <v>1403</v>
      </c>
      <c r="L142" s="3" t="s">
        <v>2257</v>
      </c>
      <c r="M142" s="3"/>
      <c r="O142" s="3"/>
      <c r="P142" s="3"/>
      <c r="Q142" s="3"/>
      <c r="R142" s="3"/>
      <c r="S142" s="3">
        <v>0.0</v>
      </c>
      <c r="T142" s="3">
        <v>0.0</v>
      </c>
      <c r="U142" s="3">
        <v>0.0</v>
      </c>
      <c r="V142" s="3">
        <v>4.0</v>
      </c>
      <c r="W142" s="3">
        <v>6.0</v>
      </c>
      <c r="Y142" s="26" t="s">
        <v>2258</v>
      </c>
      <c r="AA142" s="3">
        <v>0.0</v>
      </c>
      <c r="AB142" s="3" t="s">
        <v>1623</v>
      </c>
    </row>
    <row r="143">
      <c r="A143" s="3">
        <v>59.0</v>
      </c>
      <c r="B143" s="3" t="s">
        <v>2259</v>
      </c>
      <c r="C143" s="3" t="s">
        <v>2260</v>
      </c>
      <c r="D143" s="3">
        <v>2014.0</v>
      </c>
      <c r="E143" s="3" t="s">
        <v>2261</v>
      </c>
      <c r="F143" s="3" t="s">
        <v>2106</v>
      </c>
      <c r="G143" s="28" t="s">
        <v>2262</v>
      </c>
      <c r="H143" s="26" t="s">
        <v>2263</v>
      </c>
      <c r="I143" s="3">
        <v>852.0</v>
      </c>
      <c r="J143" s="27">
        <v>44691.48017361111</v>
      </c>
      <c r="K143" s="3"/>
      <c r="S143" s="3">
        <v>1.0</v>
      </c>
      <c r="T143" s="3">
        <v>0.13</v>
      </c>
      <c r="U143" s="3">
        <v>1.0</v>
      </c>
      <c r="V143" s="3">
        <v>1.0</v>
      </c>
      <c r="W143" s="3">
        <v>8.0</v>
      </c>
      <c r="X143" s="3" t="s">
        <v>2264</v>
      </c>
      <c r="Y143" s="28" t="s">
        <v>2265</v>
      </c>
      <c r="Z143" s="26" t="s">
        <v>2266</v>
      </c>
      <c r="AA143" s="3">
        <v>0.0</v>
      </c>
      <c r="AB143" s="3" t="s">
        <v>2112</v>
      </c>
    </row>
    <row r="144">
      <c r="A144" s="3">
        <v>44.0</v>
      </c>
      <c r="B144" s="3" t="s">
        <v>2267</v>
      </c>
      <c r="C144" s="3" t="s">
        <v>2268</v>
      </c>
      <c r="D144" s="3">
        <v>2012.0</v>
      </c>
      <c r="E144" s="3"/>
      <c r="F144" s="26" t="s">
        <v>2269</v>
      </c>
      <c r="G144" s="26" t="s">
        <v>2270</v>
      </c>
      <c r="H144" s="26" t="s">
        <v>2271</v>
      </c>
      <c r="I144" s="3">
        <v>851.0</v>
      </c>
      <c r="J144" s="27">
        <v>44691.48017361111</v>
      </c>
      <c r="K144" s="3" t="s">
        <v>2086</v>
      </c>
      <c r="S144" s="3">
        <v>1.0</v>
      </c>
      <c r="T144" s="3">
        <v>0.1</v>
      </c>
      <c r="U144" s="3">
        <v>1.0</v>
      </c>
      <c r="V144" s="3">
        <v>2.0</v>
      </c>
      <c r="W144" s="3">
        <v>10.0</v>
      </c>
      <c r="X144" s="3" t="s">
        <v>2272</v>
      </c>
      <c r="Y144" s="26" t="s">
        <v>2270</v>
      </c>
      <c r="Z144" s="26" t="s">
        <v>2273</v>
      </c>
      <c r="AA144" s="3">
        <v>0.0</v>
      </c>
      <c r="AB144" s="3" t="s">
        <v>1406</v>
      </c>
    </row>
    <row r="145">
      <c r="A145" s="3">
        <v>15.0</v>
      </c>
      <c r="B145" s="3" t="s">
        <v>2274</v>
      </c>
      <c r="C145" s="3" t="s">
        <v>2275</v>
      </c>
      <c r="D145" s="3">
        <v>1963.0</v>
      </c>
      <c r="E145" s="3" t="s">
        <v>2276</v>
      </c>
      <c r="F145" s="3" t="s">
        <v>1667</v>
      </c>
      <c r="G145" s="26" t="s">
        <v>2277</v>
      </c>
      <c r="I145" s="3">
        <v>851.0</v>
      </c>
      <c r="J145" s="27">
        <v>44691.54295138889</v>
      </c>
      <c r="K145" s="3" t="s">
        <v>1353</v>
      </c>
      <c r="L145" s="3" t="s">
        <v>2278</v>
      </c>
      <c r="M145" s="3" t="s">
        <v>2279</v>
      </c>
      <c r="O145" s="3">
        <v>8.0</v>
      </c>
      <c r="P145" s="3">
        <v>2.0</v>
      </c>
      <c r="Q145" s="3">
        <v>92.0</v>
      </c>
      <c r="R145" s="3">
        <v>104.0</v>
      </c>
      <c r="S145" s="3">
        <v>1.0</v>
      </c>
      <c r="T145" s="3">
        <v>0.02</v>
      </c>
      <c r="U145" s="3">
        <v>1.0</v>
      </c>
      <c r="V145" s="3">
        <v>2.0</v>
      </c>
      <c r="W145" s="3">
        <v>59.0</v>
      </c>
      <c r="Y145" s="26" t="s">
        <v>2280</v>
      </c>
      <c r="AA145" s="3">
        <v>0.0</v>
      </c>
      <c r="AB145" s="3" t="s">
        <v>1990</v>
      </c>
    </row>
    <row r="146">
      <c r="A146" s="3">
        <v>3.0</v>
      </c>
      <c r="B146" s="3" t="s">
        <v>2281</v>
      </c>
      <c r="C146" s="3" t="s">
        <v>22</v>
      </c>
      <c r="D146" s="3">
        <v>2021.0</v>
      </c>
      <c r="E146" s="3" t="s">
        <v>2282</v>
      </c>
      <c r="F146" s="26" t="s">
        <v>1469</v>
      </c>
      <c r="G146" s="28" t="s">
        <v>2283</v>
      </c>
      <c r="H146" s="26" t="s">
        <v>2284</v>
      </c>
      <c r="I146" s="3">
        <v>850.0</v>
      </c>
      <c r="J146" s="27">
        <v>44691.48017361111</v>
      </c>
      <c r="S146" s="3">
        <v>1.0</v>
      </c>
      <c r="T146" s="3">
        <v>1.0</v>
      </c>
      <c r="U146" s="3">
        <v>0.0</v>
      </c>
      <c r="V146" s="3">
        <v>4.0</v>
      </c>
      <c r="W146" s="3">
        <v>1.0</v>
      </c>
      <c r="X146" s="3" t="s">
        <v>2285</v>
      </c>
      <c r="Y146" s="26" t="s">
        <v>2286</v>
      </c>
      <c r="Z146" s="26" t="s">
        <v>2287</v>
      </c>
      <c r="AA146" s="3">
        <v>0.0</v>
      </c>
      <c r="AB146" s="3" t="s">
        <v>26</v>
      </c>
    </row>
    <row r="147">
      <c r="A147" s="3">
        <v>0.0</v>
      </c>
      <c r="B147" s="3" t="s">
        <v>2288</v>
      </c>
      <c r="C147" s="3" t="s">
        <v>2289</v>
      </c>
      <c r="D147" s="3">
        <v>2000.0</v>
      </c>
      <c r="E147" s="3" t="s">
        <v>1359</v>
      </c>
      <c r="F147" s="3" t="s">
        <v>1360</v>
      </c>
      <c r="G147" s="26" t="s">
        <v>2290</v>
      </c>
      <c r="I147" s="3">
        <v>850.0</v>
      </c>
      <c r="J147" s="27">
        <v>44691.54295138889</v>
      </c>
      <c r="K147" s="3" t="s">
        <v>1353</v>
      </c>
      <c r="L147" s="3" t="s">
        <v>2291</v>
      </c>
      <c r="M147" s="3" t="s">
        <v>1363</v>
      </c>
      <c r="O147" s="3">
        <v>5.0</v>
      </c>
      <c r="P147" s="3"/>
      <c r="Q147" s="3"/>
      <c r="R147" s="3"/>
      <c r="S147" s="3">
        <v>6.0</v>
      </c>
      <c r="T147" s="3">
        <v>0.27</v>
      </c>
      <c r="U147" s="3">
        <v>6.0</v>
      </c>
      <c r="V147" s="3">
        <v>1.0</v>
      </c>
      <c r="W147" s="3">
        <v>22.0</v>
      </c>
      <c r="Y147" s="26" t="s">
        <v>2292</v>
      </c>
      <c r="AA147" s="3">
        <v>0.0</v>
      </c>
      <c r="AB147" s="3" t="s">
        <v>1365</v>
      </c>
    </row>
    <row r="148">
      <c r="A148" s="3">
        <v>0.0</v>
      </c>
      <c r="B148" s="3" t="s">
        <v>2293</v>
      </c>
      <c r="C148" s="3" t="s">
        <v>2294</v>
      </c>
      <c r="D148" s="3">
        <v>2003.0</v>
      </c>
      <c r="E148" s="3" t="s">
        <v>1359</v>
      </c>
      <c r="F148" s="3" t="s">
        <v>1360</v>
      </c>
      <c r="G148" s="26" t="s">
        <v>2295</v>
      </c>
      <c r="I148" s="3">
        <v>849.0</v>
      </c>
      <c r="J148" s="27">
        <v>44691.54295138889</v>
      </c>
      <c r="K148" s="3" t="s">
        <v>1353</v>
      </c>
      <c r="L148" s="3" t="s">
        <v>2296</v>
      </c>
      <c r="M148" s="3" t="s">
        <v>1363</v>
      </c>
      <c r="O148" s="3">
        <v>8.0</v>
      </c>
      <c r="P148" s="3">
        <v>6.0</v>
      </c>
      <c r="Q148" s="3">
        <v>267.0</v>
      </c>
      <c r="R148" s="3">
        <v>270.0</v>
      </c>
      <c r="S148" s="3">
        <v>1.0</v>
      </c>
      <c r="T148" s="3">
        <v>0.05</v>
      </c>
      <c r="U148" s="3">
        <v>0.0</v>
      </c>
      <c r="V148" s="3">
        <v>3.0</v>
      </c>
      <c r="W148" s="3">
        <v>19.0</v>
      </c>
      <c r="Y148" s="26" t="s">
        <v>2297</v>
      </c>
      <c r="AA148" s="3">
        <v>0.0</v>
      </c>
      <c r="AB148" s="3" t="s">
        <v>1365</v>
      </c>
    </row>
    <row r="149">
      <c r="A149" s="3">
        <v>1.0</v>
      </c>
      <c r="B149" s="3" t="s">
        <v>2298</v>
      </c>
      <c r="C149" s="3" t="s">
        <v>2299</v>
      </c>
      <c r="D149" s="3">
        <v>2020.0</v>
      </c>
      <c r="E149" s="3"/>
      <c r="F149" s="26" t="s">
        <v>2300</v>
      </c>
      <c r="G149" s="26" t="s">
        <v>2301</v>
      </c>
      <c r="H149" s="3"/>
      <c r="I149" s="3">
        <v>849.0</v>
      </c>
      <c r="J149" s="27">
        <v>44691.48017361111</v>
      </c>
      <c r="K149" s="3" t="s">
        <v>2182</v>
      </c>
      <c r="S149" s="3">
        <v>0.0</v>
      </c>
      <c r="T149" s="3">
        <v>0.0</v>
      </c>
      <c r="U149" s="3">
        <v>0.0</v>
      </c>
      <c r="V149" s="3">
        <v>1.0</v>
      </c>
      <c r="W149" s="3">
        <v>2.0</v>
      </c>
      <c r="X149" s="3" t="s">
        <v>2302</v>
      </c>
      <c r="Y149" s="26" t="s">
        <v>2301</v>
      </c>
      <c r="Z149" s="26" t="s">
        <v>2303</v>
      </c>
      <c r="AA149" s="3">
        <v>0.0</v>
      </c>
      <c r="AB149" s="3" t="s">
        <v>1365</v>
      </c>
    </row>
    <row r="150">
      <c r="A150" s="3">
        <v>1.0</v>
      </c>
      <c r="B150" s="3" t="s">
        <v>2304</v>
      </c>
      <c r="C150" s="3" t="s">
        <v>2305</v>
      </c>
      <c r="D150" s="3">
        <v>2016.0</v>
      </c>
      <c r="E150" s="3" t="s">
        <v>2306</v>
      </c>
      <c r="F150" s="26" t="s">
        <v>1469</v>
      </c>
      <c r="G150" s="28" t="s">
        <v>2307</v>
      </c>
      <c r="H150" s="26" t="s">
        <v>2308</v>
      </c>
      <c r="I150" s="3">
        <v>848.0</v>
      </c>
      <c r="J150" s="27">
        <v>44691.48017361111</v>
      </c>
      <c r="S150" s="3">
        <v>26.0</v>
      </c>
      <c r="T150" s="3">
        <v>4.33</v>
      </c>
      <c r="U150" s="3">
        <v>9.0</v>
      </c>
      <c r="V150" s="3">
        <v>3.0</v>
      </c>
      <c r="W150" s="3">
        <v>6.0</v>
      </c>
      <c r="X150" s="3" t="s">
        <v>2309</v>
      </c>
      <c r="Y150" s="26" t="s">
        <v>2310</v>
      </c>
      <c r="Z150" s="26" t="s">
        <v>2311</v>
      </c>
      <c r="AA150" s="3">
        <v>0.0</v>
      </c>
      <c r="AB150" s="3" t="s">
        <v>1874</v>
      </c>
      <c r="AC150" s="3" t="s">
        <v>24</v>
      </c>
      <c r="AD150" s="3" t="s">
        <v>410</v>
      </c>
      <c r="AE150" s="3" t="s">
        <v>411</v>
      </c>
      <c r="AF150" s="3" t="s">
        <v>412</v>
      </c>
      <c r="AG150" s="3" t="s">
        <v>37</v>
      </c>
      <c r="AH150" s="3">
        <v>3.0</v>
      </c>
      <c r="AJ150" s="3" t="s">
        <v>54</v>
      </c>
      <c r="AK150" s="3" t="s">
        <v>372</v>
      </c>
      <c r="AL150" s="3" t="s">
        <v>68</v>
      </c>
      <c r="AN150" s="3" t="s">
        <v>413</v>
      </c>
      <c r="AO150" s="3">
        <v>9.48</v>
      </c>
      <c r="AP150" s="3" t="s">
        <v>2312</v>
      </c>
      <c r="AQ150" s="3">
        <v>1.0</v>
      </c>
      <c r="AR150" s="3">
        <v>1.0</v>
      </c>
      <c r="AS150" s="3" t="s">
        <v>414</v>
      </c>
      <c r="AT150" s="3"/>
      <c r="AU150" s="3"/>
      <c r="AV150" s="3"/>
      <c r="AW150" s="3"/>
      <c r="AX150" s="3"/>
    </row>
    <row r="151">
      <c r="A151" s="3">
        <v>30.0</v>
      </c>
      <c r="B151" s="3" t="s">
        <v>2313</v>
      </c>
      <c r="C151" s="3" t="s">
        <v>2314</v>
      </c>
      <c r="D151" s="3">
        <v>2003.0</v>
      </c>
      <c r="E151" s="3" t="s">
        <v>1359</v>
      </c>
      <c r="F151" s="3" t="s">
        <v>1360</v>
      </c>
      <c r="G151" s="26" t="s">
        <v>2315</v>
      </c>
      <c r="I151" s="3">
        <v>848.0</v>
      </c>
      <c r="J151" s="27">
        <v>44691.54295138889</v>
      </c>
      <c r="K151" s="3" t="s">
        <v>1353</v>
      </c>
      <c r="L151" s="3" t="s">
        <v>2316</v>
      </c>
      <c r="M151" s="3" t="s">
        <v>1363</v>
      </c>
      <c r="O151" s="3">
        <v>8.0</v>
      </c>
      <c r="P151" s="3">
        <v>6.0</v>
      </c>
      <c r="Q151" s="3">
        <v>249.0</v>
      </c>
      <c r="R151" s="3">
        <v>254.0</v>
      </c>
      <c r="S151" s="3">
        <v>23.0</v>
      </c>
      <c r="T151" s="3">
        <v>1.21</v>
      </c>
      <c r="U151" s="3">
        <v>6.0</v>
      </c>
      <c r="V151" s="3">
        <v>4.0</v>
      </c>
      <c r="W151" s="3">
        <v>19.0</v>
      </c>
      <c r="X151" s="3"/>
      <c r="Y151" s="26" t="s">
        <v>2317</v>
      </c>
      <c r="AA151" s="3">
        <v>0.0</v>
      </c>
      <c r="AB151" s="3" t="s">
        <v>1365</v>
      </c>
    </row>
    <row r="152">
      <c r="A152" s="3">
        <v>6.0</v>
      </c>
      <c r="B152" s="3" t="s">
        <v>2318</v>
      </c>
      <c r="C152" s="3" t="s">
        <v>2319</v>
      </c>
      <c r="D152" s="3">
        <v>2002.0</v>
      </c>
      <c r="E152" s="3" t="s">
        <v>1359</v>
      </c>
      <c r="F152" s="3" t="s">
        <v>1360</v>
      </c>
      <c r="G152" s="26" t="s">
        <v>2320</v>
      </c>
      <c r="I152" s="3">
        <v>847.0</v>
      </c>
      <c r="J152" s="27">
        <v>44691.54295138889</v>
      </c>
      <c r="K152" s="3" t="s">
        <v>1353</v>
      </c>
      <c r="L152" s="3" t="s">
        <v>2321</v>
      </c>
      <c r="M152" s="3" t="s">
        <v>1363</v>
      </c>
      <c r="O152" s="3">
        <v>7.0</v>
      </c>
      <c r="P152" s="3">
        <v>2.0</v>
      </c>
      <c r="Q152" s="3">
        <v>89.0</v>
      </c>
      <c r="R152" s="3">
        <v>94.0</v>
      </c>
      <c r="S152" s="3">
        <v>7.0</v>
      </c>
      <c r="T152" s="3">
        <v>0.35</v>
      </c>
      <c r="U152" s="3">
        <v>2.0</v>
      </c>
      <c r="V152" s="3">
        <v>4.0</v>
      </c>
      <c r="W152" s="3">
        <v>20.0</v>
      </c>
      <c r="Y152" s="26" t="s">
        <v>2322</v>
      </c>
      <c r="AA152" s="3">
        <v>0.0</v>
      </c>
      <c r="AB152" s="3" t="s">
        <v>1365</v>
      </c>
    </row>
    <row r="153">
      <c r="A153" s="3">
        <v>2.0</v>
      </c>
      <c r="B153" s="3" t="s">
        <v>2323</v>
      </c>
      <c r="C153" s="3" t="s">
        <v>2324</v>
      </c>
      <c r="D153" s="3">
        <v>2021.0</v>
      </c>
      <c r="E153" s="3" t="s">
        <v>2325</v>
      </c>
      <c r="F153" s="3" t="s">
        <v>2326</v>
      </c>
      <c r="G153" s="26" t="s">
        <v>2327</v>
      </c>
      <c r="H153" s="26" t="s">
        <v>2328</v>
      </c>
      <c r="I153" s="3">
        <v>847.0</v>
      </c>
      <c r="J153" s="27">
        <v>44691.48017361111</v>
      </c>
      <c r="K153" s="3" t="s">
        <v>2182</v>
      </c>
      <c r="S153" s="3">
        <v>9.0</v>
      </c>
      <c r="T153" s="3">
        <v>9.0</v>
      </c>
      <c r="U153" s="3">
        <v>5.0</v>
      </c>
      <c r="V153" s="3">
        <v>2.0</v>
      </c>
      <c r="W153" s="3">
        <v>1.0</v>
      </c>
      <c r="X153" s="3" t="s">
        <v>2329</v>
      </c>
      <c r="Y153" s="26" t="s">
        <v>2327</v>
      </c>
      <c r="Z153" s="26" t="s">
        <v>2330</v>
      </c>
      <c r="AA153" s="33">
        <v>0.0</v>
      </c>
      <c r="AB153" s="3" t="s">
        <v>1365</v>
      </c>
    </row>
    <row r="154">
      <c r="A154" s="3">
        <v>3.0</v>
      </c>
      <c r="B154" s="3" t="s">
        <v>2331</v>
      </c>
      <c r="C154" s="3" t="s">
        <v>2332</v>
      </c>
      <c r="D154" s="3">
        <v>1999.0</v>
      </c>
      <c r="E154" s="3" t="s">
        <v>1359</v>
      </c>
      <c r="F154" s="3" t="s">
        <v>1360</v>
      </c>
      <c r="G154" s="26" t="s">
        <v>2333</v>
      </c>
      <c r="I154" s="3">
        <v>846.0</v>
      </c>
      <c r="J154" s="27">
        <v>44691.54295138889</v>
      </c>
      <c r="K154" s="3" t="s">
        <v>1353</v>
      </c>
      <c r="L154" s="3" t="s">
        <v>2334</v>
      </c>
      <c r="M154" s="3" t="s">
        <v>1363</v>
      </c>
      <c r="O154" s="3">
        <v>4.0</v>
      </c>
      <c r="P154" s="3"/>
      <c r="Q154" s="3"/>
      <c r="R154" s="3"/>
      <c r="S154" s="3">
        <v>0.0</v>
      </c>
      <c r="T154" s="3">
        <v>0.0</v>
      </c>
      <c r="U154" s="3">
        <v>0.0</v>
      </c>
      <c r="V154" s="3">
        <v>3.0</v>
      </c>
      <c r="W154" s="3">
        <v>23.0</v>
      </c>
      <c r="Y154" s="26" t="s">
        <v>2335</v>
      </c>
      <c r="AA154" s="3">
        <v>0.0</v>
      </c>
      <c r="AB154" s="3" t="s">
        <v>1365</v>
      </c>
    </row>
    <row r="155">
      <c r="A155" s="3">
        <v>3.0</v>
      </c>
      <c r="B155" s="3" t="s">
        <v>2050</v>
      </c>
      <c r="C155" s="3" t="s">
        <v>2336</v>
      </c>
      <c r="D155" s="3">
        <v>2003.0</v>
      </c>
      <c r="E155" s="3" t="s">
        <v>1359</v>
      </c>
      <c r="F155" s="3" t="s">
        <v>1360</v>
      </c>
      <c r="G155" s="26" t="s">
        <v>2337</v>
      </c>
      <c r="I155" s="3">
        <v>845.0</v>
      </c>
      <c r="J155" s="27">
        <v>44691.54295138889</v>
      </c>
      <c r="K155" s="3" t="s">
        <v>1353</v>
      </c>
      <c r="L155" s="3" t="s">
        <v>2338</v>
      </c>
      <c r="M155" s="3" t="s">
        <v>1363</v>
      </c>
      <c r="O155" s="3">
        <v>8.0</v>
      </c>
      <c r="P155" s="3">
        <v>3.0</v>
      </c>
      <c r="Q155" s="3">
        <v>97.0</v>
      </c>
      <c r="R155" s="3">
        <v>100.0</v>
      </c>
      <c r="S155" s="3">
        <v>2.0</v>
      </c>
      <c r="T155" s="3">
        <v>0.11</v>
      </c>
      <c r="U155" s="3">
        <v>2.0</v>
      </c>
      <c r="V155" s="3">
        <v>1.0</v>
      </c>
      <c r="W155" s="3">
        <v>19.0</v>
      </c>
      <c r="Y155" s="26" t="s">
        <v>2339</v>
      </c>
      <c r="AA155" s="3">
        <v>0.0</v>
      </c>
      <c r="AB155" s="3" t="s">
        <v>1365</v>
      </c>
    </row>
    <row r="156">
      <c r="A156" s="3">
        <v>117.0</v>
      </c>
      <c r="B156" s="3" t="s">
        <v>2340</v>
      </c>
      <c r="C156" s="3" t="s">
        <v>2341</v>
      </c>
      <c r="D156" s="3">
        <v>2021.0</v>
      </c>
      <c r="E156" s="3" t="s">
        <v>2342</v>
      </c>
      <c r="F156" s="26" t="s">
        <v>2343</v>
      </c>
      <c r="G156" s="26" t="s">
        <v>2344</v>
      </c>
      <c r="H156" s="26" t="s">
        <v>2345</v>
      </c>
      <c r="I156" s="3">
        <v>845.0</v>
      </c>
      <c r="J156" s="27">
        <v>44691.48017361111</v>
      </c>
      <c r="K156" s="3"/>
      <c r="L156" s="3" t="s">
        <v>2346</v>
      </c>
      <c r="S156" s="3">
        <v>12.0</v>
      </c>
      <c r="T156" s="3">
        <v>12.0</v>
      </c>
      <c r="U156" s="3">
        <v>4.0</v>
      </c>
      <c r="V156" s="3">
        <v>3.0</v>
      </c>
      <c r="W156" s="3">
        <v>1.0</v>
      </c>
      <c r="X156" s="3" t="s">
        <v>2347</v>
      </c>
      <c r="Y156" s="26" t="s">
        <v>2348</v>
      </c>
      <c r="Z156" s="26" t="s">
        <v>2349</v>
      </c>
      <c r="AA156" s="3">
        <v>0.0</v>
      </c>
      <c r="AB156" s="3" t="s">
        <v>1392</v>
      </c>
    </row>
    <row r="157">
      <c r="A157" s="3">
        <v>0.0</v>
      </c>
      <c r="B157" s="3" t="s">
        <v>2350</v>
      </c>
      <c r="C157" s="3" t="s">
        <v>2351</v>
      </c>
      <c r="D157" s="3">
        <v>2019.0</v>
      </c>
      <c r="E157" s="3" t="s">
        <v>2352</v>
      </c>
      <c r="F157" s="26" t="s">
        <v>1469</v>
      </c>
      <c r="G157" s="28" t="s">
        <v>2353</v>
      </c>
      <c r="H157" s="26" t="s">
        <v>2354</v>
      </c>
      <c r="I157" s="3">
        <v>844.0</v>
      </c>
      <c r="J157" s="27">
        <v>44691.48017361111</v>
      </c>
      <c r="K157" s="3"/>
      <c r="S157" s="3">
        <v>6.0</v>
      </c>
      <c r="T157" s="3">
        <v>2.0</v>
      </c>
      <c r="U157" s="3">
        <v>2.0</v>
      </c>
      <c r="V157" s="3">
        <v>4.0</v>
      </c>
      <c r="W157" s="3">
        <v>3.0</v>
      </c>
      <c r="X157" s="3" t="s">
        <v>2355</v>
      </c>
      <c r="Y157" s="26" t="s">
        <v>2356</v>
      </c>
      <c r="Z157" s="26" t="s">
        <v>2357</v>
      </c>
      <c r="AA157" s="3">
        <v>0.0</v>
      </c>
      <c r="AB157" s="3" t="s">
        <v>1365</v>
      </c>
    </row>
    <row r="158">
      <c r="A158" s="3">
        <v>0.0</v>
      </c>
      <c r="B158" s="3" t="s">
        <v>2358</v>
      </c>
      <c r="C158" s="3" t="s">
        <v>2359</v>
      </c>
      <c r="D158" s="3">
        <v>2000.0</v>
      </c>
      <c r="E158" s="3" t="s">
        <v>1359</v>
      </c>
      <c r="F158" s="3" t="s">
        <v>1360</v>
      </c>
      <c r="G158" s="26" t="s">
        <v>2360</v>
      </c>
      <c r="I158" s="3">
        <v>844.0</v>
      </c>
      <c r="J158" s="27">
        <v>44691.54295138889</v>
      </c>
      <c r="K158" s="3" t="s">
        <v>1353</v>
      </c>
      <c r="L158" s="3" t="s">
        <v>2361</v>
      </c>
      <c r="M158" s="3" t="s">
        <v>1363</v>
      </c>
      <c r="O158" s="3">
        <v>5.0</v>
      </c>
      <c r="P158" s="3">
        <v>5.0</v>
      </c>
      <c r="Q158" s="3">
        <v>297.0</v>
      </c>
      <c r="R158" s="3">
        <v>322.0</v>
      </c>
      <c r="S158" s="3">
        <v>6.0</v>
      </c>
      <c r="T158" s="3">
        <v>0.27</v>
      </c>
      <c r="U158" s="3">
        <v>6.0</v>
      </c>
      <c r="V158" s="3">
        <v>1.0</v>
      </c>
      <c r="W158" s="3">
        <v>22.0</v>
      </c>
      <c r="Y158" s="26" t="s">
        <v>2362</v>
      </c>
      <c r="AA158" s="3">
        <v>0.0</v>
      </c>
      <c r="AB158" s="3" t="s">
        <v>1893</v>
      </c>
    </row>
    <row r="159">
      <c r="A159" s="3">
        <v>25.0</v>
      </c>
      <c r="B159" s="3" t="s">
        <v>2363</v>
      </c>
      <c r="C159" s="3" t="s">
        <v>2364</v>
      </c>
      <c r="D159" s="3">
        <v>2013.0</v>
      </c>
      <c r="E159" s="3" t="s">
        <v>2365</v>
      </c>
      <c r="F159" s="26" t="s">
        <v>2366</v>
      </c>
      <c r="G159" s="26" t="s">
        <v>2367</v>
      </c>
      <c r="H159" s="26" t="s">
        <v>2368</v>
      </c>
      <c r="I159" s="3">
        <v>843.0</v>
      </c>
      <c r="J159" s="27">
        <v>44691.48017361111</v>
      </c>
      <c r="K159" s="3" t="s">
        <v>2182</v>
      </c>
      <c r="S159" s="3">
        <v>42.0</v>
      </c>
      <c r="T159" s="3">
        <v>4.67</v>
      </c>
      <c r="U159" s="3">
        <v>8.0</v>
      </c>
      <c r="V159" s="3">
        <v>5.0</v>
      </c>
      <c r="W159" s="3">
        <v>9.0</v>
      </c>
      <c r="X159" s="3" t="s">
        <v>2369</v>
      </c>
      <c r="Y159" s="26" t="s">
        <v>2367</v>
      </c>
      <c r="Z159" s="26" t="s">
        <v>2370</v>
      </c>
      <c r="AA159" s="3">
        <v>0.0</v>
      </c>
      <c r="AB159" s="3" t="s">
        <v>1893</v>
      </c>
    </row>
    <row r="160">
      <c r="A160" s="3">
        <v>27.0</v>
      </c>
      <c r="B160" s="3" t="s">
        <v>2371</v>
      </c>
      <c r="C160" s="3" t="s">
        <v>2372</v>
      </c>
      <c r="D160" s="3">
        <v>2004.0</v>
      </c>
      <c r="E160" s="3" t="s">
        <v>1359</v>
      </c>
      <c r="F160" s="3" t="s">
        <v>1360</v>
      </c>
      <c r="G160" s="26" t="s">
        <v>2373</v>
      </c>
      <c r="I160" s="3">
        <v>843.0</v>
      </c>
      <c r="J160" s="27">
        <v>44691.54295138889</v>
      </c>
      <c r="K160" s="3" t="s">
        <v>1353</v>
      </c>
      <c r="L160" s="3" t="s">
        <v>2374</v>
      </c>
      <c r="M160" s="3" t="s">
        <v>1363</v>
      </c>
      <c r="O160" s="3">
        <v>9.0</v>
      </c>
      <c r="P160" s="3">
        <v>2.0</v>
      </c>
      <c r="Q160" s="3">
        <v>77.0</v>
      </c>
      <c r="R160" s="3">
        <v>81.0</v>
      </c>
      <c r="S160" s="3">
        <v>30.0</v>
      </c>
      <c r="T160" s="3">
        <v>1.67</v>
      </c>
      <c r="U160" s="3">
        <v>5.0</v>
      </c>
      <c r="V160" s="3">
        <v>6.0</v>
      </c>
      <c r="W160" s="3">
        <v>18.0</v>
      </c>
      <c r="Y160" s="26" t="s">
        <v>2375</v>
      </c>
      <c r="AA160" s="3">
        <v>0.0</v>
      </c>
      <c r="AB160" s="3" t="s">
        <v>1365</v>
      </c>
    </row>
    <row r="161">
      <c r="A161" s="3">
        <v>2.0</v>
      </c>
      <c r="B161" s="3" t="s">
        <v>1803</v>
      </c>
      <c r="C161" s="3" t="s">
        <v>2376</v>
      </c>
      <c r="D161" s="3">
        <v>1999.0</v>
      </c>
      <c r="E161" s="3" t="s">
        <v>1359</v>
      </c>
      <c r="F161" s="3" t="s">
        <v>1360</v>
      </c>
      <c r="G161" s="26" t="s">
        <v>2377</v>
      </c>
      <c r="I161" s="3">
        <v>842.0</v>
      </c>
      <c r="J161" s="27">
        <v>44691.54295138889</v>
      </c>
      <c r="K161" s="3" t="s">
        <v>1353</v>
      </c>
      <c r="L161" s="3" t="s">
        <v>2378</v>
      </c>
      <c r="M161" s="3" t="s">
        <v>1363</v>
      </c>
      <c r="O161" s="3">
        <v>4.0</v>
      </c>
      <c r="P161" s="3">
        <v>1.0</v>
      </c>
      <c r="Q161" s="3">
        <v>53.0</v>
      </c>
      <c r="R161" s="3">
        <v>54.0</v>
      </c>
      <c r="S161" s="3">
        <v>5.0</v>
      </c>
      <c r="T161" s="3">
        <v>0.22</v>
      </c>
      <c r="U161" s="3">
        <v>5.0</v>
      </c>
      <c r="V161" s="3">
        <v>1.0</v>
      </c>
      <c r="W161" s="3">
        <v>23.0</v>
      </c>
      <c r="Y161" s="26" t="s">
        <v>2379</v>
      </c>
      <c r="AA161" s="3">
        <v>0.0</v>
      </c>
      <c r="AB161" s="3" t="s">
        <v>1365</v>
      </c>
    </row>
    <row r="162">
      <c r="A162" s="3">
        <v>6.0</v>
      </c>
      <c r="B162" s="3" t="s">
        <v>2380</v>
      </c>
      <c r="C162" s="3" t="s">
        <v>2381</v>
      </c>
      <c r="D162" s="3">
        <v>2021.0</v>
      </c>
      <c r="E162" s="3" t="s">
        <v>2382</v>
      </c>
      <c r="F162" s="26" t="s">
        <v>1469</v>
      </c>
      <c r="G162" s="28" t="s">
        <v>2383</v>
      </c>
      <c r="I162" s="3">
        <v>842.0</v>
      </c>
      <c r="J162" s="27">
        <v>44691.48017361111</v>
      </c>
      <c r="K162" s="3"/>
      <c r="S162" s="3">
        <v>0.0</v>
      </c>
      <c r="T162" s="3">
        <v>0.0</v>
      </c>
      <c r="U162" s="3">
        <v>0.0</v>
      </c>
      <c r="V162" s="3">
        <v>6.0</v>
      </c>
      <c r="W162" s="3">
        <v>1.0</v>
      </c>
      <c r="X162" s="3" t="s">
        <v>2384</v>
      </c>
      <c r="Y162" s="26" t="s">
        <v>2385</v>
      </c>
      <c r="Z162" s="3"/>
      <c r="AA162" s="3">
        <v>0.0</v>
      </c>
      <c r="AB162" s="3" t="s">
        <v>1406</v>
      </c>
    </row>
    <row r="163">
      <c r="A163" s="3">
        <v>24.0</v>
      </c>
      <c r="B163" s="3" t="s">
        <v>2386</v>
      </c>
      <c r="C163" s="3" t="s">
        <v>2387</v>
      </c>
      <c r="D163" s="3">
        <v>1999.0</v>
      </c>
      <c r="E163" s="3" t="s">
        <v>1359</v>
      </c>
      <c r="F163" s="3" t="s">
        <v>1360</v>
      </c>
      <c r="G163" s="26" t="s">
        <v>2388</v>
      </c>
      <c r="I163" s="3">
        <v>841.0</v>
      </c>
      <c r="J163" s="27">
        <v>44691.54295138889</v>
      </c>
      <c r="K163" s="3" t="s">
        <v>1353</v>
      </c>
      <c r="L163" s="3" t="s">
        <v>2389</v>
      </c>
      <c r="M163" s="3" t="s">
        <v>1363</v>
      </c>
      <c r="O163" s="3">
        <v>4.0</v>
      </c>
      <c r="P163" s="3">
        <v>2.0</v>
      </c>
      <c r="Q163" s="3">
        <v>71.0</v>
      </c>
      <c r="R163" s="3">
        <v>76.0</v>
      </c>
      <c r="S163" s="3">
        <v>23.0</v>
      </c>
      <c r="T163" s="3">
        <v>1.0</v>
      </c>
      <c r="U163" s="3">
        <v>8.0</v>
      </c>
      <c r="V163" s="3">
        <v>3.0</v>
      </c>
      <c r="W163" s="3">
        <v>23.0</v>
      </c>
      <c r="Y163" s="26" t="s">
        <v>2390</v>
      </c>
      <c r="AA163" s="3">
        <v>0.0</v>
      </c>
      <c r="AB163" s="3" t="s">
        <v>1365</v>
      </c>
    </row>
    <row r="164">
      <c r="A164" s="3">
        <v>46.0</v>
      </c>
      <c r="B164" s="3" t="s">
        <v>2391</v>
      </c>
      <c r="C164" s="3" t="s">
        <v>2392</v>
      </c>
      <c r="D164" s="3">
        <v>2021.0</v>
      </c>
      <c r="E164" s="3" t="s">
        <v>2393</v>
      </c>
      <c r="F164" s="3" t="s">
        <v>2106</v>
      </c>
      <c r="G164" s="28" t="s">
        <v>2394</v>
      </c>
      <c r="H164" s="26" t="s">
        <v>2395</v>
      </c>
      <c r="I164" s="3">
        <v>840.0</v>
      </c>
      <c r="J164" s="27">
        <v>44691.48017361111</v>
      </c>
      <c r="K164" s="3"/>
      <c r="S164" s="3">
        <v>1.0</v>
      </c>
      <c r="T164" s="3">
        <v>1.0</v>
      </c>
      <c r="U164" s="3">
        <v>1.0</v>
      </c>
      <c r="V164" s="3">
        <v>1.0</v>
      </c>
      <c r="W164" s="3">
        <v>1.0</v>
      </c>
      <c r="X164" s="3" t="s">
        <v>2396</v>
      </c>
      <c r="Y164" s="28" t="s">
        <v>2397</v>
      </c>
      <c r="Z164" s="26" t="s">
        <v>2398</v>
      </c>
      <c r="AA164" s="3">
        <v>0.0</v>
      </c>
      <c r="AB164" s="3" t="s">
        <v>2112</v>
      </c>
    </row>
    <row r="165">
      <c r="A165" s="3">
        <v>0.0</v>
      </c>
      <c r="B165" s="3" t="s">
        <v>2399</v>
      </c>
      <c r="C165" s="3" t="s">
        <v>2400</v>
      </c>
      <c r="D165" s="3">
        <v>2005.0</v>
      </c>
      <c r="E165" s="3" t="s">
        <v>2401</v>
      </c>
      <c r="F165" s="3" t="s">
        <v>2106</v>
      </c>
      <c r="G165" s="28" t="s">
        <v>2402</v>
      </c>
      <c r="H165" s="26" t="s">
        <v>2403</v>
      </c>
      <c r="I165" s="3">
        <v>838.0</v>
      </c>
      <c r="J165" s="27">
        <v>44691.48017361111</v>
      </c>
      <c r="S165" s="3">
        <v>271.0</v>
      </c>
      <c r="T165" s="3">
        <v>15.94</v>
      </c>
      <c r="U165" s="3">
        <v>271.0</v>
      </c>
      <c r="V165" s="3">
        <v>1.0</v>
      </c>
      <c r="W165" s="3">
        <v>17.0</v>
      </c>
      <c r="X165" s="3" t="s">
        <v>2404</v>
      </c>
      <c r="Y165" s="28" t="s">
        <v>2405</v>
      </c>
      <c r="Z165" s="26" t="s">
        <v>2406</v>
      </c>
      <c r="AA165" s="3">
        <v>0.0</v>
      </c>
      <c r="AB165" s="3" t="s">
        <v>2112</v>
      </c>
    </row>
    <row r="166">
      <c r="A166" s="3">
        <v>1.0</v>
      </c>
      <c r="B166" s="3" t="s">
        <v>2407</v>
      </c>
      <c r="C166" s="3" t="s">
        <v>2408</v>
      </c>
      <c r="D166" s="3">
        <v>1998.0</v>
      </c>
      <c r="E166" s="3" t="s">
        <v>1573</v>
      </c>
      <c r="F166" s="3" t="s">
        <v>1574</v>
      </c>
      <c r="G166" s="26" t="s">
        <v>2409</v>
      </c>
      <c r="I166" s="3">
        <v>837.0</v>
      </c>
      <c r="J166" s="27">
        <v>44691.54295138889</v>
      </c>
      <c r="K166" s="3" t="s">
        <v>1353</v>
      </c>
      <c r="L166" s="3" t="s">
        <v>2410</v>
      </c>
      <c r="M166" s="3" t="s">
        <v>1577</v>
      </c>
      <c r="O166" s="3">
        <v>7.0</v>
      </c>
      <c r="P166" s="3">
        <v>2.0</v>
      </c>
      <c r="Q166" s="3">
        <v>109.0</v>
      </c>
      <c r="R166" s="3">
        <v>117.0</v>
      </c>
      <c r="S166" s="3">
        <v>11.0</v>
      </c>
      <c r="T166" s="3">
        <v>0.46</v>
      </c>
      <c r="U166" s="3">
        <v>11.0</v>
      </c>
      <c r="V166" s="3">
        <v>1.0</v>
      </c>
      <c r="W166" s="3">
        <v>24.0</v>
      </c>
      <c r="Y166" s="26" t="s">
        <v>2411</v>
      </c>
      <c r="AA166" s="3">
        <v>0.0</v>
      </c>
      <c r="AB166" s="3" t="s">
        <v>1365</v>
      </c>
    </row>
    <row r="167">
      <c r="A167" s="3">
        <v>5.0</v>
      </c>
      <c r="B167" s="3" t="s">
        <v>2412</v>
      </c>
      <c r="C167" s="3" t="s">
        <v>2413</v>
      </c>
      <c r="D167" s="3">
        <v>2013.0</v>
      </c>
      <c r="E167" s="3" t="s">
        <v>2414</v>
      </c>
      <c r="F167" s="26" t="s">
        <v>1469</v>
      </c>
      <c r="G167" s="28" t="s">
        <v>2415</v>
      </c>
      <c r="H167" s="26" t="s">
        <v>2416</v>
      </c>
      <c r="I167" s="3">
        <v>837.0</v>
      </c>
      <c r="J167" s="27">
        <v>44691.48017361111</v>
      </c>
      <c r="S167" s="3">
        <v>33.0</v>
      </c>
      <c r="T167" s="3">
        <v>3.67</v>
      </c>
      <c r="U167" s="3">
        <v>11.0</v>
      </c>
      <c r="V167" s="3">
        <v>3.0</v>
      </c>
      <c r="W167" s="3">
        <v>9.0</v>
      </c>
      <c r="X167" s="3" t="s">
        <v>2417</v>
      </c>
      <c r="Y167" s="26" t="s">
        <v>2418</v>
      </c>
      <c r="Z167" s="26" t="s">
        <v>2419</v>
      </c>
      <c r="AA167" s="3">
        <v>0.0</v>
      </c>
      <c r="AB167" s="3" t="s">
        <v>2420</v>
      </c>
    </row>
    <row r="168">
      <c r="A168" s="3">
        <v>0.0</v>
      </c>
      <c r="B168" s="3" t="s">
        <v>2421</v>
      </c>
      <c r="C168" s="3" t="s">
        <v>2422</v>
      </c>
      <c r="D168" s="3">
        <v>2022.0</v>
      </c>
      <c r="E168" s="3" t="s">
        <v>2423</v>
      </c>
      <c r="F168" s="26" t="s">
        <v>1469</v>
      </c>
      <c r="G168" s="28" t="s">
        <v>2424</v>
      </c>
      <c r="I168" s="3">
        <v>72.0</v>
      </c>
      <c r="J168" s="27">
        <v>44691.48017361111</v>
      </c>
      <c r="K168" s="3"/>
      <c r="L168" s="3"/>
      <c r="M168" s="3"/>
      <c r="O168" s="3"/>
      <c r="P168" s="3"/>
      <c r="Q168" s="3"/>
      <c r="R168" s="3"/>
      <c r="S168" s="3">
        <v>0.0</v>
      </c>
      <c r="T168" s="3">
        <v>0.0</v>
      </c>
      <c r="U168" s="3">
        <v>0.0</v>
      </c>
      <c r="V168" s="3">
        <v>4.0</v>
      </c>
      <c r="W168" s="3">
        <v>1.0</v>
      </c>
      <c r="X168" s="3" t="s">
        <v>2425</v>
      </c>
      <c r="Y168" s="26" t="s">
        <v>2426</v>
      </c>
      <c r="AA168" s="3">
        <v>1.0</v>
      </c>
      <c r="AC168" s="3" t="s">
        <v>24</v>
      </c>
      <c r="AD168" s="3" t="s">
        <v>2427</v>
      </c>
      <c r="AE168" s="3" t="s">
        <v>102</v>
      </c>
      <c r="AF168" s="3" t="s">
        <v>2428</v>
      </c>
      <c r="AG168" s="3" t="s">
        <v>2429</v>
      </c>
      <c r="AH168" s="3">
        <v>100.0</v>
      </c>
      <c r="AI168" s="3" t="s">
        <v>279</v>
      </c>
      <c r="AJ168" s="3" t="s">
        <v>279</v>
      </c>
      <c r="AK168" s="3" t="s">
        <v>132</v>
      </c>
      <c r="AL168" s="3" t="s">
        <v>31</v>
      </c>
      <c r="AM168" s="3" t="s">
        <v>2430</v>
      </c>
      <c r="AN168" s="3" t="s">
        <v>31</v>
      </c>
      <c r="AO168" s="3" t="s">
        <v>2431</v>
      </c>
      <c r="AP168" s="3" t="s">
        <v>2432</v>
      </c>
      <c r="AQ168" s="3">
        <v>1.0</v>
      </c>
      <c r="AR168" s="3">
        <v>24.0</v>
      </c>
      <c r="AS168" s="3" t="s">
        <v>1177</v>
      </c>
      <c r="AT168" s="31" t="s">
        <v>2433</v>
      </c>
      <c r="AU168" s="32" t="s">
        <v>2434</v>
      </c>
      <c r="AV168" s="31" t="s">
        <v>2435</v>
      </c>
      <c r="AW168" s="32" t="s">
        <v>2434</v>
      </c>
      <c r="AX168" s="3"/>
    </row>
    <row r="169">
      <c r="A169" s="3">
        <v>0.0</v>
      </c>
      <c r="B169" s="3" t="s">
        <v>2421</v>
      </c>
      <c r="C169" s="3" t="s">
        <v>2422</v>
      </c>
      <c r="D169" s="3">
        <v>2022.0</v>
      </c>
      <c r="E169" s="3" t="s">
        <v>2423</v>
      </c>
      <c r="F169" s="26" t="s">
        <v>1469</v>
      </c>
      <c r="G169" s="28" t="s">
        <v>2424</v>
      </c>
      <c r="I169" s="3">
        <v>72.0</v>
      </c>
      <c r="J169" s="27">
        <v>44691.48017361111</v>
      </c>
      <c r="K169" s="3"/>
      <c r="L169" s="3"/>
      <c r="M169" s="3"/>
      <c r="O169" s="3"/>
      <c r="P169" s="3"/>
      <c r="Q169" s="3"/>
      <c r="R169" s="3"/>
      <c r="S169" s="3">
        <v>0.0</v>
      </c>
      <c r="T169" s="3">
        <v>0.0</v>
      </c>
      <c r="U169" s="3">
        <v>0.0</v>
      </c>
      <c r="V169" s="3">
        <v>4.0</v>
      </c>
      <c r="W169" s="3">
        <v>1.0</v>
      </c>
      <c r="X169" s="3" t="s">
        <v>2425</v>
      </c>
      <c r="Y169" s="26" t="s">
        <v>2426</v>
      </c>
      <c r="AA169" s="3">
        <v>1.0</v>
      </c>
      <c r="AC169" s="3" t="s">
        <v>24</v>
      </c>
      <c r="AD169" s="3" t="s">
        <v>2436</v>
      </c>
      <c r="AE169" s="3" t="s">
        <v>102</v>
      </c>
      <c r="AF169" s="3" t="s">
        <v>2428</v>
      </c>
      <c r="AG169" s="3" t="s">
        <v>2429</v>
      </c>
      <c r="AH169" s="3">
        <v>100.0</v>
      </c>
      <c r="AI169" s="3" t="s">
        <v>279</v>
      </c>
      <c r="AJ169" s="3" t="s">
        <v>279</v>
      </c>
      <c r="AK169" s="3" t="s">
        <v>132</v>
      </c>
      <c r="AL169" s="3" t="s">
        <v>31</v>
      </c>
      <c r="AM169" s="3" t="s">
        <v>2430</v>
      </c>
      <c r="AN169" s="3" t="s">
        <v>31</v>
      </c>
      <c r="AO169" s="3" t="s">
        <v>2437</v>
      </c>
      <c r="AQ169" s="3">
        <v>1.0</v>
      </c>
      <c r="AR169" s="3">
        <v>24.0</v>
      </c>
      <c r="AS169" s="3" t="s">
        <v>1177</v>
      </c>
      <c r="AT169" s="31" t="s">
        <v>2433</v>
      </c>
      <c r="AU169" s="32" t="s">
        <v>2434</v>
      </c>
      <c r="AV169" s="31" t="s">
        <v>2435</v>
      </c>
      <c r="AW169" s="32" t="s">
        <v>2434</v>
      </c>
      <c r="AX169" s="3"/>
    </row>
    <row r="170">
      <c r="A170" s="3">
        <v>0.0</v>
      </c>
      <c r="B170" s="3" t="s">
        <v>2421</v>
      </c>
      <c r="C170" s="3" t="s">
        <v>2422</v>
      </c>
      <c r="D170" s="3">
        <v>2022.0</v>
      </c>
      <c r="E170" s="3" t="s">
        <v>2423</v>
      </c>
      <c r="F170" s="26" t="s">
        <v>1469</v>
      </c>
      <c r="G170" s="28" t="s">
        <v>2424</v>
      </c>
      <c r="I170" s="3">
        <v>72.0</v>
      </c>
      <c r="J170" s="27">
        <v>44691.48017361111</v>
      </c>
      <c r="K170" s="3"/>
      <c r="L170" s="3"/>
      <c r="M170" s="3"/>
      <c r="O170" s="3"/>
      <c r="P170" s="3"/>
      <c r="Q170" s="3"/>
      <c r="R170" s="3"/>
      <c r="S170" s="3">
        <v>0.0</v>
      </c>
      <c r="T170" s="3">
        <v>0.0</v>
      </c>
      <c r="U170" s="3">
        <v>0.0</v>
      </c>
      <c r="V170" s="3">
        <v>4.0</v>
      </c>
      <c r="W170" s="3">
        <v>1.0</v>
      </c>
      <c r="X170" s="3" t="s">
        <v>2425</v>
      </c>
      <c r="Y170" s="26" t="s">
        <v>2426</v>
      </c>
      <c r="AA170" s="3">
        <v>1.0</v>
      </c>
      <c r="AC170" s="3" t="s">
        <v>24</v>
      </c>
      <c r="AD170" s="3" t="s">
        <v>2438</v>
      </c>
      <c r="AE170" s="3" t="s">
        <v>102</v>
      </c>
      <c r="AF170" s="3" t="s">
        <v>2428</v>
      </c>
      <c r="AG170" s="3" t="s">
        <v>2429</v>
      </c>
      <c r="AH170" s="3">
        <v>100.0</v>
      </c>
      <c r="AI170" s="3" t="s">
        <v>279</v>
      </c>
      <c r="AJ170" s="3" t="s">
        <v>279</v>
      </c>
      <c r="AK170" s="3" t="s">
        <v>132</v>
      </c>
      <c r="AL170" s="3" t="s">
        <v>31</v>
      </c>
      <c r="AM170" s="3" t="s">
        <v>2430</v>
      </c>
      <c r="AN170" s="3" t="s">
        <v>31</v>
      </c>
      <c r="AO170" s="3" t="s">
        <v>2439</v>
      </c>
      <c r="AQ170" s="3">
        <v>1.0</v>
      </c>
      <c r="AR170" s="3">
        <v>24.0</v>
      </c>
      <c r="AS170" s="3" t="s">
        <v>1177</v>
      </c>
      <c r="AT170" s="31" t="s">
        <v>2433</v>
      </c>
      <c r="AU170" s="32" t="s">
        <v>2434</v>
      </c>
      <c r="AV170" s="31" t="s">
        <v>2435</v>
      </c>
      <c r="AW170" s="32" t="s">
        <v>2434</v>
      </c>
      <c r="AX170" s="3"/>
    </row>
    <row r="171">
      <c r="A171" s="3">
        <v>1.0</v>
      </c>
      <c r="B171" s="3" t="s">
        <v>2440</v>
      </c>
      <c r="C171" s="3" t="s">
        <v>2441</v>
      </c>
      <c r="D171" s="3">
        <v>2018.0</v>
      </c>
      <c r="E171" s="3" t="s">
        <v>2442</v>
      </c>
      <c r="F171" s="3" t="s">
        <v>1869</v>
      </c>
      <c r="G171" s="26" t="s">
        <v>2443</v>
      </c>
      <c r="I171" s="3">
        <v>836.0</v>
      </c>
      <c r="J171" s="27">
        <v>44691.54295138889</v>
      </c>
      <c r="K171" s="3" t="s">
        <v>1353</v>
      </c>
      <c r="L171" s="3" t="s">
        <v>2444</v>
      </c>
      <c r="M171" s="3" t="s">
        <v>2445</v>
      </c>
      <c r="O171" s="3">
        <v>452.0</v>
      </c>
      <c r="P171" s="3"/>
      <c r="Q171" s="3">
        <v>42018.0</v>
      </c>
      <c r="R171" s="3">
        <v>42018.0</v>
      </c>
      <c r="S171" s="3">
        <v>0.0</v>
      </c>
      <c r="T171" s="3">
        <v>0.0</v>
      </c>
      <c r="U171" s="3">
        <v>0.0</v>
      </c>
      <c r="V171" s="3">
        <v>2.0</v>
      </c>
      <c r="W171" s="3">
        <v>4.0</v>
      </c>
      <c r="Y171" s="26" t="s">
        <v>2446</v>
      </c>
      <c r="AA171" s="3">
        <v>0.0</v>
      </c>
      <c r="AB171" s="3" t="s">
        <v>1406</v>
      </c>
    </row>
    <row r="172">
      <c r="A172" s="3">
        <v>56.0</v>
      </c>
      <c r="B172" s="3" t="s">
        <v>2447</v>
      </c>
      <c r="C172" s="3" t="s">
        <v>2448</v>
      </c>
      <c r="D172" s="3">
        <v>2017.0</v>
      </c>
      <c r="E172" s="3" t="s">
        <v>2449</v>
      </c>
      <c r="F172" s="3" t="s">
        <v>2106</v>
      </c>
      <c r="G172" s="28" t="s">
        <v>2450</v>
      </c>
      <c r="H172" s="3"/>
      <c r="I172" s="3">
        <v>835.0</v>
      </c>
      <c r="J172" s="27">
        <v>44691.48017361111</v>
      </c>
      <c r="S172" s="3">
        <v>0.0</v>
      </c>
      <c r="T172" s="3">
        <v>0.0</v>
      </c>
      <c r="U172" s="3">
        <v>0.0</v>
      </c>
      <c r="V172" s="3">
        <v>1.0</v>
      </c>
      <c r="W172" s="3">
        <v>5.0</v>
      </c>
      <c r="X172" s="3" t="s">
        <v>2451</v>
      </c>
      <c r="Y172" s="28" t="s">
        <v>2452</v>
      </c>
      <c r="Z172" s="26" t="s">
        <v>2453</v>
      </c>
      <c r="AA172" s="3">
        <v>0.0</v>
      </c>
      <c r="AB172" s="3" t="s">
        <v>2112</v>
      </c>
    </row>
    <row r="173">
      <c r="A173" s="3">
        <v>73.0</v>
      </c>
      <c r="B173" s="3" t="s">
        <v>2454</v>
      </c>
      <c r="C173" s="3" t="s">
        <v>2455</v>
      </c>
      <c r="D173" s="3">
        <v>2022.0</v>
      </c>
      <c r="E173" s="3" t="s">
        <v>2456</v>
      </c>
      <c r="F173" s="3" t="s">
        <v>1667</v>
      </c>
      <c r="G173" s="26" t="s">
        <v>2457</v>
      </c>
      <c r="I173" s="3">
        <v>834.0</v>
      </c>
      <c r="J173" s="27">
        <v>44691.54295138889</v>
      </c>
      <c r="K173" s="3" t="s">
        <v>1353</v>
      </c>
      <c r="L173" s="3" t="s">
        <v>2458</v>
      </c>
      <c r="M173" s="3" t="s">
        <v>2459</v>
      </c>
      <c r="Q173" s="3">
        <v>1.0</v>
      </c>
      <c r="R173" s="3">
        <v>3.0</v>
      </c>
      <c r="S173" s="3">
        <v>0.0</v>
      </c>
      <c r="T173" s="3">
        <v>0.0</v>
      </c>
      <c r="U173" s="3">
        <v>0.0</v>
      </c>
      <c r="V173" s="3">
        <v>2.0</v>
      </c>
      <c r="W173" s="3">
        <v>1.0</v>
      </c>
      <c r="Y173" s="26" t="s">
        <v>2460</v>
      </c>
      <c r="AA173" s="3">
        <v>0.0</v>
      </c>
      <c r="AB173" s="3" t="s">
        <v>1392</v>
      </c>
    </row>
    <row r="174">
      <c r="A174" s="3">
        <v>0.0</v>
      </c>
      <c r="B174" s="3" t="s">
        <v>2461</v>
      </c>
      <c r="C174" s="3" t="s">
        <v>2462</v>
      </c>
      <c r="D174" s="3">
        <v>2010.0</v>
      </c>
      <c r="E174" s="3" t="s">
        <v>2463</v>
      </c>
      <c r="F174" s="3" t="s">
        <v>2464</v>
      </c>
      <c r="G174" s="26" t="s">
        <v>2465</v>
      </c>
      <c r="H174" s="26" t="s">
        <v>2466</v>
      </c>
      <c r="I174" s="3">
        <v>834.0</v>
      </c>
      <c r="J174" s="27">
        <v>44691.48017361111</v>
      </c>
      <c r="K174" s="3" t="s">
        <v>2182</v>
      </c>
      <c r="L174" s="3" t="s">
        <v>2467</v>
      </c>
      <c r="S174" s="3">
        <v>77.0</v>
      </c>
      <c r="T174" s="3">
        <v>6.42</v>
      </c>
      <c r="U174" s="3">
        <v>19.0</v>
      </c>
      <c r="V174" s="3">
        <v>4.0</v>
      </c>
      <c r="W174" s="3">
        <v>12.0</v>
      </c>
      <c r="X174" s="3" t="s">
        <v>2468</v>
      </c>
      <c r="Y174" s="26" t="s">
        <v>2465</v>
      </c>
      <c r="Z174" s="26" t="s">
        <v>2469</v>
      </c>
      <c r="AA174" s="3">
        <v>0.0</v>
      </c>
      <c r="AB174" s="3" t="s">
        <v>1623</v>
      </c>
    </row>
    <row r="175">
      <c r="A175" s="3">
        <v>5.0</v>
      </c>
      <c r="B175" s="3" t="s">
        <v>2470</v>
      </c>
      <c r="C175" s="3" t="s">
        <v>2471</v>
      </c>
      <c r="D175" s="3">
        <v>2019.0</v>
      </c>
      <c r="E175" s="3" t="s">
        <v>2472</v>
      </c>
      <c r="F175" s="3" t="s">
        <v>2326</v>
      </c>
      <c r="G175" s="26" t="s">
        <v>2473</v>
      </c>
      <c r="H175" s="26" t="s">
        <v>2474</v>
      </c>
      <c r="I175" s="3">
        <v>833.0</v>
      </c>
      <c r="J175" s="27">
        <v>44691.48017361111</v>
      </c>
      <c r="K175" s="3" t="s">
        <v>2182</v>
      </c>
      <c r="L175" s="3"/>
      <c r="S175" s="3">
        <v>4.0</v>
      </c>
      <c r="T175" s="3">
        <v>1.33</v>
      </c>
      <c r="U175" s="3">
        <v>1.0</v>
      </c>
      <c r="V175" s="3">
        <v>4.0</v>
      </c>
      <c r="W175" s="3">
        <v>3.0</v>
      </c>
      <c r="X175" s="3" t="s">
        <v>2475</v>
      </c>
      <c r="Y175" s="26" t="s">
        <v>2473</v>
      </c>
      <c r="Z175" s="26" t="s">
        <v>2476</v>
      </c>
      <c r="AA175" s="3">
        <v>0.0</v>
      </c>
      <c r="AB175" s="3" t="s">
        <v>1623</v>
      </c>
    </row>
    <row r="176">
      <c r="A176" s="3">
        <v>2.0</v>
      </c>
      <c r="B176" s="3" t="s">
        <v>2477</v>
      </c>
      <c r="C176" s="3" t="s">
        <v>2478</v>
      </c>
      <c r="D176" s="3">
        <v>2020.0</v>
      </c>
      <c r="E176" s="3" t="s">
        <v>2479</v>
      </c>
      <c r="F176" s="3" t="s">
        <v>1617</v>
      </c>
      <c r="G176" s="26" t="s">
        <v>2480</v>
      </c>
      <c r="I176" s="3">
        <v>833.0</v>
      </c>
      <c r="J176" s="27">
        <v>44691.54295138889</v>
      </c>
      <c r="K176" s="3" t="s">
        <v>1619</v>
      </c>
      <c r="L176" s="3" t="s">
        <v>2481</v>
      </c>
      <c r="M176" s="3"/>
      <c r="O176" s="3"/>
      <c r="P176" s="3"/>
      <c r="Q176" s="3">
        <v>2220.0</v>
      </c>
      <c r="R176" s="3">
        <v>2220.0</v>
      </c>
      <c r="S176" s="3">
        <v>0.0</v>
      </c>
      <c r="T176" s="3">
        <v>0.0</v>
      </c>
      <c r="U176" s="3">
        <v>0.0</v>
      </c>
      <c r="V176" s="3">
        <v>1.0</v>
      </c>
      <c r="W176" s="3">
        <v>2.0</v>
      </c>
      <c r="Y176" s="26" t="s">
        <v>2482</v>
      </c>
      <c r="AA176" s="3">
        <v>0.0</v>
      </c>
      <c r="AB176" s="3" t="s">
        <v>1365</v>
      </c>
    </row>
    <row r="177">
      <c r="A177" s="3">
        <v>2.0</v>
      </c>
      <c r="B177" s="3" t="s">
        <v>2483</v>
      </c>
      <c r="C177" s="3" t="s">
        <v>2484</v>
      </c>
      <c r="D177" s="3">
        <v>2021.0</v>
      </c>
      <c r="E177" s="3" t="s">
        <v>2485</v>
      </c>
      <c r="F177" s="26" t="s">
        <v>2486</v>
      </c>
      <c r="G177" s="26" t="s">
        <v>2487</v>
      </c>
      <c r="H177" s="26" t="s">
        <v>2488</v>
      </c>
      <c r="I177" s="3">
        <v>832.0</v>
      </c>
      <c r="J177" s="27">
        <v>44691.48017361111</v>
      </c>
      <c r="K177" s="3"/>
      <c r="S177" s="3">
        <v>13.0</v>
      </c>
      <c r="T177" s="3">
        <v>13.0</v>
      </c>
      <c r="U177" s="3">
        <v>4.0</v>
      </c>
      <c r="V177" s="3">
        <v>3.0</v>
      </c>
      <c r="W177" s="3">
        <v>1.0</v>
      </c>
      <c r="X177" s="3" t="s">
        <v>2489</v>
      </c>
      <c r="Y177" s="26" t="s">
        <v>2490</v>
      </c>
      <c r="Z177" s="26" t="s">
        <v>2491</v>
      </c>
      <c r="AA177" s="3">
        <v>0.0</v>
      </c>
      <c r="AB177" s="3" t="s">
        <v>2420</v>
      </c>
    </row>
    <row r="178">
      <c r="A178" s="3">
        <v>19.0</v>
      </c>
      <c r="B178" s="3" t="s">
        <v>2492</v>
      </c>
      <c r="C178" s="3" t="s">
        <v>2493</v>
      </c>
      <c r="D178" s="3">
        <v>2017.0</v>
      </c>
      <c r="E178" s="3"/>
      <c r="F178" s="3" t="s">
        <v>1831</v>
      </c>
      <c r="G178" s="26" t="s">
        <v>2494</v>
      </c>
      <c r="I178" s="3">
        <v>832.0</v>
      </c>
      <c r="J178" s="27">
        <v>44691.54295138889</v>
      </c>
      <c r="K178" s="3" t="s">
        <v>1833</v>
      </c>
      <c r="L178" s="3" t="s">
        <v>2495</v>
      </c>
      <c r="M178" s="3"/>
      <c r="O178" s="3"/>
      <c r="P178" s="3"/>
      <c r="S178" s="3">
        <v>0.0</v>
      </c>
      <c r="T178" s="3">
        <v>0.0</v>
      </c>
      <c r="U178" s="3">
        <v>0.0</v>
      </c>
      <c r="V178" s="3">
        <v>1.0</v>
      </c>
      <c r="W178" s="3">
        <v>5.0</v>
      </c>
      <c r="Y178" s="3"/>
      <c r="AA178" s="3">
        <v>0.0</v>
      </c>
      <c r="AB178" s="3" t="s">
        <v>1365</v>
      </c>
    </row>
    <row r="179">
      <c r="A179" s="3">
        <v>23.0</v>
      </c>
      <c r="B179" s="3" t="s">
        <v>2496</v>
      </c>
      <c r="C179" s="3" t="s">
        <v>2497</v>
      </c>
      <c r="D179" s="3">
        <v>2020.0</v>
      </c>
      <c r="E179" s="3" t="s">
        <v>2498</v>
      </c>
      <c r="F179" s="26" t="s">
        <v>1469</v>
      </c>
      <c r="G179" s="28" t="s">
        <v>2499</v>
      </c>
      <c r="H179" s="26" t="s">
        <v>2500</v>
      </c>
      <c r="I179" s="3">
        <v>831.0</v>
      </c>
      <c r="J179" s="27">
        <v>44691.48017361111</v>
      </c>
      <c r="L179" s="3"/>
      <c r="S179" s="3">
        <v>1.0</v>
      </c>
      <c r="T179" s="3">
        <v>0.5</v>
      </c>
      <c r="U179" s="3">
        <v>0.0</v>
      </c>
      <c r="V179" s="3">
        <v>5.0</v>
      </c>
      <c r="W179" s="3">
        <v>2.0</v>
      </c>
      <c r="X179" s="3" t="s">
        <v>2501</v>
      </c>
      <c r="Y179" s="26" t="s">
        <v>2502</v>
      </c>
      <c r="Z179" s="26" t="s">
        <v>2503</v>
      </c>
      <c r="AA179" s="3">
        <v>0.0</v>
      </c>
      <c r="AB179" s="3" t="s">
        <v>2420</v>
      </c>
    </row>
    <row r="180">
      <c r="A180" s="3">
        <v>3.0</v>
      </c>
      <c r="B180" s="3" t="s">
        <v>2504</v>
      </c>
      <c r="C180" s="3" t="s">
        <v>2505</v>
      </c>
      <c r="D180" s="3">
        <v>1994.0</v>
      </c>
      <c r="E180" s="3" t="s">
        <v>2506</v>
      </c>
      <c r="F180" s="3" t="s">
        <v>2106</v>
      </c>
      <c r="G180" s="28" t="s">
        <v>2507</v>
      </c>
      <c r="H180" s="26" t="s">
        <v>2508</v>
      </c>
      <c r="I180" s="3">
        <v>830.0</v>
      </c>
      <c r="J180" s="27">
        <v>44691.48017361111</v>
      </c>
      <c r="S180" s="3">
        <v>225.0</v>
      </c>
      <c r="T180" s="3">
        <v>8.04</v>
      </c>
      <c r="U180" s="3">
        <v>225.0</v>
      </c>
      <c r="V180" s="3">
        <v>1.0</v>
      </c>
      <c r="W180" s="3">
        <v>28.0</v>
      </c>
      <c r="X180" s="3" t="s">
        <v>2509</v>
      </c>
      <c r="Y180" s="28" t="s">
        <v>2510</v>
      </c>
      <c r="Z180" s="26" t="s">
        <v>2511</v>
      </c>
      <c r="AA180" s="3">
        <v>0.0</v>
      </c>
      <c r="AB180" s="3" t="s">
        <v>2112</v>
      </c>
    </row>
    <row r="181">
      <c r="A181" s="3">
        <v>0.0</v>
      </c>
      <c r="B181" s="3" t="s">
        <v>2512</v>
      </c>
      <c r="C181" s="3" t="s">
        <v>2513</v>
      </c>
      <c r="D181" s="3">
        <v>2019.0</v>
      </c>
      <c r="E181" s="3" t="s">
        <v>2514</v>
      </c>
      <c r="F181" s="26" t="s">
        <v>1469</v>
      </c>
      <c r="G181" s="28" t="s">
        <v>2515</v>
      </c>
      <c r="H181" s="26" t="s">
        <v>2516</v>
      </c>
      <c r="I181" s="3">
        <v>829.0</v>
      </c>
      <c r="J181" s="27">
        <v>44691.48017361111</v>
      </c>
      <c r="L181" s="3"/>
      <c r="S181" s="3">
        <v>6.0</v>
      </c>
      <c r="T181" s="3">
        <v>2.0</v>
      </c>
      <c r="U181" s="3">
        <v>2.0</v>
      </c>
      <c r="V181" s="3">
        <v>3.0</v>
      </c>
      <c r="W181" s="3">
        <v>3.0</v>
      </c>
      <c r="X181" s="3" t="s">
        <v>2517</v>
      </c>
      <c r="Y181" s="26" t="s">
        <v>2518</v>
      </c>
      <c r="Z181" s="26" t="s">
        <v>2519</v>
      </c>
      <c r="AA181" s="3">
        <v>0.0</v>
      </c>
      <c r="AB181" s="3" t="s">
        <v>26</v>
      </c>
    </row>
    <row r="182">
      <c r="A182" s="3">
        <v>3.0</v>
      </c>
      <c r="B182" s="3" t="s">
        <v>2520</v>
      </c>
      <c r="C182" s="3" t="s">
        <v>2521</v>
      </c>
      <c r="D182" s="3">
        <v>2021.0</v>
      </c>
      <c r="E182" s="3" t="s">
        <v>2522</v>
      </c>
      <c r="F182" s="26" t="s">
        <v>2523</v>
      </c>
      <c r="G182" s="26" t="s">
        <v>2524</v>
      </c>
      <c r="H182" s="26" t="s">
        <v>2525</v>
      </c>
      <c r="I182" s="3">
        <v>828.0</v>
      </c>
      <c r="J182" s="27">
        <v>44691.48017361111</v>
      </c>
      <c r="L182" s="3"/>
      <c r="S182" s="3">
        <v>1.0</v>
      </c>
      <c r="T182" s="3">
        <v>1.0</v>
      </c>
      <c r="U182" s="3">
        <v>0.0</v>
      </c>
      <c r="V182" s="3">
        <v>3.0</v>
      </c>
      <c r="W182" s="3">
        <v>1.0</v>
      </c>
      <c r="X182" s="3" t="s">
        <v>2526</v>
      </c>
      <c r="Y182" s="3"/>
      <c r="Z182" s="26" t="s">
        <v>2527</v>
      </c>
      <c r="AA182" s="3">
        <v>0.0</v>
      </c>
      <c r="AB182" s="3" t="s">
        <v>26</v>
      </c>
    </row>
    <row r="183">
      <c r="A183" s="3">
        <v>16.0</v>
      </c>
      <c r="B183" s="3" t="s">
        <v>2528</v>
      </c>
      <c r="C183" s="3" t="s">
        <v>2529</v>
      </c>
      <c r="D183" s="3">
        <v>1970.0</v>
      </c>
      <c r="E183" s="3" t="s">
        <v>2530</v>
      </c>
      <c r="F183" s="3" t="s">
        <v>2531</v>
      </c>
      <c r="G183" s="26" t="s">
        <v>2532</v>
      </c>
      <c r="I183" s="3">
        <v>828.0</v>
      </c>
      <c r="J183" s="27">
        <v>44691.54295138889</v>
      </c>
      <c r="K183" s="3" t="s">
        <v>1353</v>
      </c>
      <c r="L183" s="3" t="s">
        <v>2533</v>
      </c>
      <c r="M183" s="3" t="s">
        <v>2534</v>
      </c>
      <c r="O183" s="3">
        <v>24.0</v>
      </c>
      <c r="P183" s="3">
        <v>4.0</v>
      </c>
      <c r="Q183" s="3">
        <v>201.0</v>
      </c>
      <c r="R183" s="3">
        <v>204.0</v>
      </c>
      <c r="S183" s="3">
        <v>1.0</v>
      </c>
      <c r="T183" s="3">
        <v>0.02</v>
      </c>
      <c r="U183" s="3">
        <v>0.0</v>
      </c>
      <c r="V183" s="3">
        <v>5.0</v>
      </c>
      <c r="W183" s="3">
        <v>52.0</v>
      </c>
      <c r="Y183" s="26" t="s">
        <v>2535</v>
      </c>
      <c r="AA183" s="3">
        <v>0.0</v>
      </c>
      <c r="AB183" s="3" t="s">
        <v>2536</v>
      </c>
    </row>
    <row r="184">
      <c r="A184" s="3">
        <v>1.0</v>
      </c>
      <c r="B184" s="3" t="s">
        <v>2537</v>
      </c>
      <c r="C184" s="3" t="s">
        <v>2538</v>
      </c>
      <c r="D184" s="3">
        <v>2013.0</v>
      </c>
      <c r="E184" s="3" t="s">
        <v>2539</v>
      </c>
      <c r="F184" s="26" t="s">
        <v>1469</v>
      </c>
      <c r="G184" s="28" t="s">
        <v>2540</v>
      </c>
      <c r="H184" s="26" t="s">
        <v>2541</v>
      </c>
      <c r="I184" s="3">
        <v>348.0</v>
      </c>
      <c r="J184" s="27">
        <v>44691.48017361111</v>
      </c>
      <c r="L184" s="3"/>
      <c r="S184" s="3">
        <v>1.0</v>
      </c>
      <c r="T184" s="3">
        <v>0.11</v>
      </c>
      <c r="U184" s="3">
        <v>0.0</v>
      </c>
      <c r="V184" s="3">
        <v>5.0</v>
      </c>
      <c r="W184" s="3">
        <v>9.0</v>
      </c>
      <c r="X184" s="3" t="s">
        <v>2542</v>
      </c>
      <c r="Y184" s="26" t="s">
        <v>2543</v>
      </c>
      <c r="Z184" s="26" t="s">
        <v>2544</v>
      </c>
      <c r="AA184" s="3">
        <v>1.0</v>
      </c>
      <c r="AC184" s="3" t="s">
        <v>24</v>
      </c>
      <c r="AD184" s="3" t="s">
        <v>97</v>
      </c>
      <c r="AE184" s="3" t="s">
        <v>102</v>
      </c>
      <c r="AF184" s="3" t="s">
        <v>256</v>
      </c>
      <c r="AG184" s="3" t="s">
        <v>53</v>
      </c>
      <c r="AH184" s="3">
        <v>30.0</v>
      </c>
      <c r="AI184" s="3" t="s">
        <v>54</v>
      </c>
      <c r="AJ184" s="3" t="s">
        <v>54</v>
      </c>
      <c r="AK184" s="3" t="s">
        <v>132</v>
      </c>
      <c r="AL184" s="3" t="s">
        <v>2545</v>
      </c>
      <c r="AN184" s="3" t="s">
        <v>31</v>
      </c>
      <c r="AO184" s="3" t="s">
        <v>2546</v>
      </c>
      <c r="AP184" s="3" t="s">
        <v>2547</v>
      </c>
      <c r="AQ184" s="3">
        <v>1.0</v>
      </c>
      <c r="AR184" s="3">
        <v>1.0</v>
      </c>
      <c r="AS184" s="3" t="s">
        <v>106</v>
      </c>
    </row>
    <row r="185">
      <c r="A185" s="3">
        <v>2.0</v>
      </c>
      <c r="B185" s="3" t="s">
        <v>2548</v>
      </c>
      <c r="C185" s="3" t="s">
        <v>2549</v>
      </c>
      <c r="D185" s="3">
        <v>2018.0</v>
      </c>
      <c r="E185" s="3" t="s">
        <v>2550</v>
      </c>
      <c r="F185" s="26" t="s">
        <v>1469</v>
      </c>
      <c r="G185" s="28" t="s">
        <v>2551</v>
      </c>
      <c r="H185" s="26" t="s">
        <v>2552</v>
      </c>
      <c r="I185" s="3">
        <v>826.0</v>
      </c>
      <c r="J185" s="27">
        <v>44691.48017361111</v>
      </c>
      <c r="K185" s="3"/>
      <c r="S185" s="3">
        <v>15.0</v>
      </c>
      <c r="T185" s="3">
        <v>3.75</v>
      </c>
      <c r="U185" s="3">
        <v>4.0</v>
      </c>
      <c r="V185" s="3">
        <v>4.0</v>
      </c>
      <c r="W185" s="3">
        <v>4.0</v>
      </c>
      <c r="X185" s="3" t="s">
        <v>2553</v>
      </c>
      <c r="Y185" s="26" t="s">
        <v>2554</v>
      </c>
      <c r="Z185" s="26" t="s">
        <v>2555</v>
      </c>
      <c r="AA185" s="3">
        <v>0.0</v>
      </c>
      <c r="AB185" s="37" t="s">
        <v>1406</v>
      </c>
      <c r="AC185" s="6" t="s">
        <v>65</v>
      </c>
      <c r="AD185" s="3" t="s">
        <v>2556</v>
      </c>
      <c r="AE185" s="3" t="s">
        <v>66</v>
      </c>
      <c r="AF185" s="3" t="s">
        <v>256</v>
      </c>
      <c r="AG185" s="3" t="s">
        <v>53</v>
      </c>
      <c r="AH185" s="38">
        <f>501*0.3</f>
        <v>150.3</v>
      </c>
      <c r="AI185" s="4" t="s">
        <v>2557</v>
      </c>
      <c r="AJ185" s="4" t="s">
        <v>2557</v>
      </c>
      <c r="AK185" s="23" t="s">
        <v>39</v>
      </c>
      <c r="AL185" s="3" t="s">
        <v>68</v>
      </c>
      <c r="AN185" s="3" t="s">
        <v>2558</v>
      </c>
      <c r="AO185" s="3">
        <v>6.24</v>
      </c>
    </row>
    <row r="186">
      <c r="A186" s="3">
        <v>1.0</v>
      </c>
      <c r="B186" s="3" t="s">
        <v>2559</v>
      </c>
      <c r="C186" s="3" t="s">
        <v>2560</v>
      </c>
      <c r="D186" s="3">
        <v>2011.0</v>
      </c>
      <c r="E186" s="3" t="s">
        <v>2485</v>
      </c>
      <c r="F186" s="3" t="s">
        <v>2561</v>
      </c>
      <c r="G186" s="26" t="s">
        <v>2562</v>
      </c>
      <c r="I186" s="3">
        <v>826.0</v>
      </c>
      <c r="J186" s="27">
        <v>44691.54295138889</v>
      </c>
      <c r="K186" s="3" t="s">
        <v>1353</v>
      </c>
      <c r="L186" s="3" t="s">
        <v>2563</v>
      </c>
      <c r="M186" s="3" t="s">
        <v>2564</v>
      </c>
      <c r="O186" s="3">
        <v>11.0</v>
      </c>
      <c r="P186" s="3">
        <v>7.0</v>
      </c>
      <c r="Q186" s="3">
        <v>6760.0</v>
      </c>
      <c r="R186" s="3">
        <v>6770.0</v>
      </c>
      <c r="S186" s="3">
        <v>19.0</v>
      </c>
      <c r="T186" s="3">
        <v>1.73</v>
      </c>
      <c r="U186" s="3">
        <v>4.0</v>
      </c>
      <c r="V186" s="3">
        <v>5.0</v>
      </c>
      <c r="W186" s="3">
        <v>11.0</v>
      </c>
      <c r="Y186" s="26" t="s">
        <v>2565</v>
      </c>
      <c r="AA186" s="3">
        <v>0.0</v>
      </c>
      <c r="AB186" s="3" t="s">
        <v>26</v>
      </c>
    </row>
    <row r="187">
      <c r="A187" s="3">
        <v>1.0</v>
      </c>
      <c r="B187" s="3" t="s">
        <v>2566</v>
      </c>
      <c r="C187" s="3" t="s">
        <v>2567</v>
      </c>
      <c r="D187" s="3">
        <v>2021.0</v>
      </c>
      <c r="E187" s="3"/>
      <c r="F187" s="3" t="s">
        <v>1428</v>
      </c>
      <c r="G187" s="26" t="s">
        <v>2568</v>
      </c>
      <c r="I187" s="3">
        <v>825.0</v>
      </c>
      <c r="J187" s="27">
        <v>44691.54295138889</v>
      </c>
      <c r="K187" s="3" t="s">
        <v>2569</v>
      </c>
      <c r="L187" s="3" t="s">
        <v>2570</v>
      </c>
      <c r="M187" s="3"/>
      <c r="Q187" s="3"/>
      <c r="R187" s="3"/>
      <c r="S187" s="3">
        <v>0.0</v>
      </c>
      <c r="T187" s="3">
        <v>0.0</v>
      </c>
      <c r="U187" s="3">
        <v>0.0</v>
      </c>
      <c r="V187" s="3">
        <v>1.0</v>
      </c>
      <c r="W187" s="3">
        <v>1.0</v>
      </c>
      <c r="Y187" s="3"/>
      <c r="AA187" s="3">
        <v>0.0</v>
      </c>
      <c r="AB187" s="3" t="s">
        <v>1365</v>
      </c>
    </row>
    <row r="188">
      <c r="A188" s="3">
        <v>2.0</v>
      </c>
      <c r="B188" s="3" t="s">
        <v>2571</v>
      </c>
      <c r="C188" s="3" t="s">
        <v>2572</v>
      </c>
      <c r="D188" s="3">
        <v>2016.0</v>
      </c>
      <c r="E188" s="3" t="s">
        <v>2573</v>
      </c>
      <c r="F188" s="3" t="s">
        <v>2106</v>
      </c>
      <c r="G188" s="28" t="s">
        <v>2574</v>
      </c>
      <c r="H188" s="26" t="s">
        <v>2575</v>
      </c>
      <c r="I188" s="3">
        <v>825.0</v>
      </c>
      <c r="J188" s="27">
        <v>44691.48017361111</v>
      </c>
      <c r="S188" s="3">
        <v>15.0</v>
      </c>
      <c r="T188" s="3">
        <v>2.5</v>
      </c>
      <c r="U188" s="3">
        <v>15.0</v>
      </c>
      <c r="V188" s="3">
        <v>1.0</v>
      </c>
      <c r="W188" s="3">
        <v>6.0</v>
      </c>
      <c r="X188" s="3" t="s">
        <v>2576</v>
      </c>
      <c r="Y188" s="28" t="s">
        <v>2577</v>
      </c>
      <c r="Z188" s="26" t="s">
        <v>2578</v>
      </c>
      <c r="AA188" s="3">
        <v>0.0</v>
      </c>
      <c r="AB188" s="3" t="s">
        <v>2112</v>
      </c>
    </row>
    <row r="189">
      <c r="A189" s="3">
        <v>52.0</v>
      </c>
      <c r="B189" s="3" t="s">
        <v>2579</v>
      </c>
      <c r="C189" s="3" t="s">
        <v>2580</v>
      </c>
      <c r="D189" s="3">
        <v>2021.0</v>
      </c>
      <c r="E189" s="3" t="s">
        <v>2581</v>
      </c>
      <c r="F189" s="26" t="s">
        <v>1469</v>
      </c>
      <c r="G189" s="28" t="s">
        <v>2582</v>
      </c>
      <c r="H189" s="26" t="s">
        <v>2583</v>
      </c>
      <c r="I189" s="3">
        <v>823.0</v>
      </c>
      <c r="J189" s="27">
        <v>44691.48017361111</v>
      </c>
      <c r="S189" s="3">
        <v>1.0</v>
      </c>
      <c r="T189" s="3">
        <v>1.0</v>
      </c>
      <c r="U189" s="3">
        <v>0.0</v>
      </c>
      <c r="V189" s="3">
        <v>4.0</v>
      </c>
      <c r="W189" s="3">
        <v>1.0</v>
      </c>
      <c r="X189" s="3" t="s">
        <v>2584</v>
      </c>
      <c r="Y189" s="26" t="s">
        <v>2585</v>
      </c>
      <c r="Z189" s="26" t="s">
        <v>2586</v>
      </c>
      <c r="AA189" s="33">
        <v>0.0</v>
      </c>
      <c r="AB189" s="3" t="s">
        <v>2015</v>
      </c>
    </row>
    <row r="190">
      <c r="A190" s="3">
        <v>23.0</v>
      </c>
      <c r="B190" s="3" t="s">
        <v>2587</v>
      </c>
      <c r="C190" s="3" t="s">
        <v>2588</v>
      </c>
      <c r="D190" s="3">
        <v>1996.0</v>
      </c>
      <c r="E190" s="3" t="s">
        <v>2589</v>
      </c>
      <c r="F190" s="3" t="s">
        <v>2590</v>
      </c>
      <c r="G190" s="26" t="s">
        <v>2591</v>
      </c>
      <c r="I190" s="3">
        <v>822.0</v>
      </c>
      <c r="J190" s="27">
        <v>44691.54295138889</v>
      </c>
      <c r="K190" s="3" t="s">
        <v>1353</v>
      </c>
      <c r="L190" s="3" t="s">
        <v>2592</v>
      </c>
      <c r="M190" s="3" t="s">
        <v>2593</v>
      </c>
      <c r="O190" s="3">
        <v>91.0</v>
      </c>
      <c r="P190" s="3">
        <v>1.0</v>
      </c>
      <c r="Q190" s="3">
        <v>45.0</v>
      </c>
      <c r="R190" s="3">
        <v>50.0</v>
      </c>
      <c r="S190" s="3">
        <v>21.0</v>
      </c>
      <c r="T190" s="3">
        <v>0.81</v>
      </c>
      <c r="U190" s="3">
        <v>5.0</v>
      </c>
      <c r="V190" s="3">
        <v>4.0</v>
      </c>
      <c r="W190" s="3">
        <v>26.0</v>
      </c>
      <c r="X190" s="3" t="s">
        <v>2594</v>
      </c>
      <c r="Y190" s="26" t="s">
        <v>2595</v>
      </c>
      <c r="AA190" s="3">
        <v>0.0</v>
      </c>
      <c r="AB190" s="3" t="s">
        <v>1365</v>
      </c>
    </row>
    <row r="191">
      <c r="A191" s="3">
        <v>5.0</v>
      </c>
      <c r="B191" s="3" t="s">
        <v>2596</v>
      </c>
      <c r="C191" s="3" t="s">
        <v>2597</v>
      </c>
      <c r="D191" s="3">
        <v>2019.0</v>
      </c>
      <c r="E191" s="3" t="s">
        <v>2598</v>
      </c>
      <c r="F191" s="26" t="s">
        <v>2599</v>
      </c>
      <c r="G191" s="26" t="s">
        <v>2600</v>
      </c>
      <c r="H191" s="26" t="s">
        <v>2601</v>
      </c>
      <c r="I191" s="3">
        <v>822.0</v>
      </c>
      <c r="J191" s="27">
        <v>44691.48017361111</v>
      </c>
      <c r="K191" s="3" t="s">
        <v>2182</v>
      </c>
      <c r="S191" s="3">
        <v>5.0</v>
      </c>
      <c r="T191" s="3">
        <v>1.67</v>
      </c>
      <c r="U191" s="3">
        <v>3.0</v>
      </c>
      <c r="V191" s="3">
        <v>2.0</v>
      </c>
      <c r="W191" s="3">
        <v>3.0</v>
      </c>
      <c r="X191" s="3" t="s">
        <v>2602</v>
      </c>
      <c r="Y191" s="26" t="s">
        <v>2600</v>
      </c>
      <c r="Z191" s="26" t="s">
        <v>2603</v>
      </c>
      <c r="AA191" s="3">
        <v>0.0</v>
      </c>
      <c r="AB191" s="3" t="s">
        <v>2420</v>
      </c>
    </row>
    <row r="192">
      <c r="A192" s="3">
        <v>9.0</v>
      </c>
      <c r="B192" s="3" t="s">
        <v>2604</v>
      </c>
      <c r="C192" s="3" t="s">
        <v>2605</v>
      </c>
      <c r="D192" s="3">
        <v>2021.0</v>
      </c>
      <c r="E192" s="3" t="s">
        <v>2606</v>
      </c>
      <c r="F192" s="26" t="s">
        <v>2607</v>
      </c>
      <c r="G192" s="26" t="s">
        <v>2608</v>
      </c>
      <c r="H192" s="26" t="s">
        <v>2609</v>
      </c>
      <c r="I192" s="3">
        <v>821.0</v>
      </c>
      <c r="J192" s="27">
        <v>44691.48017361111</v>
      </c>
      <c r="K192" s="3"/>
      <c r="L192" s="3" t="s">
        <v>2610</v>
      </c>
      <c r="S192" s="3">
        <v>3.0</v>
      </c>
      <c r="T192" s="3">
        <v>3.0</v>
      </c>
      <c r="U192" s="3">
        <v>1.0</v>
      </c>
      <c r="V192" s="3">
        <v>5.0</v>
      </c>
      <c r="W192" s="3">
        <v>1.0</v>
      </c>
      <c r="X192" s="3" t="s">
        <v>2611</v>
      </c>
      <c r="Y192" s="3"/>
      <c r="Z192" s="26" t="s">
        <v>2612</v>
      </c>
      <c r="AA192" s="3">
        <v>0.0</v>
      </c>
      <c r="AB192" s="3" t="s">
        <v>1392</v>
      </c>
      <c r="AH192" s="3">
        <v>1.0</v>
      </c>
    </row>
    <row r="193">
      <c r="A193" s="3">
        <v>72.0</v>
      </c>
      <c r="B193" s="3" t="s">
        <v>2613</v>
      </c>
      <c r="C193" s="3" t="s">
        <v>2614</v>
      </c>
      <c r="D193" s="3">
        <v>2013.0</v>
      </c>
      <c r="E193" s="3" t="s">
        <v>1359</v>
      </c>
      <c r="F193" s="3" t="s">
        <v>1360</v>
      </c>
      <c r="G193" s="26" t="s">
        <v>2615</v>
      </c>
      <c r="I193" s="3">
        <v>821.0</v>
      </c>
      <c r="J193" s="27">
        <v>44691.54295138889</v>
      </c>
      <c r="K193" s="3" t="s">
        <v>1353</v>
      </c>
      <c r="L193" s="3" t="s">
        <v>2616</v>
      </c>
      <c r="M193" s="3" t="s">
        <v>1363</v>
      </c>
      <c r="O193" s="3">
        <v>18.0</v>
      </c>
      <c r="P193" s="3">
        <v>3.0</v>
      </c>
      <c r="Q193" s="3">
        <v>156.0</v>
      </c>
      <c r="R193" s="3">
        <v>160.0</v>
      </c>
      <c r="S193" s="3">
        <v>10.0</v>
      </c>
      <c r="T193" s="3">
        <v>1.11</v>
      </c>
      <c r="U193" s="3">
        <v>2.0</v>
      </c>
      <c r="V193" s="3">
        <v>5.0</v>
      </c>
      <c r="W193" s="3">
        <v>9.0</v>
      </c>
      <c r="Y193" s="26" t="s">
        <v>2617</v>
      </c>
      <c r="AA193" s="3">
        <v>0.0</v>
      </c>
      <c r="AB193" s="3" t="s">
        <v>2618</v>
      </c>
    </row>
    <row r="194">
      <c r="A194" s="3">
        <v>213.0</v>
      </c>
      <c r="B194" s="3" t="s">
        <v>2619</v>
      </c>
      <c r="C194" s="3" t="s">
        <v>2620</v>
      </c>
      <c r="D194" s="3">
        <v>2019.0</v>
      </c>
      <c r="E194" s="3" t="s">
        <v>2485</v>
      </c>
      <c r="F194" s="26" t="s">
        <v>2486</v>
      </c>
      <c r="G194" s="26" t="s">
        <v>2621</v>
      </c>
      <c r="H194" s="26" t="s">
        <v>2622</v>
      </c>
      <c r="I194" s="3">
        <v>820.0</v>
      </c>
      <c r="J194" s="27">
        <v>44691.48017361111</v>
      </c>
      <c r="S194" s="3">
        <v>44.0</v>
      </c>
      <c r="T194" s="3">
        <v>14.67</v>
      </c>
      <c r="U194" s="3">
        <v>11.0</v>
      </c>
      <c r="V194" s="3">
        <v>4.0</v>
      </c>
      <c r="W194" s="3">
        <v>3.0</v>
      </c>
      <c r="X194" s="3" t="s">
        <v>2623</v>
      </c>
      <c r="Y194" s="26" t="s">
        <v>2624</v>
      </c>
      <c r="Z194" s="26" t="s">
        <v>2625</v>
      </c>
      <c r="AA194" s="3">
        <v>0.0</v>
      </c>
      <c r="AB194" s="3" t="s">
        <v>26</v>
      </c>
    </row>
    <row r="195">
      <c r="A195" s="3">
        <v>12.0</v>
      </c>
      <c r="B195" s="3" t="s">
        <v>2626</v>
      </c>
      <c r="C195" s="3" t="s">
        <v>2627</v>
      </c>
      <c r="D195" s="3">
        <v>2003.0</v>
      </c>
      <c r="E195" s="3" t="s">
        <v>1359</v>
      </c>
      <c r="F195" s="3" t="s">
        <v>1360</v>
      </c>
      <c r="G195" s="26" t="s">
        <v>2628</v>
      </c>
      <c r="I195" s="3">
        <v>820.0</v>
      </c>
      <c r="J195" s="27">
        <v>44691.54295138889</v>
      </c>
      <c r="K195" s="3" t="s">
        <v>1353</v>
      </c>
      <c r="L195" s="3" t="s">
        <v>2629</v>
      </c>
      <c r="M195" s="3" t="s">
        <v>1363</v>
      </c>
      <c r="Q195" s="3">
        <v>191.0</v>
      </c>
      <c r="R195" s="3">
        <v>194.0</v>
      </c>
      <c r="S195" s="3">
        <v>7.0</v>
      </c>
      <c r="T195" s="3">
        <v>0.37</v>
      </c>
      <c r="U195" s="3">
        <v>4.0</v>
      </c>
      <c r="V195" s="3">
        <v>2.0</v>
      </c>
      <c r="W195" s="3">
        <v>19.0</v>
      </c>
      <c r="Y195" s="26" t="s">
        <v>2630</v>
      </c>
      <c r="AA195" s="3">
        <v>0.0</v>
      </c>
      <c r="AB195" s="3" t="s">
        <v>1365</v>
      </c>
    </row>
    <row r="196">
      <c r="A196" s="3">
        <v>10.0</v>
      </c>
      <c r="B196" s="3" t="s">
        <v>2631</v>
      </c>
      <c r="C196" s="3" t="s">
        <v>2632</v>
      </c>
      <c r="D196" s="3">
        <v>2000.0</v>
      </c>
      <c r="E196" s="3" t="s">
        <v>1359</v>
      </c>
      <c r="F196" s="3" t="s">
        <v>1360</v>
      </c>
      <c r="G196" s="26" t="s">
        <v>2633</v>
      </c>
      <c r="I196" s="3">
        <v>818.0</v>
      </c>
      <c r="J196" s="27">
        <v>44691.54295138889</v>
      </c>
      <c r="K196" s="3" t="s">
        <v>1353</v>
      </c>
      <c r="L196" s="3" t="s">
        <v>2634</v>
      </c>
      <c r="M196" s="3" t="s">
        <v>1363</v>
      </c>
      <c r="O196" s="3">
        <v>5.0</v>
      </c>
      <c r="P196" s="3">
        <v>5.0</v>
      </c>
      <c r="Q196" s="3">
        <v>323.0</v>
      </c>
      <c r="R196" s="3">
        <v>323.0</v>
      </c>
      <c r="S196" s="3">
        <v>1.0</v>
      </c>
      <c r="T196" s="3">
        <v>0.05</v>
      </c>
      <c r="U196" s="3">
        <v>1.0</v>
      </c>
      <c r="V196" s="3">
        <v>2.0</v>
      </c>
      <c r="W196" s="3">
        <v>22.0</v>
      </c>
      <c r="Y196" s="26" t="s">
        <v>2635</v>
      </c>
      <c r="AA196" s="3">
        <v>0.0</v>
      </c>
      <c r="AB196" s="3" t="s">
        <v>1365</v>
      </c>
    </row>
    <row r="197">
      <c r="A197" s="3">
        <v>14.0</v>
      </c>
      <c r="B197" s="3" t="s">
        <v>2636</v>
      </c>
      <c r="C197" s="3" t="s">
        <v>2637</v>
      </c>
      <c r="D197" s="3">
        <v>2021.0</v>
      </c>
      <c r="E197" s="3" t="s">
        <v>2638</v>
      </c>
      <c r="F197" s="26" t="s">
        <v>1469</v>
      </c>
      <c r="G197" s="28" t="s">
        <v>2639</v>
      </c>
      <c r="H197" s="3"/>
      <c r="I197" s="3">
        <v>817.0</v>
      </c>
      <c r="J197" s="27">
        <v>44691.48017361111</v>
      </c>
      <c r="S197" s="3">
        <v>0.0</v>
      </c>
      <c r="T197" s="3">
        <v>0.0</v>
      </c>
      <c r="U197" s="3">
        <v>0.0</v>
      </c>
      <c r="V197" s="3">
        <v>5.0</v>
      </c>
      <c r="W197" s="3">
        <v>1.0</v>
      </c>
      <c r="X197" s="3" t="s">
        <v>2640</v>
      </c>
      <c r="Y197" s="26" t="s">
        <v>2641</v>
      </c>
      <c r="Z197" s="26" t="s">
        <v>2642</v>
      </c>
      <c r="AA197" s="3">
        <v>0.0</v>
      </c>
      <c r="AB197" s="3" t="s">
        <v>26</v>
      </c>
    </row>
    <row r="198">
      <c r="A198" s="3">
        <v>221.0</v>
      </c>
      <c r="B198" s="3" t="s">
        <v>2643</v>
      </c>
      <c r="C198" s="3" t="s">
        <v>2644</v>
      </c>
      <c r="D198" s="3">
        <v>2017.0</v>
      </c>
      <c r="E198" s="3" t="s">
        <v>2645</v>
      </c>
      <c r="F198" s="3" t="s">
        <v>2043</v>
      </c>
      <c r="G198" s="26" t="s">
        <v>2646</v>
      </c>
      <c r="H198" s="26" t="s">
        <v>2647</v>
      </c>
      <c r="I198" s="3">
        <v>816.0</v>
      </c>
      <c r="J198" s="27">
        <v>44691.48017361111</v>
      </c>
      <c r="L198" s="3" t="s">
        <v>2648</v>
      </c>
      <c r="S198" s="3">
        <v>142.0</v>
      </c>
      <c r="T198" s="3">
        <v>28.4</v>
      </c>
      <c r="U198" s="3">
        <v>24.0</v>
      </c>
      <c r="V198" s="3">
        <v>6.0</v>
      </c>
      <c r="W198" s="3">
        <v>5.0</v>
      </c>
      <c r="X198" s="3" t="s">
        <v>2649</v>
      </c>
      <c r="Y198" s="26" t="s">
        <v>2650</v>
      </c>
      <c r="Z198" s="26" t="s">
        <v>2651</v>
      </c>
      <c r="AA198" s="3">
        <v>0.0</v>
      </c>
      <c r="AB198" s="3" t="s">
        <v>2652</v>
      </c>
    </row>
    <row r="199">
      <c r="A199" s="3">
        <v>48.0</v>
      </c>
      <c r="B199" s="3" t="s">
        <v>1835</v>
      </c>
      <c r="C199" s="3" t="s">
        <v>2653</v>
      </c>
      <c r="D199" s="3">
        <v>2005.0</v>
      </c>
      <c r="E199" s="3" t="s">
        <v>1359</v>
      </c>
      <c r="F199" s="3" t="s">
        <v>1360</v>
      </c>
      <c r="G199" s="26" t="s">
        <v>2654</v>
      </c>
      <c r="I199" s="3">
        <v>815.0</v>
      </c>
      <c r="J199" s="27">
        <v>44691.54295138889</v>
      </c>
      <c r="K199" s="3" t="s">
        <v>1353</v>
      </c>
      <c r="L199" s="3" t="s">
        <v>2655</v>
      </c>
      <c r="M199" s="3" t="s">
        <v>1363</v>
      </c>
      <c r="O199" s="3">
        <v>10.0</v>
      </c>
      <c r="P199" s="3">
        <v>6.0</v>
      </c>
      <c r="Q199" s="3"/>
      <c r="R199" s="3"/>
      <c r="S199" s="3">
        <v>0.0</v>
      </c>
      <c r="T199" s="3">
        <v>0.0</v>
      </c>
      <c r="U199" s="3">
        <v>0.0</v>
      </c>
      <c r="V199" s="3">
        <v>1.0</v>
      </c>
      <c r="W199" s="3">
        <v>17.0</v>
      </c>
      <c r="Y199" s="26" t="s">
        <v>2656</v>
      </c>
      <c r="AA199" s="3">
        <v>0.0</v>
      </c>
      <c r="AB199" s="3" t="s">
        <v>1365</v>
      </c>
    </row>
    <row r="200">
      <c r="A200" s="3">
        <v>7.0</v>
      </c>
      <c r="B200" s="3" t="s">
        <v>2657</v>
      </c>
      <c r="C200" s="3" t="s">
        <v>2658</v>
      </c>
      <c r="D200" s="3">
        <v>2020.0</v>
      </c>
      <c r="E200" s="3" t="s">
        <v>2659</v>
      </c>
      <c r="F200" s="26" t="s">
        <v>1469</v>
      </c>
      <c r="G200" s="28" t="s">
        <v>2660</v>
      </c>
      <c r="H200" s="26" t="s">
        <v>2661</v>
      </c>
      <c r="I200" s="3">
        <v>814.0</v>
      </c>
      <c r="J200" s="27">
        <v>44691.48017361111</v>
      </c>
      <c r="K200" s="3"/>
      <c r="S200" s="3">
        <v>3.0</v>
      </c>
      <c r="T200" s="3">
        <v>1.5</v>
      </c>
      <c r="U200" s="3">
        <v>2.0</v>
      </c>
      <c r="V200" s="3">
        <v>2.0</v>
      </c>
      <c r="W200" s="3">
        <v>2.0</v>
      </c>
      <c r="X200" s="3" t="s">
        <v>2662</v>
      </c>
      <c r="Y200" s="26" t="s">
        <v>2663</v>
      </c>
      <c r="Z200" s="26" t="s">
        <v>2664</v>
      </c>
      <c r="AA200" s="3">
        <v>0.0</v>
      </c>
      <c r="AB200" s="3" t="s">
        <v>2665</v>
      </c>
    </row>
    <row r="201">
      <c r="A201" s="3">
        <v>0.0</v>
      </c>
      <c r="B201" s="3" t="s">
        <v>1835</v>
      </c>
      <c r="C201" s="3" t="s">
        <v>2666</v>
      </c>
      <c r="D201" s="3">
        <v>1999.0</v>
      </c>
      <c r="E201" s="3" t="s">
        <v>1359</v>
      </c>
      <c r="F201" s="3" t="s">
        <v>1360</v>
      </c>
      <c r="G201" s="26" t="s">
        <v>2667</v>
      </c>
      <c r="I201" s="3">
        <v>814.0</v>
      </c>
      <c r="J201" s="27">
        <v>44691.54295138889</v>
      </c>
      <c r="K201" s="3" t="s">
        <v>1353</v>
      </c>
      <c r="L201" s="3" t="s">
        <v>2668</v>
      </c>
      <c r="M201" s="3" t="s">
        <v>1363</v>
      </c>
      <c r="O201" s="3">
        <v>4.0</v>
      </c>
      <c r="P201" s="3">
        <v>1.0</v>
      </c>
      <c r="Q201" s="3">
        <v>279.0</v>
      </c>
      <c r="R201" s="3">
        <v>294.0</v>
      </c>
      <c r="S201" s="3">
        <v>0.0</v>
      </c>
      <c r="T201" s="3">
        <v>0.0</v>
      </c>
      <c r="U201" s="3">
        <v>0.0</v>
      </c>
      <c r="V201" s="3">
        <v>1.0</v>
      </c>
      <c r="W201" s="3">
        <v>23.0</v>
      </c>
      <c r="Y201" s="26" t="s">
        <v>2669</v>
      </c>
      <c r="AA201" s="3">
        <v>0.0</v>
      </c>
      <c r="AB201" s="3" t="s">
        <v>1365</v>
      </c>
    </row>
    <row r="202">
      <c r="A202" s="3">
        <v>0.0</v>
      </c>
      <c r="B202" s="3" t="s">
        <v>1461</v>
      </c>
      <c r="C202" s="3" t="s">
        <v>2670</v>
      </c>
      <c r="D202" s="3">
        <v>2009.0</v>
      </c>
      <c r="E202" s="3" t="s">
        <v>1359</v>
      </c>
      <c r="F202" s="3" t="s">
        <v>1360</v>
      </c>
      <c r="G202" s="26" t="s">
        <v>2671</v>
      </c>
      <c r="I202" s="3">
        <v>813.0</v>
      </c>
      <c r="J202" s="27">
        <v>44691.54295138889</v>
      </c>
      <c r="K202" s="3" t="s">
        <v>1353</v>
      </c>
      <c r="L202" s="3" t="s">
        <v>2672</v>
      </c>
      <c r="M202" s="3" t="s">
        <v>1363</v>
      </c>
      <c r="O202" s="3">
        <v>14.0</v>
      </c>
      <c r="P202" s="3">
        <v>1.0</v>
      </c>
      <c r="Q202" s="3">
        <v>1.0</v>
      </c>
      <c r="R202" s="3">
        <v>1.0</v>
      </c>
      <c r="S202" s="3">
        <v>0.0</v>
      </c>
      <c r="T202" s="3">
        <v>0.0</v>
      </c>
      <c r="U202" s="3">
        <v>0.0</v>
      </c>
      <c r="V202" s="3">
        <v>1.0</v>
      </c>
      <c r="W202" s="3">
        <v>13.0</v>
      </c>
      <c r="Y202" s="26" t="s">
        <v>2673</v>
      </c>
      <c r="AA202" s="3">
        <v>0.0</v>
      </c>
      <c r="AB202" s="3" t="s">
        <v>1365</v>
      </c>
    </row>
    <row r="203">
      <c r="A203" s="3">
        <v>5.0</v>
      </c>
      <c r="B203" s="3" t="s">
        <v>2674</v>
      </c>
      <c r="C203" s="3" t="s">
        <v>2675</v>
      </c>
      <c r="D203" s="3">
        <v>2017.0</v>
      </c>
      <c r="E203" s="3" t="s">
        <v>2676</v>
      </c>
      <c r="F203" s="3" t="s">
        <v>2106</v>
      </c>
      <c r="G203" s="28" t="s">
        <v>2677</v>
      </c>
      <c r="H203" s="3"/>
      <c r="I203" s="3">
        <v>813.0</v>
      </c>
      <c r="J203" s="27">
        <v>44691.48017361111</v>
      </c>
      <c r="S203" s="3">
        <v>0.0</v>
      </c>
      <c r="T203" s="3">
        <v>0.0</v>
      </c>
      <c r="U203" s="3">
        <v>0.0</v>
      </c>
      <c r="V203" s="3">
        <v>2.0</v>
      </c>
      <c r="W203" s="3">
        <v>5.0</v>
      </c>
      <c r="X203" s="3" t="s">
        <v>2678</v>
      </c>
      <c r="Y203" s="28" t="s">
        <v>2679</v>
      </c>
      <c r="Z203" s="26" t="s">
        <v>2680</v>
      </c>
      <c r="AA203" s="3">
        <v>0.0</v>
      </c>
      <c r="AB203" s="3" t="s">
        <v>2112</v>
      </c>
    </row>
    <row r="204">
      <c r="A204" s="3">
        <v>4.0</v>
      </c>
      <c r="B204" s="3" t="s">
        <v>2681</v>
      </c>
      <c r="C204" s="3" t="s">
        <v>2682</v>
      </c>
      <c r="D204" s="3">
        <v>2003.0</v>
      </c>
      <c r="E204" s="3" t="s">
        <v>1359</v>
      </c>
      <c r="F204" s="3" t="s">
        <v>1360</v>
      </c>
      <c r="G204" s="26" t="s">
        <v>2683</v>
      </c>
      <c r="I204" s="3">
        <v>812.0</v>
      </c>
      <c r="J204" s="27">
        <v>44691.54295138889</v>
      </c>
      <c r="K204" s="3" t="s">
        <v>1353</v>
      </c>
      <c r="L204" s="3" t="s">
        <v>2684</v>
      </c>
      <c r="M204" s="3" t="s">
        <v>1363</v>
      </c>
      <c r="O204" s="3">
        <v>8.0</v>
      </c>
      <c r="P204" s="3">
        <v>4.0</v>
      </c>
      <c r="Q204" s="3">
        <v>169.0</v>
      </c>
      <c r="R204" s="3">
        <v>172.0</v>
      </c>
      <c r="S204" s="3">
        <v>10.0</v>
      </c>
      <c r="T204" s="3">
        <v>0.53</v>
      </c>
      <c r="U204" s="3">
        <v>3.0</v>
      </c>
      <c r="V204" s="3">
        <v>4.0</v>
      </c>
      <c r="W204" s="3">
        <v>19.0</v>
      </c>
      <c r="Y204" s="26" t="s">
        <v>2685</v>
      </c>
      <c r="AA204" s="3">
        <v>0.0</v>
      </c>
      <c r="AB204" s="3" t="s">
        <v>1365</v>
      </c>
    </row>
    <row r="205">
      <c r="A205" s="3">
        <v>0.0</v>
      </c>
      <c r="B205" s="3" t="s">
        <v>2686</v>
      </c>
      <c r="C205" s="3" t="s">
        <v>2687</v>
      </c>
      <c r="D205" s="3">
        <v>2019.0</v>
      </c>
      <c r="E205" s="3"/>
      <c r="F205" s="26" t="s">
        <v>2688</v>
      </c>
      <c r="G205" s="26" t="s">
        <v>2689</v>
      </c>
      <c r="H205" s="3"/>
      <c r="I205" s="3">
        <v>812.0</v>
      </c>
      <c r="J205" s="27">
        <v>44691.48017361111</v>
      </c>
      <c r="L205" s="3"/>
      <c r="S205" s="3">
        <v>0.0</v>
      </c>
      <c r="T205" s="3">
        <v>0.0</v>
      </c>
      <c r="U205" s="3">
        <v>0.0</v>
      </c>
      <c r="V205" s="3">
        <v>1.0</v>
      </c>
      <c r="W205" s="3">
        <v>3.0</v>
      </c>
      <c r="X205" s="3" t="s">
        <v>2690</v>
      </c>
      <c r="Y205" s="26" t="s">
        <v>2691</v>
      </c>
      <c r="Z205" s="3"/>
      <c r="AA205" s="3">
        <v>0.0</v>
      </c>
      <c r="AB205" s="3" t="s">
        <v>2692</v>
      </c>
    </row>
    <row r="206">
      <c r="A206" s="3">
        <v>6.0</v>
      </c>
      <c r="B206" s="3" t="s">
        <v>2693</v>
      </c>
      <c r="C206" s="3" t="s">
        <v>2694</v>
      </c>
      <c r="D206" s="3">
        <v>2018.0</v>
      </c>
      <c r="E206" s="3" t="s">
        <v>2695</v>
      </c>
      <c r="F206" s="3" t="s">
        <v>1574</v>
      </c>
      <c r="G206" s="26" t="s">
        <v>2696</v>
      </c>
      <c r="I206" s="3">
        <v>811.0</v>
      </c>
      <c r="J206" s="27">
        <v>44691.54295138889</v>
      </c>
      <c r="K206" s="3" t="s">
        <v>1353</v>
      </c>
      <c r="L206" s="3" t="s">
        <v>2697</v>
      </c>
      <c r="M206" s="3" t="s">
        <v>2698</v>
      </c>
      <c r="O206" s="3">
        <v>27.0</v>
      </c>
      <c r="P206" s="3">
        <v>1.0</v>
      </c>
      <c r="Q206" s="3">
        <v>8.0</v>
      </c>
      <c r="R206" s="3">
        <v>13.0</v>
      </c>
      <c r="S206" s="3">
        <v>4.0</v>
      </c>
      <c r="T206" s="3">
        <v>1.0</v>
      </c>
      <c r="U206" s="3">
        <v>1.0</v>
      </c>
      <c r="V206" s="3">
        <v>6.0</v>
      </c>
      <c r="W206" s="3">
        <v>4.0</v>
      </c>
      <c r="Y206" s="26" t="s">
        <v>2699</v>
      </c>
      <c r="AA206" s="3">
        <v>0.0</v>
      </c>
      <c r="AB206" s="3" t="s">
        <v>1365</v>
      </c>
    </row>
    <row r="207">
      <c r="A207" s="3">
        <v>0.0</v>
      </c>
      <c r="B207" s="3" t="s">
        <v>2700</v>
      </c>
      <c r="C207" s="3" t="s">
        <v>2701</v>
      </c>
      <c r="D207" s="3">
        <v>2020.0</v>
      </c>
      <c r="E207" s="3" t="s">
        <v>2485</v>
      </c>
      <c r="F207" s="26" t="s">
        <v>2486</v>
      </c>
      <c r="G207" s="26" t="s">
        <v>2702</v>
      </c>
      <c r="H207" s="26" t="s">
        <v>2703</v>
      </c>
      <c r="I207" s="3">
        <v>811.0</v>
      </c>
      <c r="J207" s="27">
        <v>44691.48017361111</v>
      </c>
      <c r="L207" s="3"/>
      <c r="S207" s="3">
        <v>16.0</v>
      </c>
      <c r="T207" s="3">
        <v>8.0</v>
      </c>
      <c r="U207" s="3">
        <v>3.0</v>
      </c>
      <c r="V207" s="3">
        <v>5.0</v>
      </c>
      <c r="W207" s="3">
        <v>2.0</v>
      </c>
      <c r="X207" s="3" t="s">
        <v>2704</v>
      </c>
      <c r="Y207" s="26" t="s">
        <v>2705</v>
      </c>
      <c r="Z207" s="26" t="s">
        <v>2706</v>
      </c>
      <c r="AA207" s="33">
        <v>0.0</v>
      </c>
      <c r="AB207" s="3" t="s">
        <v>1365</v>
      </c>
    </row>
    <row r="208">
      <c r="A208" s="3">
        <v>21.0</v>
      </c>
      <c r="B208" s="3" t="s">
        <v>2707</v>
      </c>
      <c r="C208" s="3" t="s">
        <v>2708</v>
      </c>
      <c r="D208" s="3">
        <v>2021.0</v>
      </c>
      <c r="E208" s="3" t="s">
        <v>2709</v>
      </c>
      <c r="F208" s="3" t="s">
        <v>2326</v>
      </c>
      <c r="G208" s="26" t="s">
        <v>2710</v>
      </c>
      <c r="H208" s="26" t="s">
        <v>2711</v>
      </c>
      <c r="I208" s="3">
        <v>810.0</v>
      </c>
      <c r="J208" s="27">
        <v>44691.48017361111</v>
      </c>
      <c r="K208" s="3" t="s">
        <v>2182</v>
      </c>
      <c r="S208" s="3">
        <v>12.0</v>
      </c>
      <c r="T208" s="3">
        <v>12.0</v>
      </c>
      <c r="U208" s="3">
        <v>2.0</v>
      </c>
      <c r="V208" s="3">
        <v>7.0</v>
      </c>
      <c r="W208" s="3">
        <v>1.0</v>
      </c>
      <c r="X208" s="3" t="s">
        <v>2712</v>
      </c>
      <c r="Y208" s="26" t="s">
        <v>2710</v>
      </c>
      <c r="Z208" s="26" t="s">
        <v>2713</v>
      </c>
      <c r="AA208" s="33">
        <v>0.0</v>
      </c>
      <c r="AB208" s="3" t="s">
        <v>1392</v>
      </c>
    </row>
    <row r="209">
      <c r="A209" s="3">
        <v>58.0</v>
      </c>
      <c r="B209" s="3" t="s">
        <v>2714</v>
      </c>
      <c r="C209" s="3" t="s">
        <v>2715</v>
      </c>
      <c r="D209" s="3">
        <v>2019.0</v>
      </c>
      <c r="E209" s="3" t="s">
        <v>1666</v>
      </c>
      <c r="F209" s="3" t="s">
        <v>1667</v>
      </c>
      <c r="G209" s="26" t="s">
        <v>2716</v>
      </c>
      <c r="I209" s="3">
        <v>810.0</v>
      </c>
      <c r="J209" s="27">
        <v>44691.54295138889</v>
      </c>
      <c r="K209" s="3" t="s">
        <v>1353</v>
      </c>
      <c r="L209" s="3" t="s">
        <v>2717</v>
      </c>
      <c r="M209" s="3" t="s">
        <v>1670</v>
      </c>
      <c r="O209" s="3">
        <v>142.0</v>
      </c>
      <c r="P209" s="3">
        <v>4.0</v>
      </c>
      <c r="Q209" s="3">
        <v>224.0</v>
      </c>
      <c r="R209" s="3">
        <v>231.0</v>
      </c>
      <c r="S209" s="3">
        <v>3.0</v>
      </c>
      <c r="T209" s="3">
        <v>1.0</v>
      </c>
      <c r="U209" s="3">
        <v>0.0</v>
      </c>
      <c r="V209" s="3">
        <v>7.0</v>
      </c>
      <c r="W209" s="3">
        <v>3.0</v>
      </c>
      <c r="X209" s="3" t="s">
        <v>2718</v>
      </c>
      <c r="Y209" s="26" t="s">
        <v>2719</v>
      </c>
      <c r="AA209" s="3">
        <v>0.0</v>
      </c>
      <c r="AB209" s="3" t="s">
        <v>1365</v>
      </c>
    </row>
    <row r="210">
      <c r="A210" s="3">
        <v>0.0</v>
      </c>
      <c r="B210" s="3" t="s">
        <v>2720</v>
      </c>
      <c r="C210" s="3" t="s">
        <v>2721</v>
      </c>
      <c r="D210" s="3">
        <v>2000.0</v>
      </c>
      <c r="E210" s="3" t="s">
        <v>1359</v>
      </c>
      <c r="F210" s="3" t="s">
        <v>1360</v>
      </c>
      <c r="G210" s="26" t="s">
        <v>2722</v>
      </c>
      <c r="I210" s="3">
        <v>809.0</v>
      </c>
      <c r="J210" s="27">
        <v>44691.54295138889</v>
      </c>
      <c r="K210" s="3" t="s">
        <v>1353</v>
      </c>
      <c r="L210" s="3" t="s">
        <v>2723</v>
      </c>
      <c r="M210" s="3" t="s">
        <v>1363</v>
      </c>
      <c r="O210" s="3">
        <v>5.0</v>
      </c>
      <c r="P210" s="3">
        <v>3.0</v>
      </c>
      <c r="Q210" s="3">
        <v>163.0</v>
      </c>
      <c r="R210" s="3">
        <v>167.0</v>
      </c>
      <c r="S210" s="3">
        <v>17.0</v>
      </c>
      <c r="T210" s="3">
        <v>0.77</v>
      </c>
      <c r="U210" s="3">
        <v>9.0</v>
      </c>
      <c r="V210" s="3">
        <v>2.0</v>
      </c>
      <c r="W210" s="3">
        <v>22.0</v>
      </c>
      <c r="Y210" s="26" t="s">
        <v>2724</v>
      </c>
      <c r="AA210" s="3">
        <v>0.0</v>
      </c>
      <c r="AB210" s="3" t="s">
        <v>1365</v>
      </c>
    </row>
    <row r="211">
      <c r="A211" s="3">
        <v>4.0</v>
      </c>
      <c r="B211" s="3" t="s">
        <v>2725</v>
      </c>
      <c r="C211" s="3" t="s">
        <v>2726</v>
      </c>
      <c r="D211" s="3">
        <v>1989.0</v>
      </c>
      <c r="E211" s="3" t="s">
        <v>2727</v>
      </c>
      <c r="F211" s="26" t="s">
        <v>2728</v>
      </c>
      <c r="G211" s="28" t="s">
        <v>2729</v>
      </c>
      <c r="H211" s="26" t="s">
        <v>2730</v>
      </c>
      <c r="I211" s="3">
        <v>809.0</v>
      </c>
      <c r="J211" s="27">
        <v>44691.48017361111</v>
      </c>
      <c r="S211" s="3">
        <v>1.0</v>
      </c>
      <c r="T211" s="3">
        <v>0.03</v>
      </c>
      <c r="U211" s="3">
        <v>1.0</v>
      </c>
      <c r="V211" s="3">
        <v>2.0</v>
      </c>
      <c r="W211" s="3">
        <v>33.0</v>
      </c>
      <c r="X211" s="3" t="s">
        <v>2731</v>
      </c>
      <c r="Y211" s="3"/>
      <c r="Z211" s="26" t="s">
        <v>2732</v>
      </c>
      <c r="AA211" s="3">
        <v>0.0</v>
      </c>
      <c r="AB211" s="3" t="s">
        <v>1406</v>
      </c>
    </row>
    <row r="212">
      <c r="A212" s="3">
        <v>0.0</v>
      </c>
      <c r="B212" s="3" t="s">
        <v>2733</v>
      </c>
      <c r="C212" s="3" t="s">
        <v>2734</v>
      </c>
      <c r="D212" s="3">
        <v>2002.0</v>
      </c>
      <c r="E212" s="3" t="s">
        <v>2735</v>
      </c>
      <c r="F212" s="3" t="s">
        <v>2106</v>
      </c>
      <c r="G212" s="28" t="s">
        <v>2736</v>
      </c>
      <c r="H212" s="26" t="s">
        <v>2737</v>
      </c>
      <c r="I212" s="3">
        <v>808.0</v>
      </c>
      <c r="J212" s="27">
        <v>44691.48017361111</v>
      </c>
      <c r="K212" s="3"/>
      <c r="S212" s="3">
        <v>151.0</v>
      </c>
      <c r="T212" s="3">
        <v>7.55</v>
      </c>
      <c r="U212" s="3">
        <v>76.0</v>
      </c>
      <c r="V212" s="3">
        <v>2.0</v>
      </c>
      <c r="W212" s="3">
        <v>20.0</v>
      </c>
      <c r="X212" s="3" t="s">
        <v>2738</v>
      </c>
      <c r="Y212" s="28" t="s">
        <v>2739</v>
      </c>
      <c r="Z212" s="26" t="s">
        <v>2740</v>
      </c>
      <c r="AA212" s="3">
        <v>0.0</v>
      </c>
      <c r="AB212" s="3" t="s">
        <v>2112</v>
      </c>
    </row>
    <row r="213">
      <c r="A213" s="3">
        <v>26.0</v>
      </c>
      <c r="B213" s="3" t="s">
        <v>1461</v>
      </c>
      <c r="C213" s="3" t="s">
        <v>2741</v>
      </c>
      <c r="D213" s="3">
        <v>2015.0</v>
      </c>
      <c r="E213" s="3" t="s">
        <v>1359</v>
      </c>
      <c r="F213" s="3" t="s">
        <v>1360</v>
      </c>
      <c r="G213" s="26" t="s">
        <v>2742</v>
      </c>
      <c r="I213" s="3">
        <v>808.0</v>
      </c>
      <c r="J213" s="27">
        <v>44691.54295138889</v>
      </c>
      <c r="K213" s="3" t="s">
        <v>1353</v>
      </c>
      <c r="L213" s="3" t="s">
        <v>2743</v>
      </c>
      <c r="M213" s="3" t="s">
        <v>1363</v>
      </c>
      <c r="O213" s="3">
        <v>20.0</v>
      </c>
      <c r="P213" s="3">
        <v>1.0</v>
      </c>
      <c r="Q213" s="3">
        <v>1.0</v>
      </c>
      <c r="R213" s="3">
        <v>1.0</v>
      </c>
      <c r="S213" s="3">
        <v>0.0</v>
      </c>
      <c r="T213" s="3">
        <v>0.0</v>
      </c>
      <c r="U213" s="3">
        <v>0.0</v>
      </c>
      <c r="V213" s="3">
        <v>1.0</v>
      </c>
      <c r="W213" s="3">
        <v>7.0</v>
      </c>
      <c r="Y213" s="26" t="s">
        <v>2744</v>
      </c>
      <c r="AA213" s="3">
        <v>0.0</v>
      </c>
      <c r="AB213" s="3" t="s">
        <v>1365</v>
      </c>
    </row>
    <row r="214">
      <c r="A214" s="3">
        <v>1.0</v>
      </c>
      <c r="B214" s="3" t="s">
        <v>2745</v>
      </c>
      <c r="C214" s="3" t="s">
        <v>2746</v>
      </c>
      <c r="D214" s="3">
        <v>2008.0</v>
      </c>
      <c r="E214" s="3" t="s">
        <v>2747</v>
      </c>
      <c r="F214" s="26" t="s">
        <v>2748</v>
      </c>
      <c r="G214" s="26" t="s">
        <v>2749</v>
      </c>
      <c r="H214" s="26" t="s">
        <v>2750</v>
      </c>
      <c r="I214" s="3">
        <v>807.0</v>
      </c>
      <c r="J214" s="27">
        <v>44691.48017361111</v>
      </c>
      <c r="L214" s="3" t="s">
        <v>2751</v>
      </c>
      <c r="S214" s="3">
        <v>531.0</v>
      </c>
      <c r="T214" s="3">
        <v>37.93</v>
      </c>
      <c r="U214" s="3">
        <v>106.0</v>
      </c>
      <c r="V214" s="3">
        <v>5.0</v>
      </c>
      <c r="W214" s="3">
        <v>14.0</v>
      </c>
      <c r="X214" s="3" t="s">
        <v>2752</v>
      </c>
      <c r="Y214" s="26" t="s">
        <v>2753</v>
      </c>
      <c r="Z214" s="26" t="s">
        <v>2754</v>
      </c>
      <c r="AA214" s="33">
        <v>0.0</v>
      </c>
      <c r="AB214" s="3" t="s">
        <v>1365</v>
      </c>
    </row>
    <row r="215">
      <c r="A215" s="3">
        <v>139.0</v>
      </c>
      <c r="B215" s="3" t="s">
        <v>2755</v>
      </c>
      <c r="C215" s="3" t="s">
        <v>2756</v>
      </c>
      <c r="D215" s="3">
        <v>1999.0</v>
      </c>
      <c r="E215" s="3" t="s">
        <v>1359</v>
      </c>
      <c r="F215" s="3" t="s">
        <v>1360</v>
      </c>
      <c r="G215" s="26" t="s">
        <v>2757</v>
      </c>
      <c r="I215" s="3">
        <v>806.0</v>
      </c>
      <c r="J215" s="27">
        <v>44691.54295138889</v>
      </c>
      <c r="K215" s="3" t="s">
        <v>1353</v>
      </c>
      <c r="L215" s="3" t="s">
        <v>2758</v>
      </c>
      <c r="M215" s="3" t="s">
        <v>1363</v>
      </c>
      <c r="O215" s="3">
        <v>4.0</v>
      </c>
      <c r="P215" s="3">
        <v>5.0</v>
      </c>
      <c r="Q215" s="3">
        <v>213.0</v>
      </c>
      <c r="R215" s="3">
        <v>213.0</v>
      </c>
      <c r="S215" s="3">
        <v>1.0</v>
      </c>
      <c r="T215" s="3">
        <v>0.04</v>
      </c>
      <c r="U215" s="3">
        <v>0.0</v>
      </c>
      <c r="V215" s="3">
        <v>5.0</v>
      </c>
      <c r="W215" s="3">
        <v>23.0</v>
      </c>
      <c r="Y215" s="26" t="s">
        <v>2759</v>
      </c>
      <c r="AA215" s="3">
        <v>0.0</v>
      </c>
      <c r="AB215" s="3" t="s">
        <v>1365</v>
      </c>
    </row>
    <row r="216">
      <c r="A216" s="3">
        <v>2.0</v>
      </c>
      <c r="B216" s="3" t="s">
        <v>2760</v>
      </c>
      <c r="C216" s="3" t="s">
        <v>2761</v>
      </c>
      <c r="D216" s="3">
        <v>2020.0</v>
      </c>
      <c r="E216" s="3" t="s">
        <v>2762</v>
      </c>
      <c r="F216" s="3" t="s">
        <v>2106</v>
      </c>
      <c r="G216" s="28" t="s">
        <v>2763</v>
      </c>
      <c r="H216" s="26" t="s">
        <v>2764</v>
      </c>
      <c r="I216" s="3">
        <v>806.0</v>
      </c>
      <c r="J216" s="27">
        <v>44691.48017361111</v>
      </c>
      <c r="K216" s="3"/>
      <c r="S216" s="3">
        <v>1.0</v>
      </c>
      <c r="T216" s="3">
        <v>0.5</v>
      </c>
      <c r="U216" s="3">
        <v>0.0</v>
      </c>
      <c r="V216" s="3">
        <v>3.0</v>
      </c>
      <c r="W216" s="3">
        <v>2.0</v>
      </c>
      <c r="X216" s="3" t="s">
        <v>2765</v>
      </c>
      <c r="Y216" s="28" t="s">
        <v>2766</v>
      </c>
      <c r="Z216" s="26" t="s">
        <v>2767</v>
      </c>
      <c r="AA216" s="3">
        <v>0.0</v>
      </c>
      <c r="AB216" s="3" t="s">
        <v>2112</v>
      </c>
    </row>
    <row r="217">
      <c r="A217" s="3">
        <v>0.0</v>
      </c>
      <c r="B217" s="3" t="s">
        <v>2768</v>
      </c>
      <c r="C217" s="3" t="s">
        <v>2769</v>
      </c>
      <c r="D217" s="3">
        <v>2020.0</v>
      </c>
      <c r="E217" s="3" t="s">
        <v>2485</v>
      </c>
      <c r="F217" s="26" t="s">
        <v>2486</v>
      </c>
      <c r="G217" s="26" t="s">
        <v>2770</v>
      </c>
      <c r="H217" s="26" t="s">
        <v>2771</v>
      </c>
      <c r="I217" s="3">
        <v>805.0</v>
      </c>
      <c r="J217" s="27">
        <v>44691.48017361111</v>
      </c>
      <c r="S217" s="3">
        <v>9.0</v>
      </c>
      <c r="T217" s="3">
        <v>4.5</v>
      </c>
      <c r="U217" s="3">
        <v>2.0</v>
      </c>
      <c r="V217" s="3">
        <v>4.0</v>
      </c>
      <c r="W217" s="3">
        <v>2.0</v>
      </c>
      <c r="X217" s="3" t="s">
        <v>2772</v>
      </c>
      <c r="Y217" s="26" t="s">
        <v>2773</v>
      </c>
      <c r="Z217" s="26" t="s">
        <v>2774</v>
      </c>
      <c r="AA217" s="3">
        <v>0.0</v>
      </c>
      <c r="AB217" s="3" t="s">
        <v>1406</v>
      </c>
    </row>
    <row r="218">
      <c r="A218" s="3">
        <v>4.0</v>
      </c>
      <c r="B218" s="3" t="s">
        <v>2775</v>
      </c>
      <c r="C218" s="3" t="s">
        <v>2776</v>
      </c>
      <c r="D218" s="3">
        <v>2010.0</v>
      </c>
      <c r="E218" s="3" t="s">
        <v>2777</v>
      </c>
      <c r="F218" s="26" t="s">
        <v>1469</v>
      </c>
      <c r="G218" s="28" t="s">
        <v>2778</v>
      </c>
      <c r="H218" s="26" t="s">
        <v>2779</v>
      </c>
      <c r="I218" s="3">
        <v>803.0</v>
      </c>
      <c r="J218" s="27">
        <v>44691.48017361111</v>
      </c>
      <c r="S218" s="3">
        <v>15.0</v>
      </c>
      <c r="T218" s="3">
        <v>1.25</v>
      </c>
      <c r="U218" s="3">
        <v>4.0</v>
      </c>
      <c r="V218" s="3">
        <v>4.0</v>
      </c>
      <c r="W218" s="3">
        <v>12.0</v>
      </c>
      <c r="X218" s="3" t="s">
        <v>2780</v>
      </c>
      <c r="Y218" s="26" t="s">
        <v>2781</v>
      </c>
      <c r="Z218" s="26" t="s">
        <v>2782</v>
      </c>
      <c r="AA218" s="3">
        <v>0.0</v>
      </c>
      <c r="AB218" s="3" t="s">
        <v>1406</v>
      </c>
    </row>
    <row r="219">
      <c r="A219" s="3">
        <v>0.0</v>
      </c>
      <c r="B219" s="3" t="s">
        <v>2783</v>
      </c>
      <c r="C219" s="3" t="s">
        <v>2784</v>
      </c>
      <c r="D219" s="3">
        <v>2018.0</v>
      </c>
      <c r="E219" s="3" t="s">
        <v>2785</v>
      </c>
      <c r="F219" s="26" t="s">
        <v>1469</v>
      </c>
      <c r="G219" s="28" t="s">
        <v>2786</v>
      </c>
      <c r="H219" s="26" t="s">
        <v>2787</v>
      </c>
      <c r="I219" s="3">
        <v>802.0</v>
      </c>
      <c r="J219" s="27">
        <v>44691.48017361111</v>
      </c>
      <c r="K219" s="3"/>
      <c r="S219" s="3">
        <v>27.0</v>
      </c>
      <c r="T219" s="3">
        <v>6.75</v>
      </c>
      <c r="U219" s="3">
        <v>9.0</v>
      </c>
      <c r="V219" s="3">
        <v>3.0</v>
      </c>
      <c r="W219" s="3">
        <v>4.0</v>
      </c>
      <c r="X219" s="3" t="s">
        <v>2788</v>
      </c>
      <c r="Y219" s="26" t="s">
        <v>2789</v>
      </c>
      <c r="Z219" s="26" t="s">
        <v>2790</v>
      </c>
      <c r="AA219" s="3">
        <v>0.0</v>
      </c>
      <c r="AB219" s="3" t="s">
        <v>26</v>
      </c>
    </row>
    <row r="220">
      <c r="A220" s="3">
        <v>0.0</v>
      </c>
      <c r="B220" s="3" t="s">
        <v>2791</v>
      </c>
      <c r="C220" s="3" t="s">
        <v>2792</v>
      </c>
      <c r="D220" s="3">
        <v>1965.0</v>
      </c>
      <c r="E220" s="3" t="s">
        <v>2793</v>
      </c>
      <c r="F220" s="3" t="s">
        <v>1513</v>
      </c>
      <c r="G220" s="26" t="s">
        <v>2794</v>
      </c>
      <c r="I220" s="3">
        <v>802.0</v>
      </c>
      <c r="J220" s="27">
        <v>44691.54295138889</v>
      </c>
      <c r="K220" s="3" t="s">
        <v>1353</v>
      </c>
      <c r="L220" s="3" t="s">
        <v>2795</v>
      </c>
      <c r="M220" s="3" t="s">
        <v>2796</v>
      </c>
      <c r="O220" s="3">
        <v>70.0</v>
      </c>
      <c r="P220" s="3">
        <v>2.0</v>
      </c>
      <c r="Q220" s="3">
        <v>163.0</v>
      </c>
      <c r="R220" s="3">
        <v>171.0</v>
      </c>
      <c r="S220" s="3">
        <v>6.0</v>
      </c>
      <c r="T220" s="3">
        <v>0.11</v>
      </c>
      <c r="U220" s="3">
        <v>3.0</v>
      </c>
      <c r="V220" s="3">
        <v>2.0</v>
      </c>
      <c r="W220" s="3">
        <v>57.0</v>
      </c>
      <c r="Y220" s="26" t="s">
        <v>2797</v>
      </c>
      <c r="AA220" s="3">
        <v>0.0</v>
      </c>
      <c r="AB220" s="3" t="s">
        <v>1365</v>
      </c>
    </row>
    <row r="221">
      <c r="A221" s="3">
        <v>3.0</v>
      </c>
      <c r="B221" s="3" t="s">
        <v>2798</v>
      </c>
      <c r="C221" s="3" t="s">
        <v>2799</v>
      </c>
      <c r="D221" s="3">
        <v>2020.0</v>
      </c>
      <c r="E221" s="3" t="s">
        <v>2800</v>
      </c>
      <c r="F221" s="3" t="s">
        <v>1574</v>
      </c>
      <c r="G221" s="26" t="s">
        <v>2801</v>
      </c>
      <c r="I221" s="3">
        <v>800.0</v>
      </c>
      <c r="J221" s="27">
        <v>44691.54295138889</v>
      </c>
      <c r="K221" s="3" t="s">
        <v>1353</v>
      </c>
      <c r="L221" s="3" t="s">
        <v>2802</v>
      </c>
      <c r="M221" s="3" t="s">
        <v>2803</v>
      </c>
      <c r="O221" s="3">
        <v>37.0</v>
      </c>
      <c r="P221" s="3">
        <v>9.0</v>
      </c>
      <c r="Q221" s="3">
        <v>1365.0</v>
      </c>
      <c r="R221" s="3">
        <v>1372.0</v>
      </c>
      <c r="S221" s="3">
        <v>1.0</v>
      </c>
      <c r="T221" s="3">
        <v>0.5</v>
      </c>
      <c r="U221" s="3">
        <v>0.0</v>
      </c>
      <c r="V221" s="3">
        <v>3.0</v>
      </c>
      <c r="W221" s="3">
        <v>2.0</v>
      </c>
      <c r="Y221" s="26" t="s">
        <v>2804</v>
      </c>
      <c r="AA221" s="3">
        <v>0.0</v>
      </c>
      <c r="AB221" s="3" t="s">
        <v>1365</v>
      </c>
    </row>
    <row r="222">
      <c r="A222" s="3">
        <v>1.0</v>
      </c>
      <c r="B222" s="3" t="s">
        <v>2805</v>
      </c>
      <c r="C222" s="3" t="s">
        <v>2806</v>
      </c>
      <c r="D222" s="3">
        <v>2019.0</v>
      </c>
      <c r="E222" s="3" t="s">
        <v>2807</v>
      </c>
      <c r="F222" s="3" t="s">
        <v>2106</v>
      </c>
      <c r="G222" s="28" t="s">
        <v>2808</v>
      </c>
      <c r="H222" s="26" t="s">
        <v>2809</v>
      </c>
      <c r="I222" s="3">
        <v>800.0</v>
      </c>
      <c r="J222" s="27">
        <v>44691.48017361111</v>
      </c>
      <c r="S222" s="3">
        <v>46.0</v>
      </c>
      <c r="T222" s="3">
        <v>15.33</v>
      </c>
      <c r="U222" s="3">
        <v>12.0</v>
      </c>
      <c r="V222" s="3">
        <v>4.0</v>
      </c>
      <c r="W222" s="3">
        <v>3.0</v>
      </c>
      <c r="X222" s="3" t="s">
        <v>2810</v>
      </c>
      <c r="Y222" s="28" t="s">
        <v>2811</v>
      </c>
      <c r="Z222" s="26" t="s">
        <v>2812</v>
      </c>
      <c r="AA222" s="3">
        <v>0.0</v>
      </c>
      <c r="AB222" s="3" t="s">
        <v>2112</v>
      </c>
    </row>
    <row r="223">
      <c r="A223" s="3">
        <v>7.0</v>
      </c>
      <c r="B223" s="3" t="s">
        <v>2813</v>
      </c>
      <c r="C223" s="3" t="s">
        <v>2814</v>
      </c>
      <c r="D223" s="3">
        <v>2017.0</v>
      </c>
      <c r="E223" s="3" t="s">
        <v>2815</v>
      </c>
      <c r="F223" s="3" t="s">
        <v>2816</v>
      </c>
      <c r="G223" s="26" t="s">
        <v>2817</v>
      </c>
      <c r="H223" s="26" t="s">
        <v>2818</v>
      </c>
      <c r="I223" s="3">
        <v>799.0</v>
      </c>
      <c r="J223" s="27">
        <v>44691.48017361111</v>
      </c>
      <c r="L223" s="3" t="s">
        <v>2819</v>
      </c>
      <c r="S223" s="3">
        <v>3.0</v>
      </c>
      <c r="T223" s="3">
        <v>0.6</v>
      </c>
      <c r="U223" s="3">
        <v>1.0</v>
      </c>
      <c r="V223" s="3">
        <v>5.0</v>
      </c>
      <c r="W223" s="3">
        <v>5.0</v>
      </c>
      <c r="X223" s="3" t="s">
        <v>2820</v>
      </c>
      <c r="Y223" s="26" t="s">
        <v>2821</v>
      </c>
      <c r="Z223" s="26" t="s">
        <v>2822</v>
      </c>
      <c r="AA223" s="3">
        <v>0.0</v>
      </c>
      <c r="AB223" s="3" t="s">
        <v>2420</v>
      </c>
    </row>
    <row r="224">
      <c r="A224" s="3">
        <v>0.0</v>
      </c>
      <c r="B224" s="3" t="s">
        <v>2823</v>
      </c>
      <c r="C224" s="3" t="s">
        <v>2824</v>
      </c>
      <c r="D224" s="3">
        <v>2001.0</v>
      </c>
      <c r="E224" s="3" t="s">
        <v>1359</v>
      </c>
      <c r="F224" s="3" t="s">
        <v>1360</v>
      </c>
      <c r="G224" s="26" t="s">
        <v>2825</v>
      </c>
      <c r="I224" s="3">
        <v>799.0</v>
      </c>
      <c r="J224" s="27">
        <v>44691.54295138889</v>
      </c>
      <c r="K224" s="3" t="s">
        <v>1353</v>
      </c>
      <c r="L224" s="3" t="s">
        <v>2826</v>
      </c>
      <c r="M224" s="3" t="s">
        <v>1363</v>
      </c>
      <c r="O224" s="3">
        <v>6.0</v>
      </c>
      <c r="P224" s="3">
        <v>4.0</v>
      </c>
      <c r="Q224" s="3">
        <v>207.0</v>
      </c>
      <c r="R224" s="3">
        <v>210.0</v>
      </c>
      <c r="S224" s="3">
        <v>11.0</v>
      </c>
      <c r="T224" s="3">
        <v>0.52</v>
      </c>
      <c r="U224" s="3">
        <v>3.0</v>
      </c>
      <c r="V224" s="3">
        <v>4.0</v>
      </c>
      <c r="W224" s="3">
        <v>21.0</v>
      </c>
      <c r="Y224" s="26" t="s">
        <v>2827</v>
      </c>
      <c r="AA224" s="3">
        <v>0.0</v>
      </c>
      <c r="AB224" s="3" t="s">
        <v>1365</v>
      </c>
    </row>
    <row r="225">
      <c r="A225" s="3">
        <v>0.0</v>
      </c>
      <c r="B225" s="3" t="s">
        <v>2828</v>
      </c>
      <c r="C225" s="3" t="s">
        <v>2829</v>
      </c>
      <c r="D225" s="3">
        <v>2007.0</v>
      </c>
      <c r="E225" s="3"/>
      <c r="F225" s="26" t="s">
        <v>2830</v>
      </c>
      <c r="G225" s="26" t="s">
        <v>2831</v>
      </c>
      <c r="H225" s="26" t="s">
        <v>2832</v>
      </c>
      <c r="I225" s="3">
        <v>798.0</v>
      </c>
      <c r="J225" s="27">
        <v>44691.48017361111</v>
      </c>
      <c r="S225" s="3">
        <v>3.0</v>
      </c>
      <c r="T225" s="3">
        <v>0.2</v>
      </c>
      <c r="U225" s="3">
        <v>3.0</v>
      </c>
      <c r="V225" s="3">
        <v>1.0</v>
      </c>
      <c r="W225" s="3">
        <v>15.0</v>
      </c>
      <c r="X225" s="3" t="s">
        <v>2833</v>
      </c>
      <c r="Y225" s="26" t="s">
        <v>2834</v>
      </c>
      <c r="Z225" s="26" t="s">
        <v>2835</v>
      </c>
      <c r="AA225" s="3">
        <v>0.0</v>
      </c>
      <c r="AB225" s="3" t="s">
        <v>2836</v>
      </c>
    </row>
    <row r="226">
      <c r="A226" s="3">
        <v>13.0</v>
      </c>
      <c r="B226" s="3" t="s">
        <v>2837</v>
      </c>
      <c r="C226" s="3" t="s">
        <v>2838</v>
      </c>
      <c r="D226" s="3">
        <v>2000.0</v>
      </c>
      <c r="E226" s="3" t="s">
        <v>1359</v>
      </c>
      <c r="F226" s="3" t="s">
        <v>1360</v>
      </c>
      <c r="G226" s="26" t="s">
        <v>2839</v>
      </c>
      <c r="I226" s="3">
        <v>798.0</v>
      </c>
      <c r="J226" s="27">
        <v>44691.54295138889</v>
      </c>
      <c r="K226" s="3" t="s">
        <v>1353</v>
      </c>
      <c r="L226" s="3" t="s">
        <v>2840</v>
      </c>
      <c r="M226" s="3" t="s">
        <v>1363</v>
      </c>
      <c r="O226" s="3">
        <v>5.0</v>
      </c>
      <c r="P226" s="3">
        <v>3.0</v>
      </c>
      <c r="Q226" s="3">
        <v>159.0</v>
      </c>
      <c r="R226" s="3">
        <v>162.0</v>
      </c>
      <c r="S226" s="3">
        <v>0.0</v>
      </c>
      <c r="T226" s="3">
        <v>0.0</v>
      </c>
      <c r="U226" s="3">
        <v>0.0</v>
      </c>
      <c r="V226" s="3">
        <v>1.0</v>
      </c>
      <c r="W226" s="3">
        <v>22.0</v>
      </c>
      <c r="Y226" s="26" t="s">
        <v>2841</v>
      </c>
      <c r="AA226" s="3">
        <v>0.0</v>
      </c>
      <c r="AB226" s="3" t="s">
        <v>1365</v>
      </c>
    </row>
    <row r="227">
      <c r="A227" s="3">
        <v>1.0</v>
      </c>
      <c r="B227" s="3" t="s">
        <v>2842</v>
      </c>
      <c r="C227" s="3" t="s">
        <v>2843</v>
      </c>
      <c r="D227" s="3">
        <v>2020.0</v>
      </c>
      <c r="E227" s="3" t="s">
        <v>2844</v>
      </c>
      <c r="F227" s="3" t="s">
        <v>1351</v>
      </c>
      <c r="G227" s="26" t="s">
        <v>2845</v>
      </c>
      <c r="I227" s="3">
        <v>797.0</v>
      </c>
      <c r="J227" s="27">
        <v>44691.54295138889</v>
      </c>
      <c r="K227" s="3" t="s">
        <v>1353</v>
      </c>
      <c r="L227" s="3" t="s">
        <v>2846</v>
      </c>
      <c r="M227" s="3" t="s">
        <v>2847</v>
      </c>
      <c r="O227" s="3">
        <v>63.0</v>
      </c>
      <c r="P227" s="3">
        <v>4.0</v>
      </c>
      <c r="S227" s="3">
        <v>7.0</v>
      </c>
      <c r="T227" s="3">
        <v>3.5</v>
      </c>
      <c r="U227" s="3">
        <v>1.0</v>
      </c>
      <c r="V227" s="3">
        <v>6.0</v>
      </c>
      <c r="W227" s="3">
        <v>2.0</v>
      </c>
      <c r="Y227" s="26" t="s">
        <v>2848</v>
      </c>
      <c r="AA227" s="3">
        <v>0.0</v>
      </c>
      <c r="AB227" s="3" t="s">
        <v>26</v>
      </c>
    </row>
    <row r="228">
      <c r="A228" s="3">
        <v>75.0</v>
      </c>
      <c r="B228" s="3" t="s">
        <v>2849</v>
      </c>
      <c r="C228" s="3" t="s">
        <v>2850</v>
      </c>
      <c r="D228" s="3">
        <v>2019.0</v>
      </c>
      <c r="E228" s="3" t="s">
        <v>2485</v>
      </c>
      <c r="F228" s="26" t="s">
        <v>2486</v>
      </c>
      <c r="G228" s="26" t="s">
        <v>2851</v>
      </c>
      <c r="H228" s="26" t="s">
        <v>2852</v>
      </c>
      <c r="I228" s="3">
        <v>797.0</v>
      </c>
      <c r="J228" s="27">
        <v>44691.48017361111</v>
      </c>
      <c r="S228" s="3">
        <v>14.0</v>
      </c>
      <c r="T228" s="3">
        <v>4.67</v>
      </c>
      <c r="U228" s="3">
        <v>5.0</v>
      </c>
      <c r="V228" s="3">
        <v>3.0</v>
      </c>
      <c r="W228" s="3">
        <v>3.0</v>
      </c>
      <c r="X228" s="3" t="s">
        <v>2853</v>
      </c>
      <c r="Y228" s="26" t="s">
        <v>2854</v>
      </c>
      <c r="Z228" s="26" t="s">
        <v>2855</v>
      </c>
      <c r="AA228" s="3">
        <v>0.0</v>
      </c>
      <c r="AB228" s="3" t="s">
        <v>2420</v>
      </c>
    </row>
    <row r="229">
      <c r="A229" s="3">
        <v>15.0</v>
      </c>
      <c r="B229" s="3" t="s">
        <v>2856</v>
      </c>
      <c r="C229" s="3" t="s">
        <v>757</v>
      </c>
      <c r="D229" s="3">
        <v>2019.0</v>
      </c>
      <c r="E229" s="3" t="s">
        <v>2857</v>
      </c>
      <c r="F229" s="26" t="s">
        <v>2858</v>
      </c>
      <c r="G229" s="26" t="s">
        <v>2859</v>
      </c>
      <c r="H229" s="26" t="s">
        <v>2860</v>
      </c>
      <c r="I229" s="3">
        <v>796.0</v>
      </c>
      <c r="J229" s="27">
        <v>44691.48017361111</v>
      </c>
      <c r="L229" s="3" t="s">
        <v>2861</v>
      </c>
      <c r="S229" s="3">
        <v>35.0</v>
      </c>
      <c r="T229" s="3">
        <v>11.67</v>
      </c>
      <c r="U229" s="3">
        <v>9.0</v>
      </c>
      <c r="V229" s="3">
        <v>4.0</v>
      </c>
      <c r="W229" s="3">
        <v>3.0</v>
      </c>
      <c r="X229" s="3" t="s">
        <v>2862</v>
      </c>
      <c r="Y229" s="26" t="s">
        <v>2863</v>
      </c>
      <c r="Z229" s="26" t="s">
        <v>2864</v>
      </c>
      <c r="AA229" s="3">
        <v>0.0</v>
      </c>
      <c r="AB229" s="3" t="s">
        <v>1874</v>
      </c>
      <c r="AC229" s="3" t="s">
        <v>24</v>
      </c>
      <c r="AD229" s="3" t="s">
        <v>759</v>
      </c>
      <c r="AE229" s="3" t="s">
        <v>66</v>
      </c>
      <c r="AF229" s="3" t="s">
        <v>447</v>
      </c>
      <c r="AG229" s="3" t="s">
        <v>760</v>
      </c>
      <c r="AH229" s="3">
        <v>24.0</v>
      </c>
      <c r="AI229" s="3" t="s">
        <v>54</v>
      </c>
      <c r="AJ229" s="3" t="s">
        <v>54</v>
      </c>
      <c r="AK229" s="3" t="s">
        <v>761</v>
      </c>
      <c r="AL229" s="3" t="s">
        <v>31</v>
      </c>
      <c r="AM229" s="3" t="s">
        <v>2865</v>
      </c>
      <c r="AN229" s="3" t="s">
        <v>69</v>
      </c>
      <c r="AO229" s="3" t="s">
        <v>762</v>
      </c>
      <c r="AP229" s="3" t="s">
        <v>2866</v>
      </c>
      <c r="AT229" s="31" t="s">
        <v>1878</v>
      </c>
      <c r="AU229" s="32" t="s">
        <v>2867</v>
      </c>
      <c r="AV229" s="3" t="s">
        <v>1880</v>
      </c>
      <c r="AW229" s="3"/>
    </row>
    <row r="230">
      <c r="A230" s="3">
        <v>0.0</v>
      </c>
      <c r="B230" s="3" t="s">
        <v>2868</v>
      </c>
      <c r="C230" s="3" t="s">
        <v>2869</v>
      </c>
      <c r="D230" s="3">
        <v>2005.0</v>
      </c>
      <c r="E230" s="3" t="s">
        <v>1540</v>
      </c>
      <c r="F230" s="3" t="s">
        <v>1360</v>
      </c>
      <c r="G230" s="26" t="s">
        <v>2870</v>
      </c>
      <c r="I230" s="3">
        <v>796.0</v>
      </c>
      <c r="J230" s="27">
        <v>44691.54295138889</v>
      </c>
      <c r="K230" s="3" t="s">
        <v>1353</v>
      </c>
      <c r="L230" s="3" t="s">
        <v>2871</v>
      </c>
      <c r="M230" s="3" t="s">
        <v>1543</v>
      </c>
      <c r="O230" s="3">
        <v>23.0</v>
      </c>
      <c r="P230" s="3">
        <v>6.0</v>
      </c>
      <c r="Q230" s="3">
        <v>1141.0</v>
      </c>
      <c r="R230" s="3">
        <v>1147.0</v>
      </c>
      <c r="S230" s="3">
        <v>31.0</v>
      </c>
      <c r="T230" s="3">
        <v>1.82</v>
      </c>
      <c r="U230" s="3">
        <v>4.0</v>
      </c>
      <c r="V230" s="3">
        <v>8.0</v>
      </c>
      <c r="W230" s="3">
        <v>17.0</v>
      </c>
      <c r="Y230" s="26" t="s">
        <v>2872</v>
      </c>
      <c r="AA230" s="3">
        <v>0.0</v>
      </c>
      <c r="AB230" s="3" t="s">
        <v>1365</v>
      </c>
    </row>
    <row r="231">
      <c r="A231" s="3">
        <v>7.0</v>
      </c>
      <c r="B231" s="3" t="s">
        <v>2873</v>
      </c>
      <c r="C231" s="3" t="s">
        <v>2874</v>
      </c>
      <c r="D231" s="3">
        <v>2016.0</v>
      </c>
      <c r="E231" s="3" t="s">
        <v>1547</v>
      </c>
      <c r="F231" s="3" t="s">
        <v>1351</v>
      </c>
      <c r="G231" s="26" t="s">
        <v>2875</v>
      </c>
      <c r="I231" s="3">
        <v>795.0</v>
      </c>
      <c r="J231" s="27">
        <v>44691.54295138889</v>
      </c>
      <c r="K231" s="3" t="s">
        <v>1353</v>
      </c>
      <c r="L231" s="3" t="s">
        <v>2876</v>
      </c>
      <c r="M231" s="3" t="s">
        <v>1550</v>
      </c>
      <c r="O231" s="3">
        <v>39.0</v>
      </c>
      <c r="P231" s="3">
        <v>12.0</v>
      </c>
      <c r="Q231" s="3">
        <v>874.0</v>
      </c>
      <c r="R231" s="3">
        <v>878.0</v>
      </c>
      <c r="S231" s="3">
        <v>14.0</v>
      </c>
      <c r="T231" s="3">
        <v>2.33</v>
      </c>
      <c r="U231" s="3">
        <v>2.0</v>
      </c>
      <c r="V231" s="3">
        <v>8.0</v>
      </c>
      <c r="W231" s="3">
        <v>6.0</v>
      </c>
      <c r="X231" s="3"/>
      <c r="Y231" s="26" t="s">
        <v>2877</v>
      </c>
      <c r="AA231" s="3">
        <v>0.0</v>
      </c>
      <c r="AB231" s="3" t="s">
        <v>1365</v>
      </c>
    </row>
    <row r="232">
      <c r="A232" s="3">
        <v>10.0</v>
      </c>
      <c r="B232" s="3" t="s">
        <v>2878</v>
      </c>
      <c r="C232" s="3" t="s">
        <v>2879</v>
      </c>
      <c r="D232" s="3">
        <v>2005.0</v>
      </c>
      <c r="E232" s="3" t="s">
        <v>2880</v>
      </c>
      <c r="F232" s="3" t="s">
        <v>2106</v>
      </c>
      <c r="G232" s="28" t="s">
        <v>2881</v>
      </c>
      <c r="H232" s="26" t="s">
        <v>2882</v>
      </c>
      <c r="I232" s="3">
        <v>795.0</v>
      </c>
      <c r="J232" s="27">
        <v>44691.48017361111</v>
      </c>
      <c r="S232" s="3">
        <v>57.0</v>
      </c>
      <c r="T232" s="3">
        <v>3.35</v>
      </c>
      <c r="U232" s="3">
        <v>19.0</v>
      </c>
      <c r="V232" s="3">
        <v>3.0</v>
      </c>
      <c r="W232" s="3">
        <v>17.0</v>
      </c>
      <c r="X232" s="3" t="s">
        <v>2883</v>
      </c>
      <c r="Y232" s="28" t="s">
        <v>2884</v>
      </c>
      <c r="Z232" s="26" t="s">
        <v>2885</v>
      </c>
      <c r="AA232" s="3">
        <v>0.0</v>
      </c>
      <c r="AB232" s="3" t="s">
        <v>2112</v>
      </c>
    </row>
    <row r="233">
      <c r="A233" s="3">
        <v>0.0</v>
      </c>
      <c r="B233" s="3" t="s">
        <v>2886</v>
      </c>
      <c r="C233" s="3" t="s">
        <v>2887</v>
      </c>
      <c r="D233" s="3">
        <v>2017.0</v>
      </c>
      <c r="E233" s="3" t="s">
        <v>2888</v>
      </c>
      <c r="F233" s="3" t="s">
        <v>1513</v>
      </c>
      <c r="G233" s="26" t="s">
        <v>2889</v>
      </c>
      <c r="I233" s="3">
        <v>794.0</v>
      </c>
      <c r="J233" s="27">
        <v>44691.54295138889</v>
      </c>
      <c r="K233" s="3" t="s">
        <v>1353</v>
      </c>
      <c r="L233" s="3" t="s">
        <v>2890</v>
      </c>
      <c r="M233" s="3" t="s">
        <v>2891</v>
      </c>
      <c r="O233" s="3">
        <v>65.0</v>
      </c>
      <c r="P233" s="3">
        <v>1.0</v>
      </c>
      <c r="Q233" s="3">
        <v>280.0</v>
      </c>
      <c r="R233" s="3">
        <v>280.0</v>
      </c>
      <c r="S233" s="3">
        <v>1.0</v>
      </c>
      <c r="T233" s="3">
        <v>0.2</v>
      </c>
      <c r="U233" s="3">
        <v>0.0</v>
      </c>
      <c r="V233" s="3">
        <v>3.0</v>
      </c>
      <c r="W233" s="3">
        <v>5.0</v>
      </c>
      <c r="X233" s="3"/>
      <c r="Y233" s="26" t="s">
        <v>2892</v>
      </c>
      <c r="AA233" s="3">
        <v>0.0</v>
      </c>
      <c r="AB233" s="3" t="s">
        <v>1365</v>
      </c>
    </row>
    <row r="234">
      <c r="A234" s="3">
        <v>11.0</v>
      </c>
      <c r="B234" s="3" t="s">
        <v>2893</v>
      </c>
      <c r="C234" s="3" t="s">
        <v>2894</v>
      </c>
      <c r="D234" s="3">
        <v>2020.0</v>
      </c>
      <c r="E234" s="3" t="s">
        <v>2895</v>
      </c>
      <c r="F234" s="3" t="s">
        <v>2106</v>
      </c>
      <c r="G234" s="28" t="s">
        <v>2896</v>
      </c>
      <c r="H234" s="26" t="s">
        <v>2897</v>
      </c>
      <c r="I234" s="3">
        <v>793.0</v>
      </c>
      <c r="J234" s="27">
        <v>44691.48017361111</v>
      </c>
      <c r="S234" s="3">
        <v>1.0</v>
      </c>
      <c r="T234" s="3">
        <v>0.5</v>
      </c>
      <c r="U234" s="3">
        <v>1.0</v>
      </c>
      <c r="V234" s="3">
        <v>1.0</v>
      </c>
      <c r="W234" s="3">
        <v>2.0</v>
      </c>
      <c r="X234" s="3" t="s">
        <v>2898</v>
      </c>
      <c r="Y234" s="28" t="s">
        <v>2899</v>
      </c>
      <c r="Z234" s="26" t="s">
        <v>2900</v>
      </c>
      <c r="AA234" s="3">
        <v>0.0</v>
      </c>
      <c r="AB234" s="3" t="s">
        <v>2112</v>
      </c>
    </row>
    <row r="235">
      <c r="A235" s="3">
        <v>6.0</v>
      </c>
      <c r="B235" s="3" t="s">
        <v>2901</v>
      </c>
      <c r="C235" s="3" t="s">
        <v>2902</v>
      </c>
      <c r="D235" s="3">
        <v>2017.0</v>
      </c>
      <c r="E235" s="3" t="s">
        <v>2903</v>
      </c>
      <c r="F235" s="26" t="s">
        <v>2904</v>
      </c>
      <c r="G235" s="26" t="s">
        <v>2905</v>
      </c>
      <c r="H235" s="26" t="s">
        <v>2906</v>
      </c>
      <c r="I235" s="3">
        <v>792.0</v>
      </c>
      <c r="J235" s="27">
        <v>44691.48017361111</v>
      </c>
      <c r="K235" s="3" t="s">
        <v>2086</v>
      </c>
      <c r="S235" s="3">
        <v>2.0</v>
      </c>
      <c r="T235" s="3">
        <v>0.4</v>
      </c>
      <c r="U235" s="3">
        <v>1.0</v>
      </c>
      <c r="V235" s="3">
        <v>3.0</v>
      </c>
      <c r="W235" s="3">
        <v>5.0</v>
      </c>
      <c r="X235" s="3" t="s">
        <v>2907</v>
      </c>
      <c r="Y235" s="26" t="s">
        <v>2905</v>
      </c>
      <c r="Z235" s="26" t="s">
        <v>2908</v>
      </c>
      <c r="AA235" s="3">
        <v>0.0</v>
      </c>
      <c r="AB235" s="3" t="s">
        <v>2909</v>
      </c>
    </row>
    <row r="236">
      <c r="A236" s="3">
        <v>19.0</v>
      </c>
      <c r="B236" s="3" t="s">
        <v>2910</v>
      </c>
      <c r="C236" s="3" t="s">
        <v>2911</v>
      </c>
      <c r="D236" s="3">
        <v>2002.0</v>
      </c>
      <c r="E236" s="3" t="s">
        <v>1359</v>
      </c>
      <c r="F236" s="3" t="s">
        <v>1360</v>
      </c>
      <c r="G236" s="26" t="s">
        <v>2912</v>
      </c>
      <c r="I236" s="3">
        <v>792.0</v>
      </c>
      <c r="J236" s="27">
        <v>44691.54295138889</v>
      </c>
      <c r="K236" s="3" t="s">
        <v>1353</v>
      </c>
      <c r="L236" s="3" t="s">
        <v>2913</v>
      </c>
      <c r="M236" s="3" t="s">
        <v>1363</v>
      </c>
      <c r="O236" s="3">
        <v>7.0</v>
      </c>
      <c r="P236" s="3">
        <v>4.0</v>
      </c>
      <c r="Q236" s="3">
        <v>249.0</v>
      </c>
      <c r="R236" s="3">
        <v>249.0</v>
      </c>
      <c r="S236" s="3">
        <v>13.0</v>
      </c>
      <c r="T236" s="3">
        <v>0.65</v>
      </c>
      <c r="U236" s="3">
        <v>4.0</v>
      </c>
      <c r="V236" s="3">
        <v>3.0</v>
      </c>
      <c r="W236" s="3">
        <v>20.0</v>
      </c>
      <c r="Y236" s="26" t="s">
        <v>2914</v>
      </c>
      <c r="AA236" s="3">
        <v>0.0</v>
      </c>
      <c r="AB236" s="3" t="s">
        <v>1365</v>
      </c>
    </row>
    <row r="237">
      <c r="A237" s="3">
        <v>0.0</v>
      </c>
      <c r="B237" s="3" t="s">
        <v>2915</v>
      </c>
      <c r="C237" s="3" t="s">
        <v>2916</v>
      </c>
      <c r="D237" s="3">
        <v>2000.0</v>
      </c>
      <c r="E237" s="3" t="s">
        <v>1359</v>
      </c>
      <c r="F237" s="3" t="s">
        <v>1360</v>
      </c>
      <c r="G237" s="26" t="s">
        <v>2917</v>
      </c>
      <c r="I237" s="3">
        <v>791.0</v>
      </c>
      <c r="J237" s="27">
        <v>44691.54295138889</v>
      </c>
      <c r="K237" s="3" t="s">
        <v>1353</v>
      </c>
      <c r="L237" s="3" t="s">
        <v>2918</v>
      </c>
      <c r="M237" s="3" t="s">
        <v>1363</v>
      </c>
      <c r="O237" s="3">
        <v>5.0</v>
      </c>
      <c r="S237" s="3">
        <v>25.0</v>
      </c>
      <c r="T237" s="3">
        <v>1.14</v>
      </c>
      <c r="U237" s="3">
        <v>8.0</v>
      </c>
      <c r="V237" s="3">
        <v>3.0</v>
      </c>
      <c r="W237" s="3">
        <v>22.0</v>
      </c>
      <c r="Y237" s="26" t="s">
        <v>2919</v>
      </c>
      <c r="AA237" s="3">
        <v>0.0</v>
      </c>
      <c r="AB237" s="3" t="s">
        <v>1365</v>
      </c>
    </row>
    <row r="238">
      <c r="A238" s="3">
        <v>0.0</v>
      </c>
      <c r="B238" s="3" t="s">
        <v>2920</v>
      </c>
      <c r="C238" s="3" t="s">
        <v>2921</v>
      </c>
      <c r="D238" s="3">
        <v>2020.0</v>
      </c>
      <c r="E238" s="3" t="s">
        <v>2922</v>
      </c>
      <c r="F238" s="26" t="s">
        <v>2269</v>
      </c>
      <c r="G238" s="26" t="s">
        <v>2923</v>
      </c>
      <c r="H238" s="26" t="s">
        <v>2924</v>
      </c>
      <c r="I238" s="3">
        <v>791.0</v>
      </c>
      <c r="J238" s="27">
        <v>44691.48017361111</v>
      </c>
      <c r="K238" s="3" t="s">
        <v>2086</v>
      </c>
      <c r="S238" s="3">
        <v>1.0</v>
      </c>
      <c r="T238" s="3">
        <v>0.5</v>
      </c>
      <c r="U238" s="3">
        <v>0.0</v>
      </c>
      <c r="V238" s="3">
        <v>4.0</v>
      </c>
      <c r="W238" s="3">
        <v>2.0</v>
      </c>
      <c r="X238" s="3" t="s">
        <v>2925</v>
      </c>
      <c r="Y238" s="26" t="s">
        <v>2923</v>
      </c>
      <c r="Z238" s="26" t="s">
        <v>2926</v>
      </c>
      <c r="AA238" s="33">
        <v>0.0</v>
      </c>
      <c r="AB238" s="3" t="s">
        <v>1365</v>
      </c>
    </row>
    <row r="239">
      <c r="A239" s="3">
        <v>0.0</v>
      </c>
      <c r="B239" s="3" t="s">
        <v>2837</v>
      </c>
      <c r="C239" s="3" t="s">
        <v>2927</v>
      </c>
      <c r="D239" s="3">
        <v>2004.0</v>
      </c>
      <c r="E239" s="3" t="s">
        <v>1359</v>
      </c>
      <c r="F239" s="3" t="s">
        <v>1360</v>
      </c>
      <c r="G239" s="26" t="s">
        <v>2928</v>
      </c>
      <c r="I239" s="3">
        <v>790.0</v>
      </c>
      <c r="J239" s="27">
        <v>44691.54295138889</v>
      </c>
      <c r="K239" s="3" t="s">
        <v>1353</v>
      </c>
      <c r="L239" s="3" t="s">
        <v>2929</v>
      </c>
      <c r="M239" s="3" t="s">
        <v>1363</v>
      </c>
      <c r="O239" s="3">
        <v>9.0</v>
      </c>
      <c r="P239" s="3">
        <v>1.0</v>
      </c>
      <c r="Q239" s="3">
        <v>19.0</v>
      </c>
      <c r="R239" s="3">
        <v>23.0</v>
      </c>
      <c r="S239" s="3">
        <v>15.0</v>
      </c>
      <c r="T239" s="3">
        <v>0.83</v>
      </c>
      <c r="U239" s="3">
        <v>15.0</v>
      </c>
      <c r="V239" s="3">
        <v>1.0</v>
      </c>
      <c r="W239" s="3">
        <v>18.0</v>
      </c>
      <c r="Y239" s="26" t="s">
        <v>2930</v>
      </c>
      <c r="AA239" s="3">
        <v>0.0</v>
      </c>
      <c r="AB239" s="3" t="s">
        <v>1893</v>
      </c>
    </row>
    <row r="240">
      <c r="A240" s="3">
        <v>0.0</v>
      </c>
      <c r="B240" s="3" t="s">
        <v>2931</v>
      </c>
      <c r="C240" s="3" t="s">
        <v>2932</v>
      </c>
      <c r="D240" s="3">
        <v>2020.0</v>
      </c>
      <c r="E240" s="3" t="s">
        <v>2485</v>
      </c>
      <c r="F240" s="26" t="s">
        <v>2486</v>
      </c>
      <c r="G240" s="26" t="s">
        <v>2933</v>
      </c>
      <c r="H240" s="26" t="s">
        <v>2934</v>
      </c>
      <c r="I240" s="3">
        <v>790.0</v>
      </c>
      <c r="J240" s="27">
        <v>44691.48017361111</v>
      </c>
      <c r="S240" s="3">
        <v>11.0</v>
      </c>
      <c r="T240" s="3">
        <v>5.5</v>
      </c>
      <c r="U240" s="3">
        <v>2.0</v>
      </c>
      <c r="V240" s="3">
        <v>5.0</v>
      </c>
      <c r="W240" s="3">
        <v>2.0</v>
      </c>
      <c r="X240" s="3" t="s">
        <v>2935</v>
      </c>
      <c r="Y240" s="26" t="s">
        <v>2936</v>
      </c>
      <c r="Z240" s="26" t="s">
        <v>2937</v>
      </c>
      <c r="AA240" s="3">
        <v>0.0</v>
      </c>
      <c r="AB240" s="3" t="s">
        <v>1392</v>
      </c>
    </row>
    <row r="241">
      <c r="A241" s="3">
        <v>0.0</v>
      </c>
      <c r="B241" s="3" t="s">
        <v>2938</v>
      </c>
      <c r="C241" s="3" t="s">
        <v>2939</v>
      </c>
      <c r="D241" s="3">
        <v>2018.0</v>
      </c>
      <c r="E241" s="3" t="s">
        <v>2940</v>
      </c>
      <c r="F241" s="3" t="s">
        <v>1401</v>
      </c>
      <c r="G241" s="26" t="s">
        <v>2941</v>
      </c>
      <c r="I241" s="3">
        <v>789.0</v>
      </c>
      <c r="J241" s="27">
        <v>44691.54295138889</v>
      </c>
      <c r="K241" s="3" t="s">
        <v>1403</v>
      </c>
      <c r="L241" s="3" t="s">
        <v>2942</v>
      </c>
      <c r="M241" s="3"/>
      <c r="O241" s="3"/>
      <c r="P241" s="3"/>
      <c r="Q241" s="3"/>
      <c r="R241" s="3"/>
      <c r="S241" s="3">
        <v>3.0</v>
      </c>
      <c r="T241" s="3">
        <v>0.75</v>
      </c>
      <c r="U241" s="3">
        <v>0.0</v>
      </c>
      <c r="V241" s="3">
        <v>7.0</v>
      </c>
      <c r="W241" s="3">
        <v>4.0</v>
      </c>
      <c r="Y241" s="26" t="s">
        <v>2943</v>
      </c>
      <c r="AA241" s="3">
        <v>0.0</v>
      </c>
      <c r="AB241" s="3" t="s">
        <v>2944</v>
      </c>
    </row>
    <row r="242">
      <c r="A242" s="3">
        <v>0.0</v>
      </c>
      <c r="B242" s="3" t="s">
        <v>2945</v>
      </c>
      <c r="C242" s="3" t="s">
        <v>2946</v>
      </c>
      <c r="D242" s="3">
        <v>2020.0</v>
      </c>
      <c r="E242" s="3" t="s">
        <v>2947</v>
      </c>
      <c r="F242" s="26" t="s">
        <v>2948</v>
      </c>
      <c r="G242" s="28" t="s">
        <v>2949</v>
      </c>
      <c r="H242" s="26" t="s">
        <v>2950</v>
      </c>
      <c r="I242" s="3">
        <v>788.0</v>
      </c>
      <c r="J242" s="27">
        <v>44691.48017361111</v>
      </c>
      <c r="L242" s="3" t="s">
        <v>2951</v>
      </c>
      <c r="S242" s="3">
        <v>1.0</v>
      </c>
      <c r="T242" s="3">
        <v>0.5</v>
      </c>
      <c r="U242" s="3">
        <v>0.0</v>
      </c>
      <c r="V242" s="3">
        <v>6.0</v>
      </c>
      <c r="W242" s="3">
        <v>2.0</v>
      </c>
      <c r="X242" s="3" t="s">
        <v>2952</v>
      </c>
      <c r="Y242" s="26" t="s">
        <v>2953</v>
      </c>
      <c r="Z242" s="26" t="s">
        <v>2954</v>
      </c>
      <c r="AA242" s="3">
        <v>0.0</v>
      </c>
      <c r="AB242" s="3" t="s">
        <v>2420</v>
      </c>
    </row>
    <row r="243">
      <c r="A243" s="3">
        <v>0.0</v>
      </c>
      <c r="B243" s="3" t="s">
        <v>2955</v>
      </c>
      <c r="C243" s="3" t="s">
        <v>2956</v>
      </c>
      <c r="D243" s="3">
        <v>2014.0</v>
      </c>
      <c r="E243" s="3" t="s">
        <v>1359</v>
      </c>
      <c r="F243" s="3" t="s">
        <v>1360</v>
      </c>
      <c r="G243" s="26" t="s">
        <v>2957</v>
      </c>
      <c r="I243" s="3">
        <v>788.0</v>
      </c>
      <c r="J243" s="27">
        <v>44691.54295138889</v>
      </c>
      <c r="K243" s="3" t="s">
        <v>1353</v>
      </c>
      <c r="L243" s="3" t="s">
        <v>2958</v>
      </c>
      <c r="M243" s="3" t="s">
        <v>1363</v>
      </c>
      <c r="O243" s="3">
        <v>19.0</v>
      </c>
      <c r="P243" s="3">
        <v>5.0</v>
      </c>
      <c r="Q243" s="3">
        <v>263.0</v>
      </c>
      <c r="R243" s="3">
        <v>270.0</v>
      </c>
      <c r="S243" s="3">
        <v>9.0</v>
      </c>
      <c r="T243" s="3">
        <v>1.13</v>
      </c>
      <c r="U243" s="3">
        <v>1.0</v>
      </c>
      <c r="V243" s="3">
        <v>8.0</v>
      </c>
      <c r="W243" s="3">
        <v>8.0</v>
      </c>
      <c r="Y243" s="26" t="s">
        <v>2959</v>
      </c>
      <c r="AA243" s="3">
        <v>0.0</v>
      </c>
      <c r="AB243" s="3" t="s">
        <v>1365</v>
      </c>
    </row>
    <row r="244">
      <c r="A244" s="3">
        <v>0.0</v>
      </c>
      <c r="B244" s="3" t="s">
        <v>2960</v>
      </c>
      <c r="C244" s="3" t="s">
        <v>2961</v>
      </c>
      <c r="D244" s="3">
        <v>2017.0</v>
      </c>
      <c r="E244" s="3" t="s">
        <v>2962</v>
      </c>
      <c r="F244" s="26" t="s">
        <v>2858</v>
      </c>
      <c r="G244" s="26" t="s">
        <v>2963</v>
      </c>
      <c r="H244" s="26" t="s">
        <v>2964</v>
      </c>
      <c r="I244" s="3">
        <v>787.0</v>
      </c>
      <c r="J244" s="27">
        <v>44691.48017361111</v>
      </c>
      <c r="K244" s="3"/>
      <c r="L244" s="3" t="s">
        <v>2965</v>
      </c>
      <c r="S244" s="3">
        <v>16.0</v>
      </c>
      <c r="T244" s="3">
        <v>3.2</v>
      </c>
      <c r="U244" s="3">
        <v>4.0</v>
      </c>
      <c r="V244" s="3">
        <v>4.0</v>
      </c>
      <c r="W244" s="3">
        <v>5.0</v>
      </c>
      <c r="X244" s="3" t="s">
        <v>2966</v>
      </c>
      <c r="Y244" s="26" t="s">
        <v>2967</v>
      </c>
      <c r="Z244" s="26" t="s">
        <v>2968</v>
      </c>
      <c r="AA244" s="3">
        <v>0.0</v>
      </c>
      <c r="AB244" s="3" t="s">
        <v>1874</v>
      </c>
      <c r="AC244" s="3" t="s">
        <v>65</v>
      </c>
      <c r="AD244" s="3" t="s">
        <v>2969</v>
      </c>
      <c r="AE244" s="4" t="s">
        <v>2970</v>
      </c>
      <c r="AF244" s="3" t="s">
        <v>2971</v>
      </c>
      <c r="AG244" s="4" t="s">
        <v>53</v>
      </c>
      <c r="AH244" s="3">
        <v>20.0</v>
      </c>
      <c r="AI244" s="6" t="s">
        <v>54</v>
      </c>
      <c r="AJ244" s="6" t="s">
        <v>54</v>
      </c>
      <c r="AK244" s="19" t="s">
        <v>87</v>
      </c>
      <c r="AL244" s="3" t="s">
        <v>2972</v>
      </c>
      <c r="AN244" s="3" t="s">
        <v>69</v>
      </c>
      <c r="AO244" s="3" t="s">
        <v>2973</v>
      </c>
      <c r="AQ244" s="3">
        <v>1.0</v>
      </c>
      <c r="AR244" s="3">
        <v>1.0</v>
      </c>
    </row>
    <row r="245">
      <c r="A245" s="3">
        <v>0.0</v>
      </c>
      <c r="B245" s="3" t="s">
        <v>2960</v>
      </c>
      <c r="C245" s="3" t="s">
        <v>2961</v>
      </c>
      <c r="D245" s="3">
        <v>2017.0</v>
      </c>
      <c r="E245" s="3" t="s">
        <v>2962</v>
      </c>
      <c r="F245" s="26" t="s">
        <v>2858</v>
      </c>
      <c r="G245" s="26" t="s">
        <v>2963</v>
      </c>
      <c r="H245" s="26" t="s">
        <v>2964</v>
      </c>
      <c r="I245" s="3">
        <v>787.0</v>
      </c>
      <c r="J245" s="27">
        <v>44691.48017361111</v>
      </c>
      <c r="K245" s="3"/>
      <c r="L245" s="3" t="s">
        <v>2965</v>
      </c>
      <c r="S245" s="3">
        <v>16.0</v>
      </c>
      <c r="T245" s="3">
        <v>3.2</v>
      </c>
      <c r="U245" s="3">
        <v>4.0</v>
      </c>
      <c r="V245" s="3">
        <v>4.0</v>
      </c>
      <c r="W245" s="3">
        <v>5.0</v>
      </c>
      <c r="X245" s="3" t="s">
        <v>2966</v>
      </c>
      <c r="Y245" s="26" t="s">
        <v>2967</v>
      </c>
      <c r="Z245" s="26" t="s">
        <v>2968</v>
      </c>
      <c r="AA245" s="3">
        <v>0.0</v>
      </c>
      <c r="AB245" s="3" t="s">
        <v>1874</v>
      </c>
      <c r="AC245" s="3" t="s">
        <v>65</v>
      </c>
      <c r="AD245" s="3" t="s">
        <v>2974</v>
      </c>
      <c r="AE245" s="4" t="s">
        <v>2970</v>
      </c>
      <c r="AF245" s="3" t="s">
        <v>2971</v>
      </c>
      <c r="AG245" s="4" t="s">
        <v>53</v>
      </c>
      <c r="AH245" s="3">
        <v>20.0</v>
      </c>
      <c r="AI245" s="6" t="s">
        <v>54</v>
      </c>
      <c r="AJ245" s="6" t="s">
        <v>54</v>
      </c>
      <c r="AK245" s="19" t="s">
        <v>87</v>
      </c>
      <c r="AL245" s="3" t="s">
        <v>2972</v>
      </c>
      <c r="AN245" s="3" t="s">
        <v>69</v>
      </c>
      <c r="AO245" s="3" t="s">
        <v>2975</v>
      </c>
      <c r="AQ245" s="3">
        <v>1.0</v>
      </c>
      <c r="AR245" s="3">
        <v>1.0</v>
      </c>
    </row>
    <row r="246">
      <c r="A246" s="3">
        <v>0.0</v>
      </c>
      <c r="B246" s="3" t="s">
        <v>2960</v>
      </c>
      <c r="C246" s="3" t="s">
        <v>2961</v>
      </c>
      <c r="D246" s="3">
        <v>2017.0</v>
      </c>
      <c r="E246" s="3" t="s">
        <v>2962</v>
      </c>
      <c r="F246" s="26" t="s">
        <v>2858</v>
      </c>
      <c r="G246" s="26" t="s">
        <v>2963</v>
      </c>
      <c r="H246" s="26" t="s">
        <v>2964</v>
      </c>
      <c r="I246" s="3">
        <v>787.0</v>
      </c>
      <c r="J246" s="27">
        <v>44691.48017361111</v>
      </c>
      <c r="K246" s="3"/>
      <c r="L246" s="3" t="s">
        <v>2965</v>
      </c>
      <c r="S246" s="3">
        <v>16.0</v>
      </c>
      <c r="T246" s="3">
        <v>3.2</v>
      </c>
      <c r="U246" s="3">
        <v>4.0</v>
      </c>
      <c r="V246" s="3">
        <v>4.0</v>
      </c>
      <c r="W246" s="3">
        <v>5.0</v>
      </c>
      <c r="X246" s="3" t="s">
        <v>2966</v>
      </c>
      <c r="Y246" s="26" t="s">
        <v>2967</v>
      </c>
      <c r="Z246" s="26" t="s">
        <v>2968</v>
      </c>
      <c r="AA246" s="3">
        <v>0.0</v>
      </c>
      <c r="AB246" s="3" t="s">
        <v>1874</v>
      </c>
      <c r="AC246" s="3" t="s">
        <v>65</v>
      </c>
      <c r="AD246" s="3" t="s">
        <v>2976</v>
      </c>
      <c r="AE246" s="4" t="s">
        <v>2970</v>
      </c>
      <c r="AF246" s="3" t="s">
        <v>2971</v>
      </c>
      <c r="AG246" s="4" t="s">
        <v>53</v>
      </c>
      <c r="AH246" s="3">
        <v>20.0</v>
      </c>
      <c r="AI246" s="6" t="s">
        <v>54</v>
      </c>
      <c r="AJ246" s="6" t="s">
        <v>54</v>
      </c>
      <c r="AK246" s="19" t="s">
        <v>87</v>
      </c>
      <c r="AL246" s="3" t="s">
        <v>2972</v>
      </c>
      <c r="AN246" s="3" t="s">
        <v>69</v>
      </c>
      <c r="AO246" s="3" t="s">
        <v>2977</v>
      </c>
      <c r="AQ246" s="3">
        <v>1.0</v>
      </c>
      <c r="AR246" s="3">
        <v>1.0</v>
      </c>
    </row>
    <row r="247">
      <c r="A247" s="3">
        <v>3.0</v>
      </c>
      <c r="B247" s="3" t="s">
        <v>2960</v>
      </c>
      <c r="C247" s="3" t="s">
        <v>2961</v>
      </c>
      <c r="D247" s="3">
        <v>2017.0</v>
      </c>
      <c r="E247" s="3" t="s">
        <v>2962</v>
      </c>
      <c r="F247" s="26" t="s">
        <v>2858</v>
      </c>
      <c r="G247" s="26" t="s">
        <v>2963</v>
      </c>
      <c r="H247" s="26" t="s">
        <v>2964</v>
      </c>
      <c r="I247" s="3">
        <v>787.0</v>
      </c>
      <c r="J247" s="27">
        <v>44691.48017361111</v>
      </c>
      <c r="K247" s="3"/>
      <c r="L247" s="3" t="s">
        <v>2965</v>
      </c>
      <c r="S247" s="3">
        <v>16.0</v>
      </c>
      <c r="T247" s="3">
        <v>3.2</v>
      </c>
      <c r="U247" s="3">
        <v>4.0</v>
      </c>
      <c r="V247" s="3">
        <v>4.0</v>
      </c>
      <c r="W247" s="3">
        <v>5.0</v>
      </c>
      <c r="X247" s="3" t="s">
        <v>2966</v>
      </c>
      <c r="Y247" s="26" t="s">
        <v>2967</v>
      </c>
      <c r="Z247" s="26" t="s">
        <v>2968</v>
      </c>
      <c r="AA247" s="3">
        <v>0.0</v>
      </c>
      <c r="AB247" s="3" t="s">
        <v>1874</v>
      </c>
      <c r="AC247" s="3" t="s">
        <v>65</v>
      </c>
      <c r="AD247" s="3" t="s">
        <v>2978</v>
      </c>
      <c r="AE247" s="4" t="s">
        <v>2970</v>
      </c>
      <c r="AF247" s="3" t="s">
        <v>2971</v>
      </c>
      <c r="AG247" s="4" t="s">
        <v>53</v>
      </c>
      <c r="AH247" s="3">
        <v>20.0</v>
      </c>
      <c r="AI247" s="6" t="s">
        <v>54</v>
      </c>
      <c r="AJ247" s="6" t="s">
        <v>54</v>
      </c>
      <c r="AK247" s="19" t="s">
        <v>87</v>
      </c>
      <c r="AL247" s="3" t="s">
        <v>2972</v>
      </c>
      <c r="AN247" s="3" t="s">
        <v>69</v>
      </c>
      <c r="AO247" s="3" t="s">
        <v>2975</v>
      </c>
      <c r="AQ247" s="3">
        <v>1.0</v>
      </c>
      <c r="AR247" s="3">
        <v>1.0</v>
      </c>
    </row>
    <row r="248">
      <c r="A248" s="3"/>
      <c r="B248" s="3" t="s">
        <v>2979</v>
      </c>
      <c r="C248" s="3" t="s">
        <v>2980</v>
      </c>
      <c r="D248" s="3">
        <v>2018.0</v>
      </c>
      <c r="E248" s="3" t="s">
        <v>2785</v>
      </c>
      <c r="F248" s="26" t="s">
        <v>1469</v>
      </c>
      <c r="G248" s="28" t="s">
        <v>2981</v>
      </c>
      <c r="H248" s="26" t="s">
        <v>2982</v>
      </c>
      <c r="I248" s="3">
        <v>733.0</v>
      </c>
      <c r="J248" s="27">
        <v>44691.48017361111</v>
      </c>
      <c r="K248" s="3"/>
      <c r="S248" s="3">
        <v>5.0</v>
      </c>
      <c r="T248" s="3">
        <v>1.25</v>
      </c>
      <c r="U248" s="3">
        <v>2.0</v>
      </c>
      <c r="V248" s="3">
        <v>3.0</v>
      </c>
      <c r="W248" s="3">
        <v>4.0</v>
      </c>
      <c r="X248" s="3" t="s">
        <v>2983</v>
      </c>
      <c r="Y248" s="26" t="s">
        <v>2984</v>
      </c>
      <c r="Z248" s="26" t="s">
        <v>2985</v>
      </c>
      <c r="AA248" s="33">
        <v>0.0</v>
      </c>
      <c r="AB248" s="3" t="s">
        <v>2420</v>
      </c>
    </row>
    <row r="249">
      <c r="A249" s="3"/>
      <c r="B249" s="3" t="s">
        <v>2986</v>
      </c>
      <c r="C249" s="3" t="s">
        <v>2987</v>
      </c>
      <c r="D249" s="3">
        <v>2021.0</v>
      </c>
      <c r="E249" s="3" t="s">
        <v>2485</v>
      </c>
      <c r="F249" s="26" t="s">
        <v>2486</v>
      </c>
      <c r="G249" s="26" t="s">
        <v>2988</v>
      </c>
      <c r="H249" s="26" t="s">
        <v>2989</v>
      </c>
      <c r="I249" s="3">
        <v>775.0</v>
      </c>
      <c r="J249" s="27">
        <v>44691.48017361111</v>
      </c>
      <c r="S249" s="3">
        <v>2.0</v>
      </c>
      <c r="T249" s="3">
        <v>2.0</v>
      </c>
      <c r="U249" s="3">
        <v>1.0</v>
      </c>
      <c r="V249" s="3">
        <v>4.0</v>
      </c>
      <c r="W249" s="3">
        <v>1.0</v>
      </c>
      <c r="X249" s="3" t="s">
        <v>2990</v>
      </c>
      <c r="Y249" s="26" t="s">
        <v>2991</v>
      </c>
      <c r="Z249" s="26" t="s">
        <v>2992</v>
      </c>
      <c r="AA249" s="33">
        <v>0.0</v>
      </c>
      <c r="AB249" s="3" t="s">
        <v>2993</v>
      </c>
    </row>
    <row r="250">
      <c r="A250" s="3"/>
      <c r="B250" s="3" t="s">
        <v>2994</v>
      </c>
      <c r="C250" s="3" t="s">
        <v>2995</v>
      </c>
      <c r="D250" s="3">
        <v>2019.0</v>
      </c>
      <c r="E250" s="3" t="s">
        <v>2485</v>
      </c>
      <c r="F250" s="26" t="s">
        <v>2486</v>
      </c>
      <c r="G250" s="26" t="s">
        <v>2996</v>
      </c>
      <c r="H250" s="26" t="s">
        <v>2997</v>
      </c>
      <c r="I250" s="3">
        <v>649.0</v>
      </c>
      <c r="J250" s="27">
        <v>44691.48017361111</v>
      </c>
      <c r="S250" s="3">
        <v>104.0</v>
      </c>
      <c r="T250" s="3">
        <v>34.67</v>
      </c>
      <c r="U250" s="3">
        <v>35.0</v>
      </c>
      <c r="V250" s="3">
        <v>3.0</v>
      </c>
      <c r="W250" s="3">
        <v>3.0</v>
      </c>
      <c r="X250" s="3" t="s">
        <v>2998</v>
      </c>
      <c r="Y250" s="26" t="s">
        <v>2999</v>
      </c>
      <c r="Z250" s="26" t="s">
        <v>3000</v>
      </c>
      <c r="AA250" s="3">
        <v>0.0</v>
      </c>
      <c r="AB250" s="3" t="s">
        <v>2420</v>
      </c>
    </row>
    <row r="251">
      <c r="A251" s="3"/>
      <c r="B251" s="3" t="s">
        <v>3001</v>
      </c>
      <c r="C251" s="3" t="s">
        <v>3002</v>
      </c>
      <c r="D251" s="3">
        <v>2019.0</v>
      </c>
      <c r="E251" s="3" t="s">
        <v>1386</v>
      </c>
      <c r="F251" s="26" t="s">
        <v>3003</v>
      </c>
      <c r="G251" s="26" t="s">
        <v>3004</v>
      </c>
      <c r="H251" s="26" t="s">
        <v>3005</v>
      </c>
      <c r="I251" s="3">
        <v>732.0</v>
      </c>
      <c r="J251" s="27">
        <v>44691.48017361111</v>
      </c>
      <c r="K251" s="3" t="s">
        <v>2182</v>
      </c>
      <c r="L251" s="3"/>
      <c r="S251" s="3">
        <v>11.0</v>
      </c>
      <c r="T251" s="3">
        <v>3.67</v>
      </c>
      <c r="U251" s="3">
        <v>11.0</v>
      </c>
      <c r="V251" s="3">
        <v>1.0</v>
      </c>
      <c r="W251" s="3">
        <v>3.0</v>
      </c>
      <c r="X251" s="3" t="s">
        <v>3006</v>
      </c>
      <c r="Y251" s="26" t="s">
        <v>3004</v>
      </c>
      <c r="Z251" s="26" t="s">
        <v>3007</v>
      </c>
      <c r="AA251" s="33">
        <v>0.0</v>
      </c>
      <c r="AB251" s="3" t="s">
        <v>1365</v>
      </c>
    </row>
    <row r="252">
      <c r="A252" s="3">
        <v>0.0</v>
      </c>
      <c r="B252" s="3" t="s">
        <v>3008</v>
      </c>
      <c r="C252" s="3" t="s">
        <v>3009</v>
      </c>
      <c r="D252" s="3">
        <v>2020.0</v>
      </c>
      <c r="E252" s="3" t="s">
        <v>3010</v>
      </c>
      <c r="F252" s="26" t="s">
        <v>3011</v>
      </c>
      <c r="G252" s="26" t="s">
        <v>3012</v>
      </c>
      <c r="H252" s="3"/>
      <c r="I252" s="3">
        <v>785.0</v>
      </c>
      <c r="J252" s="27">
        <v>44691.48017361111</v>
      </c>
      <c r="L252" s="3" t="s">
        <v>3013</v>
      </c>
      <c r="S252" s="3">
        <v>0.0</v>
      </c>
      <c r="T252" s="3">
        <v>0.0</v>
      </c>
      <c r="U252" s="3">
        <v>0.0</v>
      </c>
      <c r="V252" s="3">
        <v>3.0</v>
      </c>
      <c r="W252" s="3">
        <v>2.0</v>
      </c>
      <c r="X252" s="3" t="s">
        <v>3014</v>
      </c>
      <c r="Y252" s="26" t="s">
        <v>3015</v>
      </c>
      <c r="Z252" s="26" t="s">
        <v>3016</v>
      </c>
      <c r="AA252" s="3">
        <v>0.0</v>
      </c>
      <c r="AB252" s="3" t="s">
        <v>3017</v>
      </c>
    </row>
    <row r="253">
      <c r="A253" s="3">
        <v>0.0</v>
      </c>
      <c r="B253" s="3" t="s">
        <v>3018</v>
      </c>
      <c r="C253" s="3" t="s">
        <v>3019</v>
      </c>
      <c r="D253" s="3">
        <v>2017.0</v>
      </c>
      <c r="E253" s="3" t="s">
        <v>1759</v>
      </c>
      <c r="F253" s="3" t="s">
        <v>1360</v>
      </c>
      <c r="G253" s="26" t="s">
        <v>3020</v>
      </c>
      <c r="I253" s="3">
        <v>784.0</v>
      </c>
      <c r="J253" s="27">
        <v>44691.54295138889</v>
      </c>
      <c r="K253" s="3" t="s">
        <v>1353</v>
      </c>
      <c r="L253" s="3" t="s">
        <v>3021</v>
      </c>
      <c r="M253" s="3" t="s">
        <v>1762</v>
      </c>
      <c r="O253" s="3">
        <v>70.0</v>
      </c>
      <c r="P253" s="3"/>
      <c r="Q253" s="3"/>
      <c r="R253" s="3"/>
      <c r="S253" s="3">
        <v>0.0</v>
      </c>
      <c r="T253" s="3">
        <v>0.0</v>
      </c>
      <c r="U253" s="3">
        <v>0.0</v>
      </c>
      <c r="V253" s="3">
        <v>6.0</v>
      </c>
      <c r="W253" s="3">
        <v>5.0</v>
      </c>
      <c r="X253" s="3" t="s">
        <v>3022</v>
      </c>
      <c r="Y253" s="26" t="s">
        <v>3023</v>
      </c>
      <c r="AA253" s="3">
        <v>0.0</v>
      </c>
      <c r="AB253" s="3" t="s">
        <v>1365</v>
      </c>
    </row>
    <row r="254">
      <c r="A254" s="3">
        <v>0.0</v>
      </c>
      <c r="B254" s="3" t="s">
        <v>3024</v>
      </c>
      <c r="C254" s="3" t="s">
        <v>746</v>
      </c>
      <c r="D254" s="3">
        <v>2009.0</v>
      </c>
      <c r="E254" s="3" t="s">
        <v>2857</v>
      </c>
      <c r="F254" s="26" t="s">
        <v>2858</v>
      </c>
      <c r="G254" s="26" t="s">
        <v>3025</v>
      </c>
      <c r="H254" s="26" t="s">
        <v>3026</v>
      </c>
      <c r="I254" s="3">
        <v>784.0</v>
      </c>
      <c r="J254" s="27">
        <v>44691.48017361111</v>
      </c>
      <c r="L254" s="3" t="s">
        <v>3027</v>
      </c>
      <c r="S254" s="3">
        <v>60.0</v>
      </c>
      <c r="T254" s="3">
        <v>4.62</v>
      </c>
      <c r="U254" s="3">
        <v>12.0</v>
      </c>
      <c r="V254" s="3">
        <v>5.0</v>
      </c>
      <c r="W254" s="3">
        <v>13.0</v>
      </c>
      <c r="X254" s="3" t="s">
        <v>3028</v>
      </c>
      <c r="Y254" s="26" t="s">
        <v>3029</v>
      </c>
      <c r="Z254" s="26" t="s">
        <v>3030</v>
      </c>
      <c r="AA254" s="3">
        <v>0.0</v>
      </c>
      <c r="AB254" s="3" t="s">
        <v>1406</v>
      </c>
    </row>
    <row r="255">
      <c r="A255" s="3">
        <v>11.0</v>
      </c>
      <c r="B255" s="3" t="s">
        <v>3031</v>
      </c>
      <c r="C255" s="3" t="s">
        <v>3032</v>
      </c>
      <c r="D255" s="3">
        <v>2018.0</v>
      </c>
      <c r="E255" s="3" t="s">
        <v>1540</v>
      </c>
      <c r="F255" s="3" t="s">
        <v>1360</v>
      </c>
      <c r="G255" s="26" t="s">
        <v>3033</v>
      </c>
      <c r="I255" s="3">
        <v>783.0</v>
      </c>
      <c r="J255" s="27">
        <v>44691.54295138889</v>
      </c>
      <c r="K255" s="3" t="s">
        <v>1353</v>
      </c>
      <c r="L255" s="3" t="s">
        <v>3034</v>
      </c>
      <c r="M255" s="3" t="s">
        <v>1543</v>
      </c>
      <c r="O255" s="3">
        <v>36.0</v>
      </c>
      <c r="Q255" s="3"/>
      <c r="R255" s="3"/>
      <c r="S255" s="3">
        <v>0.0</v>
      </c>
      <c r="T255" s="3">
        <v>0.0</v>
      </c>
      <c r="U255" s="3">
        <v>0.0</v>
      </c>
      <c r="V255" s="3">
        <v>5.0</v>
      </c>
      <c r="W255" s="3">
        <v>4.0</v>
      </c>
      <c r="Y255" s="26" t="s">
        <v>3035</v>
      </c>
      <c r="AA255" s="3">
        <v>0.0</v>
      </c>
      <c r="AB255" s="3" t="s">
        <v>1365</v>
      </c>
    </row>
    <row r="256">
      <c r="A256" s="3">
        <v>3.0</v>
      </c>
      <c r="B256" s="3" t="s">
        <v>3036</v>
      </c>
      <c r="C256" s="3" t="s">
        <v>3037</v>
      </c>
      <c r="D256" s="3">
        <v>2021.0</v>
      </c>
      <c r="E256" s="3" t="s">
        <v>3038</v>
      </c>
      <c r="F256" s="3" t="s">
        <v>3039</v>
      </c>
      <c r="G256" s="26" t="s">
        <v>3040</v>
      </c>
      <c r="H256" s="26" t="s">
        <v>3041</v>
      </c>
      <c r="I256" s="3">
        <v>783.0</v>
      </c>
      <c r="J256" s="27">
        <v>44691.48017361111</v>
      </c>
      <c r="K256" s="3"/>
      <c r="S256" s="3">
        <v>9.0</v>
      </c>
      <c r="T256" s="3">
        <v>9.0</v>
      </c>
      <c r="U256" s="3">
        <v>2.0</v>
      </c>
      <c r="V256" s="3">
        <v>5.0</v>
      </c>
      <c r="W256" s="3">
        <v>1.0</v>
      </c>
      <c r="X256" s="3" t="s">
        <v>3042</v>
      </c>
      <c r="Y256" s="26" t="s">
        <v>3043</v>
      </c>
      <c r="Z256" s="26" t="s">
        <v>3044</v>
      </c>
      <c r="AA256" s="3">
        <v>0.0</v>
      </c>
      <c r="AB256" s="3" t="s">
        <v>1365</v>
      </c>
    </row>
    <row r="257">
      <c r="A257" s="3">
        <v>0.0</v>
      </c>
      <c r="B257" s="3" t="s">
        <v>3045</v>
      </c>
      <c r="C257" s="3" t="s">
        <v>3046</v>
      </c>
      <c r="D257" s="3">
        <v>2013.0</v>
      </c>
      <c r="E257" s="3" t="s">
        <v>3047</v>
      </c>
      <c r="F257" s="3" t="s">
        <v>2106</v>
      </c>
      <c r="G257" s="28" t="s">
        <v>3048</v>
      </c>
      <c r="H257" s="26" t="s">
        <v>3049</v>
      </c>
      <c r="I257" s="3">
        <v>782.0</v>
      </c>
      <c r="J257" s="27">
        <v>44691.48017361111</v>
      </c>
      <c r="S257" s="3">
        <v>255.0</v>
      </c>
      <c r="T257" s="3">
        <v>28.33</v>
      </c>
      <c r="U257" s="3">
        <v>85.0</v>
      </c>
      <c r="V257" s="3">
        <v>3.0</v>
      </c>
      <c r="W257" s="3">
        <v>9.0</v>
      </c>
      <c r="X257" s="3" t="s">
        <v>3050</v>
      </c>
      <c r="Y257" s="28" t="s">
        <v>3051</v>
      </c>
      <c r="Z257" s="26" t="s">
        <v>3052</v>
      </c>
      <c r="AA257" s="3">
        <v>0.0</v>
      </c>
      <c r="AB257" s="3" t="s">
        <v>2112</v>
      </c>
    </row>
    <row r="258">
      <c r="A258" s="3">
        <v>0.0</v>
      </c>
      <c r="B258" s="3" t="s">
        <v>3053</v>
      </c>
      <c r="C258" s="3" t="s">
        <v>3054</v>
      </c>
      <c r="D258" s="3">
        <v>1992.0</v>
      </c>
      <c r="E258" s="3" t="s">
        <v>3055</v>
      </c>
      <c r="F258" s="3" t="s">
        <v>2106</v>
      </c>
      <c r="G258" s="28" t="s">
        <v>3056</v>
      </c>
      <c r="H258" s="26" t="s">
        <v>3057</v>
      </c>
      <c r="I258" s="3">
        <v>781.0</v>
      </c>
      <c r="J258" s="27">
        <v>44691.48017361111</v>
      </c>
      <c r="K258" s="3"/>
      <c r="S258" s="3">
        <v>462.0</v>
      </c>
      <c r="T258" s="3">
        <v>15.4</v>
      </c>
      <c r="U258" s="3">
        <v>231.0</v>
      </c>
      <c r="V258" s="3">
        <v>2.0</v>
      </c>
      <c r="W258" s="3">
        <v>30.0</v>
      </c>
      <c r="X258" s="3" t="s">
        <v>3058</v>
      </c>
      <c r="Y258" s="28" t="s">
        <v>3059</v>
      </c>
      <c r="Z258" s="26" t="s">
        <v>3060</v>
      </c>
      <c r="AA258" s="3">
        <v>0.0</v>
      </c>
      <c r="AB258" s="3" t="s">
        <v>2112</v>
      </c>
    </row>
    <row r="259">
      <c r="A259" s="3">
        <v>0.0</v>
      </c>
      <c r="B259" s="3" t="s">
        <v>3061</v>
      </c>
      <c r="C259" s="3" t="s">
        <v>3062</v>
      </c>
      <c r="D259" s="3">
        <v>2002.0</v>
      </c>
      <c r="E259" s="3" t="s">
        <v>3063</v>
      </c>
      <c r="F259" s="3" t="s">
        <v>2106</v>
      </c>
      <c r="G259" s="28" t="s">
        <v>3064</v>
      </c>
      <c r="H259" s="26" t="s">
        <v>3065</v>
      </c>
      <c r="I259" s="3">
        <v>780.0</v>
      </c>
      <c r="J259" s="27">
        <v>44691.48017361111</v>
      </c>
      <c r="S259" s="3">
        <v>752.0</v>
      </c>
      <c r="T259" s="3">
        <v>37.6</v>
      </c>
      <c r="U259" s="3">
        <v>251.0</v>
      </c>
      <c r="V259" s="3">
        <v>3.0</v>
      </c>
      <c r="W259" s="3">
        <v>20.0</v>
      </c>
      <c r="X259" s="3" t="s">
        <v>3066</v>
      </c>
      <c r="Y259" s="28" t="s">
        <v>3067</v>
      </c>
      <c r="Z259" s="26" t="s">
        <v>3068</v>
      </c>
      <c r="AA259" s="33">
        <v>0.0</v>
      </c>
      <c r="AB259" s="3" t="s">
        <v>2112</v>
      </c>
    </row>
    <row r="260">
      <c r="A260" s="3">
        <v>57.0</v>
      </c>
      <c r="B260" s="3" t="s">
        <v>3069</v>
      </c>
      <c r="C260" s="3" t="s">
        <v>3070</v>
      </c>
      <c r="D260" s="3">
        <v>2003.0</v>
      </c>
      <c r="E260" s="3" t="s">
        <v>1359</v>
      </c>
      <c r="F260" s="3" t="s">
        <v>1360</v>
      </c>
      <c r="G260" s="26" t="s">
        <v>3071</v>
      </c>
      <c r="I260" s="3">
        <v>780.0</v>
      </c>
      <c r="J260" s="27">
        <v>44691.54295138889</v>
      </c>
      <c r="K260" s="3" t="s">
        <v>1353</v>
      </c>
      <c r="L260" s="3" t="s">
        <v>3072</v>
      </c>
      <c r="M260" s="3" t="s">
        <v>1363</v>
      </c>
      <c r="O260" s="3">
        <v>8.0</v>
      </c>
      <c r="P260" s="3">
        <v>4.0</v>
      </c>
      <c r="Q260" s="3">
        <v>165.0</v>
      </c>
      <c r="R260" s="3">
        <v>167.0</v>
      </c>
      <c r="S260" s="3">
        <v>3.0</v>
      </c>
      <c r="T260" s="3">
        <v>0.16</v>
      </c>
      <c r="U260" s="3">
        <v>3.0</v>
      </c>
      <c r="V260" s="3">
        <v>1.0</v>
      </c>
      <c r="W260" s="3">
        <v>19.0</v>
      </c>
      <c r="Y260" s="26" t="s">
        <v>3073</v>
      </c>
      <c r="AA260" s="3">
        <v>0.0</v>
      </c>
      <c r="AB260" s="3" t="s">
        <v>1365</v>
      </c>
    </row>
    <row r="261">
      <c r="A261" s="3">
        <v>0.0</v>
      </c>
      <c r="B261" s="3" t="s">
        <v>3074</v>
      </c>
      <c r="C261" s="3" t="s">
        <v>3075</v>
      </c>
      <c r="D261" s="3">
        <v>1977.0</v>
      </c>
      <c r="E261" s="3" t="s">
        <v>3076</v>
      </c>
      <c r="F261" s="3" t="s">
        <v>1351</v>
      </c>
      <c r="G261" s="26" t="s">
        <v>3077</v>
      </c>
      <c r="I261" s="3">
        <v>779.0</v>
      </c>
      <c r="J261" s="27">
        <v>44691.54295138889</v>
      </c>
      <c r="K261" s="3" t="s">
        <v>1353</v>
      </c>
      <c r="L261" s="3" t="s">
        <v>3078</v>
      </c>
      <c r="M261" s="3" t="s">
        <v>3079</v>
      </c>
      <c r="O261" s="3">
        <v>15.0</v>
      </c>
      <c r="P261" s="3">
        <v>2.0</v>
      </c>
      <c r="Q261" s="3">
        <v>81.0</v>
      </c>
      <c r="R261" s="3">
        <v>89.0</v>
      </c>
      <c r="S261" s="3">
        <v>0.0</v>
      </c>
      <c r="T261" s="3">
        <v>0.0</v>
      </c>
      <c r="U261" s="3">
        <v>0.0</v>
      </c>
      <c r="V261" s="3">
        <v>2.0</v>
      </c>
      <c r="W261" s="3">
        <v>45.0</v>
      </c>
      <c r="X261" s="3"/>
      <c r="Y261" s="26" t="s">
        <v>3080</v>
      </c>
      <c r="AA261" s="3">
        <v>0.0</v>
      </c>
      <c r="AB261" s="3" t="s">
        <v>1365</v>
      </c>
    </row>
    <row r="262">
      <c r="A262" s="3">
        <v>25.0</v>
      </c>
      <c r="B262" s="3" t="s">
        <v>3081</v>
      </c>
      <c r="C262" s="3" t="s">
        <v>3082</v>
      </c>
      <c r="D262" s="3">
        <v>1999.0</v>
      </c>
      <c r="E262" s="3" t="s">
        <v>1359</v>
      </c>
      <c r="F262" s="3" t="s">
        <v>1360</v>
      </c>
      <c r="G262" s="26" t="s">
        <v>3083</v>
      </c>
      <c r="I262" s="3">
        <v>778.0</v>
      </c>
      <c r="J262" s="27">
        <v>44691.54295138889</v>
      </c>
      <c r="K262" s="3" t="s">
        <v>1353</v>
      </c>
      <c r="L262" s="3" t="s">
        <v>3084</v>
      </c>
      <c r="M262" s="3" t="s">
        <v>1363</v>
      </c>
      <c r="O262" s="3">
        <v>4.0</v>
      </c>
      <c r="P262" s="3">
        <v>3.0</v>
      </c>
      <c r="Q262" s="3">
        <v>155.0</v>
      </c>
      <c r="R262" s="3">
        <v>159.0</v>
      </c>
      <c r="S262" s="3">
        <v>1.0</v>
      </c>
      <c r="T262" s="3">
        <v>0.04</v>
      </c>
      <c r="U262" s="3">
        <v>1.0</v>
      </c>
      <c r="V262" s="3">
        <v>2.0</v>
      </c>
      <c r="W262" s="3">
        <v>23.0</v>
      </c>
      <c r="Y262" s="26" t="s">
        <v>3085</v>
      </c>
      <c r="AA262" s="3">
        <v>0.0</v>
      </c>
      <c r="AB262" s="3" t="s">
        <v>1365</v>
      </c>
    </row>
    <row r="263">
      <c r="A263" s="3">
        <v>0.0</v>
      </c>
      <c r="B263" s="3" t="s">
        <v>3086</v>
      </c>
      <c r="C263" s="3" t="s">
        <v>3087</v>
      </c>
      <c r="D263" s="3">
        <v>2005.0</v>
      </c>
      <c r="E263" s="3" t="s">
        <v>3088</v>
      </c>
      <c r="F263" s="3" t="s">
        <v>2531</v>
      </c>
      <c r="G263" s="26" t="s">
        <v>3089</v>
      </c>
      <c r="I263" s="3">
        <v>777.0</v>
      </c>
      <c r="J263" s="27">
        <v>44691.54295138889</v>
      </c>
      <c r="K263" s="3" t="s">
        <v>1353</v>
      </c>
      <c r="L263" s="3" t="s">
        <v>3090</v>
      </c>
      <c r="M263" s="3" t="s">
        <v>3091</v>
      </c>
      <c r="O263" s="3">
        <v>8.0</v>
      </c>
      <c r="P263" s="3">
        <v>4.0</v>
      </c>
      <c r="Q263" s="3">
        <v>112.0</v>
      </c>
      <c r="R263" s="3">
        <v>112.0</v>
      </c>
      <c r="S263" s="3">
        <v>0.0</v>
      </c>
      <c r="T263" s="3">
        <v>0.0</v>
      </c>
      <c r="U263" s="3">
        <v>0.0</v>
      </c>
      <c r="V263" s="3">
        <v>1.0</v>
      </c>
      <c r="W263" s="3">
        <v>17.0</v>
      </c>
      <c r="Y263" s="26" t="s">
        <v>3092</v>
      </c>
      <c r="AA263" s="3">
        <v>0.0</v>
      </c>
      <c r="AB263" s="3" t="s">
        <v>1365</v>
      </c>
    </row>
    <row r="264">
      <c r="A264" s="3">
        <v>6.0</v>
      </c>
      <c r="B264" s="3" t="s">
        <v>3093</v>
      </c>
      <c r="C264" s="3" t="s">
        <v>3094</v>
      </c>
      <c r="D264" s="3">
        <v>2019.0</v>
      </c>
      <c r="E264" s="3"/>
      <c r="F264" s="26" t="s">
        <v>3095</v>
      </c>
      <c r="G264" s="26" t="s">
        <v>3096</v>
      </c>
      <c r="H264" s="3"/>
      <c r="I264" s="3">
        <v>777.0</v>
      </c>
      <c r="J264" s="27">
        <v>44691.48017361111</v>
      </c>
      <c r="K264" s="3" t="s">
        <v>2086</v>
      </c>
      <c r="S264" s="3">
        <v>0.0</v>
      </c>
      <c r="T264" s="3">
        <v>0.0</v>
      </c>
      <c r="U264" s="3">
        <v>0.0</v>
      </c>
      <c r="V264" s="3">
        <v>1.0</v>
      </c>
      <c r="W264" s="3">
        <v>3.0</v>
      </c>
      <c r="X264" s="3" t="s">
        <v>3097</v>
      </c>
      <c r="Y264" s="26" t="s">
        <v>3098</v>
      </c>
      <c r="Z264" s="26" t="s">
        <v>3099</v>
      </c>
      <c r="AA264" s="3">
        <v>0.0</v>
      </c>
      <c r="AB264" s="3" t="s">
        <v>1406</v>
      </c>
    </row>
    <row r="265">
      <c r="A265" s="3">
        <v>17.0</v>
      </c>
      <c r="B265" s="3" t="s">
        <v>3100</v>
      </c>
      <c r="C265" s="3" t="s">
        <v>3101</v>
      </c>
      <c r="D265" s="3">
        <v>2021.0</v>
      </c>
      <c r="E265" s="3" t="s">
        <v>1957</v>
      </c>
      <c r="F265" s="3" t="s">
        <v>1958</v>
      </c>
      <c r="G265" s="26" t="s">
        <v>3102</v>
      </c>
      <c r="I265" s="3">
        <v>776.0</v>
      </c>
      <c r="J265" s="27">
        <v>44691.54295138889</v>
      </c>
      <c r="K265" s="3" t="s">
        <v>1353</v>
      </c>
      <c r="L265" s="3" t="s">
        <v>3103</v>
      </c>
      <c r="M265" s="3" t="s">
        <v>1961</v>
      </c>
      <c r="O265" s="3">
        <v>68.0</v>
      </c>
      <c r="P265" s="3">
        <v>12.0</v>
      </c>
      <c r="Q265" s="3">
        <v>3593.0</v>
      </c>
      <c r="R265" s="3">
        <v>3601.0</v>
      </c>
      <c r="S265" s="3">
        <v>1.0</v>
      </c>
      <c r="T265" s="3">
        <v>1.0</v>
      </c>
      <c r="U265" s="3">
        <v>0.0</v>
      </c>
      <c r="V265" s="3">
        <v>6.0</v>
      </c>
      <c r="W265" s="3">
        <v>1.0</v>
      </c>
      <c r="Y265" s="26" t="s">
        <v>3104</v>
      </c>
      <c r="AA265" s="3">
        <v>0.0</v>
      </c>
      <c r="AB265" s="3" t="s">
        <v>1365</v>
      </c>
    </row>
    <row r="266">
      <c r="A266" s="3">
        <v>5.0</v>
      </c>
      <c r="B266" s="3" t="s">
        <v>3105</v>
      </c>
      <c r="C266" s="3" t="s">
        <v>3106</v>
      </c>
      <c r="D266" s="3">
        <v>2022.0</v>
      </c>
      <c r="E266" s="3" t="s">
        <v>2187</v>
      </c>
      <c r="F266" s="26" t="s">
        <v>2188</v>
      </c>
      <c r="G266" s="26" t="s">
        <v>3107</v>
      </c>
      <c r="H266" s="3"/>
      <c r="I266" s="3">
        <v>776.0</v>
      </c>
      <c r="J266" s="27">
        <v>44691.48017361111</v>
      </c>
      <c r="K266" s="3" t="s">
        <v>2182</v>
      </c>
      <c r="S266" s="3">
        <v>0.0</v>
      </c>
      <c r="T266" s="3">
        <v>0.0</v>
      </c>
      <c r="U266" s="3">
        <v>0.0</v>
      </c>
      <c r="V266" s="3">
        <v>5.0</v>
      </c>
      <c r="W266" s="3">
        <v>1.0</v>
      </c>
      <c r="X266" s="3" t="s">
        <v>3108</v>
      </c>
      <c r="Y266" s="26" t="s">
        <v>3107</v>
      </c>
      <c r="Z266" s="3"/>
      <c r="AA266" s="33">
        <v>0.0</v>
      </c>
      <c r="AB266" s="3" t="s">
        <v>1365</v>
      </c>
    </row>
    <row r="267">
      <c r="A267" s="3"/>
      <c r="B267" s="3" t="s">
        <v>3109</v>
      </c>
      <c r="C267" s="3" t="s">
        <v>3110</v>
      </c>
      <c r="D267" s="3">
        <v>2000.0</v>
      </c>
      <c r="E267" s="3"/>
      <c r="F267" s="3"/>
      <c r="G267" s="26" t="s">
        <v>3111</v>
      </c>
      <c r="H267" s="3"/>
      <c r="I267" s="3"/>
      <c r="J267" s="27"/>
      <c r="S267" s="3"/>
      <c r="T267" s="3"/>
      <c r="U267" s="3"/>
      <c r="V267" s="3"/>
      <c r="W267" s="3"/>
      <c r="X267" s="3"/>
      <c r="Y267" s="3"/>
      <c r="Z267" s="3"/>
      <c r="AA267" s="3">
        <v>0.0</v>
      </c>
      <c r="AB267" s="3" t="s">
        <v>1406</v>
      </c>
    </row>
    <row r="268">
      <c r="A268" s="3">
        <v>0.0</v>
      </c>
      <c r="B268" s="3" t="s">
        <v>3112</v>
      </c>
      <c r="C268" s="3" t="s">
        <v>3113</v>
      </c>
      <c r="D268" s="3">
        <v>2000.0</v>
      </c>
      <c r="E268" s="3" t="s">
        <v>3114</v>
      </c>
      <c r="F268" s="3" t="s">
        <v>1351</v>
      </c>
      <c r="G268" s="26" t="s">
        <v>3115</v>
      </c>
      <c r="I268" s="3">
        <v>775.0</v>
      </c>
      <c r="J268" s="27">
        <v>44691.54295138889</v>
      </c>
      <c r="K268" s="3" t="s">
        <v>1353</v>
      </c>
      <c r="L268" s="3" t="s">
        <v>3116</v>
      </c>
      <c r="M268" s="3" t="s">
        <v>3117</v>
      </c>
      <c r="O268" s="3">
        <v>14.0</v>
      </c>
      <c r="P268" s="3">
        <v>8.0</v>
      </c>
      <c r="Q268" s="3">
        <v>477.0</v>
      </c>
      <c r="R268" s="3">
        <v>479.0</v>
      </c>
      <c r="S268" s="3">
        <v>7.0</v>
      </c>
      <c r="T268" s="3">
        <v>0.32</v>
      </c>
      <c r="U268" s="3">
        <v>7.0</v>
      </c>
      <c r="V268" s="3">
        <v>1.0</v>
      </c>
      <c r="W268" s="3">
        <v>22.0</v>
      </c>
      <c r="Y268" s="26" t="s">
        <v>3118</v>
      </c>
      <c r="AA268" s="3">
        <v>0.0</v>
      </c>
      <c r="AB268" s="3" t="s">
        <v>1365</v>
      </c>
    </row>
    <row r="269">
      <c r="A269" s="3">
        <v>0.0</v>
      </c>
      <c r="B269" s="3" t="s">
        <v>3119</v>
      </c>
      <c r="C269" s="3" t="s">
        <v>3120</v>
      </c>
      <c r="D269" s="3">
        <v>2021.0</v>
      </c>
      <c r="E269" s="3" t="s">
        <v>3121</v>
      </c>
      <c r="F269" s="26" t="s">
        <v>2188</v>
      </c>
      <c r="G269" s="26" t="s">
        <v>3122</v>
      </c>
      <c r="H269" s="26" t="s">
        <v>3123</v>
      </c>
      <c r="I269" s="3">
        <v>774.0</v>
      </c>
      <c r="J269" s="27">
        <v>44691.48017361111</v>
      </c>
      <c r="K269" s="3" t="s">
        <v>2182</v>
      </c>
      <c r="S269" s="3">
        <v>78.0</v>
      </c>
      <c r="T269" s="3">
        <v>78.0</v>
      </c>
      <c r="U269" s="3">
        <v>20.0</v>
      </c>
      <c r="V269" s="3">
        <v>4.0</v>
      </c>
      <c r="W269" s="3">
        <v>1.0</v>
      </c>
      <c r="X269" s="3" t="s">
        <v>3124</v>
      </c>
      <c r="Y269" s="26" t="s">
        <v>3122</v>
      </c>
      <c r="Z269" s="26" t="s">
        <v>3125</v>
      </c>
      <c r="AA269" s="33">
        <v>0.0</v>
      </c>
      <c r="AB269" s="3" t="s">
        <v>1392</v>
      </c>
    </row>
    <row r="270">
      <c r="A270" s="3">
        <v>0.0</v>
      </c>
      <c r="B270" s="3" t="s">
        <v>3126</v>
      </c>
      <c r="C270" s="3" t="s">
        <v>3127</v>
      </c>
      <c r="D270" s="3">
        <v>2000.0</v>
      </c>
      <c r="E270" s="3" t="s">
        <v>3128</v>
      </c>
      <c r="F270" s="3" t="s">
        <v>1428</v>
      </c>
      <c r="G270" s="26" t="s">
        <v>3129</v>
      </c>
      <c r="I270" s="3">
        <v>774.0</v>
      </c>
      <c r="J270" s="27">
        <v>44691.54295138889</v>
      </c>
      <c r="K270" s="3" t="s">
        <v>1353</v>
      </c>
      <c r="L270" s="3" t="s">
        <v>3130</v>
      </c>
      <c r="M270" s="3" t="s">
        <v>3131</v>
      </c>
      <c r="O270" s="3">
        <v>20.0</v>
      </c>
      <c r="P270" s="3">
        <v>1.0</v>
      </c>
      <c r="Q270" s="3">
        <v>19.0</v>
      </c>
      <c r="R270" s="3">
        <v>29.0</v>
      </c>
      <c r="S270" s="3">
        <v>5.0</v>
      </c>
      <c r="T270" s="3">
        <v>0.23</v>
      </c>
      <c r="U270" s="3">
        <v>1.0</v>
      </c>
      <c r="V270" s="3">
        <v>4.0</v>
      </c>
      <c r="W270" s="3">
        <v>22.0</v>
      </c>
      <c r="Y270" s="26" t="s">
        <v>3132</v>
      </c>
      <c r="AA270" s="3">
        <v>0.0</v>
      </c>
      <c r="AB270" s="3" t="s">
        <v>1365</v>
      </c>
    </row>
    <row r="271">
      <c r="A271" s="3">
        <v>7.0</v>
      </c>
      <c r="B271" s="3" t="s">
        <v>3133</v>
      </c>
      <c r="C271" s="3" t="s">
        <v>3134</v>
      </c>
      <c r="D271" s="3">
        <v>2018.0</v>
      </c>
      <c r="E271" s="3" t="s">
        <v>3135</v>
      </c>
      <c r="F271" s="26" t="s">
        <v>1469</v>
      </c>
      <c r="G271" s="28" t="s">
        <v>3136</v>
      </c>
      <c r="H271" s="26" t="s">
        <v>3137</v>
      </c>
      <c r="I271" s="3">
        <v>773.0</v>
      </c>
      <c r="J271" s="27">
        <v>44691.48017361111</v>
      </c>
      <c r="S271" s="3">
        <v>1.0</v>
      </c>
      <c r="T271" s="3">
        <v>0.25</v>
      </c>
      <c r="U271" s="3">
        <v>1.0</v>
      </c>
      <c r="V271" s="3">
        <v>2.0</v>
      </c>
      <c r="W271" s="3">
        <v>4.0</v>
      </c>
      <c r="X271" s="3" t="s">
        <v>3138</v>
      </c>
      <c r="Y271" s="26" t="s">
        <v>3139</v>
      </c>
      <c r="Z271" s="26" t="s">
        <v>3140</v>
      </c>
      <c r="AA271" s="33">
        <v>0.0</v>
      </c>
      <c r="AB271" s="3" t="s">
        <v>1392</v>
      </c>
    </row>
    <row r="272">
      <c r="A272" s="3">
        <v>0.0</v>
      </c>
      <c r="B272" s="3" t="s">
        <v>3141</v>
      </c>
      <c r="C272" s="3" t="s">
        <v>3142</v>
      </c>
      <c r="D272" s="3">
        <v>2020.0</v>
      </c>
      <c r="E272" s="3" t="s">
        <v>3143</v>
      </c>
      <c r="F272" s="3" t="s">
        <v>1401</v>
      </c>
      <c r="G272" s="26" t="s">
        <v>3144</v>
      </c>
      <c r="I272" s="3">
        <v>773.0</v>
      </c>
      <c r="J272" s="27">
        <v>44691.54295138889</v>
      </c>
      <c r="K272" s="3" t="s">
        <v>1403</v>
      </c>
      <c r="L272" s="3" t="s">
        <v>3145</v>
      </c>
      <c r="M272" s="3"/>
      <c r="O272" s="3"/>
      <c r="P272" s="3"/>
      <c r="S272" s="3">
        <v>0.0</v>
      </c>
      <c r="T272" s="3">
        <v>0.0</v>
      </c>
      <c r="U272" s="3">
        <v>0.0</v>
      </c>
      <c r="V272" s="3">
        <v>3.0</v>
      </c>
      <c r="W272" s="3">
        <v>2.0</v>
      </c>
      <c r="Y272" s="26" t="s">
        <v>3146</v>
      </c>
      <c r="AA272" s="3">
        <v>0.0</v>
      </c>
      <c r="AB272" s="3" t="s">
        <v>1365</v>
      </c>
    </row>
    <row r="273">
      <c r="A273" s="3">
        <v>4.0</v>
      </c>
      <c r="B273" s="3" t="s">
        <v>3147</v>
      </c>
      <c r="C273" s="3" t="s">
        <v>3148</v>
      </c>
      <c r="D273" s="3">
        <v>2022.0</v>
      </c>
      <c r="G273" s="26" t="s">
        <v>3149</v>
      </c>
      <c r="I273" s="3">
        <v>385.0</v>
      </c>
      <c r="J273" s="27">
        <v>44691.56216435185</v>
      </c>
      <c r="L273" s="3" t="s">
        <v>3150</v>
      </c>
      <c r="S273" s="3">
        <v>2.0</v>
      </c>
      <c r="T273" s="3">
        <v>2.0</v>
      </c>
      <c r="U273" s="3">
        <v>0.0</v>
      </c>
      <c r="V273" s="3">
        <v>10.0</v>
      </c>
      <c r="W273" s="3">
        <v>1.0</v>
      </c>
      <c r="X273" s="3" t="s">
        <v>3151</v>
      </c>
      <c r="AA273" s="3">
        <v>1.0</v>
      </c>
      <c r="AC273" s="3" t="s">
        <v>65</v>
      </c>
      <c r="AD273" s="3" t="s">
        <v>3152</v>
      </c>
      <c r="AE273" s="3" t="s">
        <v>66</v>
      </c>
      <c r="AF273" s="3" t="s">
        <v>3153</v>
      </c>
      <c r="AG273" s="3" t="s">
        <v>53</v>
      </c>
      <c r="AH273" s="3">
        <v>129.0</v>
      </c>
      <c r="AI273" s="3" t="s">
        <v>279</v>
      </c>
      <c r="AJ273" s="3" t="s">
        <v>279</v>
      </c>
      <c r="AK273" s="3" t="s">
        <v>3154</v>
      </c>
      <c r="AL273" s="3" t="s">
        <v>68</v>
      </c>
      <c r="AN273" s="3" t="s">
        <v>31</v>
      </c>
      <c r="AO273" s="3" t="s">
        <v>3155</v>
      </c>
    </row>
    <row r="274">
      <c r="A274" s="3">
        <v>7.0</v>
      </c>
      <c r="B274" s="3" t="s">
        <v>3156</v>
      </c>
      <c r="C274" s="3" t="s">
        <v>3157</v>
      </c>
      <c r="D274" s="3">
        <v>2002.0</v>
      </c>
      <c r="E274" s="3" t="s">
        <v>2793</v>
      </c>
      <c r="F274" s="3" t="s">
        <v>1513</v>
      </c>
      <c r="G274" s="26" t="s">
        <v>3158</v>
      </c>
      <c r="I274" s="3">
        <v>771.0</v>
      </c>
      <c r="J274" s="27">
        <v>44691.54295138889</v>
      </c>
      <c r="K274" s="3" t="s">
        <v>1353</v>
      </c>
      <c r="L274" s="3" t="s">
        <v>3159</v>
      </c>
      <c r="M274" s="3" t="s">
        <v>2796</v>
      </c>
      <c r="O274" s="3">
        <v>144.0</v>
      </c>
      <c r="P274" s="3">
        <v>6.0</v>
      </c>
      <c r="Q274" s="3">
        <v>1087.0</v>
      </c>
      <c r="R274" s="3">
        <v>1094.0</v>
      </c>
      <c r="S274" s="3">
        <v>79.0</v>
      </c>
      <c r="T274" s="3">
        <v>3.95</v>
      </c>
      <c r="U274" s="3">
        <v>16.0</v>
      </c>
      <c r="V274" s="3">
        <v>5.0</v>
      </c>
      <c r="W274" s="3">
        <v>20.0</v>
      </c>
      <c r="X274" s="3"/>
      <c r="Y274" s="26" t="s">
        <v>3160</v>
      </c>
      <c r="AA274" s="3">
        <v>0.0</v>
      </c>
      <c r="AB274" s="3" t="s">
        <v>1999</v>
      </c>
    </row>
    <row r="275">
      <c r="A275" s="3">
        <v>1.0</v>
      </c>
      <c r="B275" s="3" t="s">
        <v>3161</v>
      </c>
      <c r="C275" s="3" t="s">
        <v>3162</v>
      </c>
      <c r="D275" s="3">
        <v>2016.0</v>
      </c>
      <c r="F275" s="26" t="s">
        <v>3163</v>
      </c>
      <c r="G275" s="26" t="s">
        <v>3164</v>
      </c>
      <c r="H275" s="26" t="s">
        <v>3165</v>
      </c>
      <c r="I275" s="3">
        <v>771.0</v>
      </c>
      <c r="J275" s="27">
        <v>44691.48017361111</v>
      </c>
      <c r="K275" s="3" t="s">
        <v>2182</v>
      </c>
      <c r="S275" s="3">
        <v>4.0</v>
      </c>
      <c r="T275" s="3">
        <v>0.67</v>
      </c>
      <c r="U275" s="3">
        <v>4.0</v>
      </c>
      <c r="V275" s="3">
        <v>1.0</v>
      </c>
      <c r="W275" s="3">
        <v>6.0</v>
      </c>
      <c r="X275" s="3" t="s">
        <v>3166</v>
      </c>
      <c r="Y275" s="26" t="s">
        <v>3164</v>
      </c>
      <c r="Z275" s="26" t="s">
        <v>3167</v>
      </c>
      <c r="AA275" s="3">
        <v>0.0</v>
      </c>
      <c r="AB275" s="3" t="s">
        <v>1874</v>
      </c>
      <c r="AC275" s="3" t="s">
        <v>65</v>
      </c>
      <c r="AD275" s="3" t="s">
        <v>3168</v>
      </c>
      <c r="AE275" s="3" t="s">
        <v>66</v>
      </c>
      <c r="AF275" s="3" t="s">
        <v>3169</v>
      </c>
      <c r="AG275" s="3" t="s">
        <v>53</v>
      </c>
      <c r="AH275" s="3">
        <v>1.0</v>
      </c>
      <c r="AJ275" s="3" t="s">
        <v>54</v>
      </c>
      <c r="AK275" s="3" t="s">
        <v>39</v>
      </c>
      <c r="AL275" s="3" t="s">
        <v>3170</v>
      </c>
      <c r="AN275" s="3" t="s">
        <v>413</v>
      </c>
      <c r="AO275" s="3">
        <v>47.0</v>
      </c>
    </row>
    <row r="276">
      <c r="A276" s="3">
        <v>5.0</v>
      </c>
      <c r="B276" s="3" t="s">
        <v>3171</v>
      </c>
      <c r="C276" s="3" t="s">
        <v>3172</v>
      </c>
      <c r="D276" s="3">
        <v>2013.0</v>
      </c>
      <c r="E276" s="3" t="s">
        <v>3173</v>
      </c>
      <c r="F276" s="26" t="s">
        <v>3174</v>
      </c>
      <c r="G276" s="26" t="s">
        <v>3175</v>
      </c>
      <c r="H276" s="3"/>
      <c r="I276" s="3">
        <v>770.0</v>
      </c>
      <c r="J276" s="27">
        <v>44691.48017361111</v>
      </c>
      <c r="K276" s="3" t="s">
        <v>2086</v>
      </c>
      <c r="L276" s="3"/>
      <c r="S276" s="3">
        <v>0.0</v>
      </c>
      <c r="T276" s="3">
        <v>0.0</v>
      </c>
      <c r="U276" s="3">
        <v>0.0</v>
      </c>
      <c r="V276" s="3">
        <v>1.0</v>
      </c>
      <c r="W276" s="3">
        <v>9.0</v>
      </c>
      <c r="X276" s="3" t="s">
        <v>3176</v>
      </c>
      <c r="Y276" s="26" t="s">
        <v>3175</v>
      </c>
      <c r="Z276" s="26" t="s">
        <v>3177</v>
      </c>
      <c r="AA276" s="33">
        <v>0.0</v>
      </c>
      <c r="AB276" s="3" t="s">
        <v>1365</v>
      </c>
    </row>
    <row r="277">
      <c r="A277" s="3">
        <v>572.0</v>
      </c>
      <c r="B277" s="3" t="s">
        <v>3178</v>
      </c>
      <c r="C277" s="3" t="s">
        <v>3179</v>
      </c>
      <c r="D277" s="3">
        <v>2018.0</v>
      </c>
      <c r="E277" s="3" t="s">
        <v>1903</v>
      </c>
      <c r="F277" s="3" t="s">
        <v>1513</v>
      </c>
      <c r="G277" s="26" t="s">
        <v>3180</v>
      </c>
      <c r="I277" s="3">
        <v>770.0</v>
      </c>
      <c r="J277" s="27">
        <v>44691.54295138889</v>
      </c>
      <c r="K277" s="3" t="s">
        <v>1353</v>
      </c>
      <c r="L277" s="3" t="s">
        <v>3181</v>
      </c>
      <c r="M277" s="3" t="s">
        <v>1906</v>
      </c>
      <c r="O277" s="3">
        <v>71.0</v>
      </c>
      <c r="P277" s="3">
        <v>11.0</v>
      </c>
      <c r="Q277" s="3"/>
      <c r="R277" s="3"/>
      <c r="S277" s="3">
        <v>1.0</v>
      </c>
      <c r="T277" s="3">
        <v>0.25</v>
      </c>
      <c r="U277" s="3">
        <v>0.0</v>
      </c>
      <c r="V277" s="3">
        <v>4.0</v>
      </c>
      <c r="W277" s="3">
        <v>4.0</v>
      </c>
      <c r="Y277" s="26" t="s">
        <v>3182</v>
      </c>
      <c r="AA277" s="3">
        <v>0.0</v>
      </c>
      <c r="AB277" s="3" t="s">
        <v>1365</v>
      </c>
    </row>
    <row r="278">
      <c r="A278" s="3">
        <v>15.0</v>
      </c>
      <c r="B278" s="3" t="s">
        <v>3183</v>
      </c>
      <c r="C278" s="3" t="s">
        <v>3184</v>
      </c>
      <c r="D278" s="3">
        <v>2021.0</v>
      </c>
      <c r="E278" s="3"/>
      <c r="F278" s="26" t="s">
        <v>3185</v>
      </c>
      <c r="G278" s="26" t="s">
        <v>3186</v>
      </c>
      <c r="H278" s="3"/>
      <c r="I278" s="3">
        <v>769.0</v>
      </c>
      <c r="J278" s="27">
        <v>44691.48017361111</v>
      </c>
      <c r="K278" s="3"/>
      <c r="S278" s="3">
        <v>0.0</v>
      </c>
      <c r="T278" s="3">
        <v>0.0</v>
      </c>
      <c r="U278" s="3">
        <v>0.0</v>
      </c>
      <c r="V278" s="3">
        <v>1.0</v>
      </c>
      <c r="W278" s="3">
        <v>1.0</v>
      </c>
      <c r="X278" s="3" t="s">
        <v>3187</v>
      </c>
      <c r="Y278" s="3"/>
      <c r="Z278" s="3"/>
      <c r="AA278" s="3">
        <v>0.0</v>
      </c>
      <c r="AB278" s="3" t="s">
        <v>3188</v>
      </c>
    </row>
    <row r="279">
      <c r="A279" s="3">
        <v>5.0</v>
      </c>
      <c r="B279" s="3" t="s">
        <v>3189</v>
      </c>
      <c r="C279" s="3" t="s">
        <v>3190</v>
      </c>
      <c r="D279" s="3">
        <v>1999.0</v>
      </c>
      <c r="E279" s="3" t="s">
        <v>1359</v>
      </c>
      <c r="F279" s="3" t="s">
        <v>1360</v>
      </c>
      <c r="G279" s="26" t="s">
        <v>3191</v>
      </c>
      <c r="I279" s="3">
        <v>769.0</v>
      </c>
      <c r="J279" s="27">
        <v>44691.54295138889</v>
      </c>
      <c r="K279" s="3" t="s">
        <v>1353</v>
      </c>
      <c r="L279" s="3" t="s">
        <v>3192</v>
      </c>
      <c r="M279" s="3" t="s">
        <v>1363</v>
      </c>
      <c r="O279" s="3">
        <v>4.0</v>
      </c>
      <c r="P279" s="3">
        <v>6.0</v>
      </c>
      <c r="Q279" s="3">
        <v>319.0</v>
      </c>
      <c r="R279" s="3">
        <v>332.0</v>
      </c>
      <c r="S279" s="3">
        <v>2.0</v>
      </c>
      <c r="T279" s="3">
        <v>0.09</v>
      </c>
      <c r="U279" s="3">
        <v>0.0</v>
      </c>
      <c r="V279" s="3">
        <v>5.0</v>
      </c>
      <c r="W279" s="3">
        <v>23.0</v>
      </c>
      <c r="Y279" s="26" t="s">
        <v>3193</v>
      </c>
      <c r="AA279" s="3">
        <v>0.0</v>
      </c>
      <c r="AB279" s="3" t="s">
        <v>1365</v>
      </c>
    </row>
    <row r="280">
      <c r="A280" s="3">
        <v>31.0</v>
      </c>
      <c r="B280" s="3" t="s">
        <v>3194</v>
      </c>
      <c r="C280" s="3" t="s">
        <v>3195</v>
      </c>
      <c r="D280" s="3">
        <v>2014.0</v>
      </c>
      <c r="E280" s="26" t="s">
        <v>3095</v>
      </c>
      <c r="F280" s="3"/>
      <c r="G280" s="39" t="s">
        <v>3196</v>
      </c>
      <c r="H280" s="3"/>
      <c r="I280" s="3">
        <v>768.0</v>
      </c>
      <c r="J280" s="27">
        <v>44691.48017361111</v>
      </c>
      <c r="K280" s="3" t="s">
        <v>2086</v>
      </c>
      <c r="S280" s="3">
        <v>0.0</v>
      </c>
      <c r="T280" s="3">
        <v>0.0</v>
      </c>
      <c r="U280" s="3">
        <v>0.0</v>
      </c>
      <c r="V280" s="3">
        <v>2.0</v>
      </c>
      <c r="W280" s="3"/>
      <c r="X280" s="3" t="s">
        <v>3197</v>
      </c>
      <c r="Y280" s="26" t="s">
        <v>3198</v>
      </c>
      <c r="Z280" s="26" t="s">
        <v>3199</v>
      </c>
      <c r="AA280" s="3">
        <v>0.0</v>
      </c>
      <c r="AB280" s="3" t="s">
        <v>3200</v>
      </c>
    </row>
    <row r="281">
      <c r="A281" s="3">
        <v>37.0</v>
      </c>
      <c r="B281" s="3" t="s">
        <v>3189</v>
      </c>
      <c r="C281" s="3" t="s">
        <v>3201</v>
      </c>
      <c r="D281" s="3">
        <v>1999.0</v>
      </c>
      <c r="E281" s="3" t="s">
        <v>1359</v>
      </c>
      <c r="F281" s="3" t="s">
        <v>1360</v>
      </c>
      <c r="G281" s="26" t="s">
        <v>3202</v>
      </c>
      <c r="I281" s="3">
        <v>768.0</v>
      </c>
      <c r="J281" s="27">
        <v>44691.54295138889</v>
      </c>
      <c r="K281" s="3" t="s">
        <v>1353</v>
      </c>
      <c r="L281" s="3" t="s">
        <v>3203</v>
      </c>
      <c r="M281" s="3" t="s">
        <v>1363</v>
      </c>
      <c r="O281" s="3">
        <v>4.0</v>
      </c>
      <c r="P281" s="3">
        <v>6.0</v>
      </c>
      <c r="Q281" s="3">
        <v>319.0</v>
      </c>
      <c r="R281" s="3">
        <v>331.0</v>
      </c>
      <c r="S281" s="3">
        <v>4.0</v>
      </c>
      <c r="T281" s="3">
        <v>0.17</v>
      </c>
      <c r="U281" s="3">
        <v>1.0</v>
      </c>
      <c r="V281" s="3">
        <v>5.0</v>
      </c>
      <c r="W281" s="3">
        <v>23.0</v>
      </c>
      <c r="Y281" s="26" t="s">
        <v>3204</v>
      </c>
      <c r="AA281" s="3">
        <v>0.0</v>
      </c>
      <c r="AB281" s="3" t="s">
        <v>1365</v>
      </c>
    </row>
    <row r="282">
      <c r="A282" s="3">
        <v>9.0</v>
      </c>
      <c r="B282" s="3" t="s">
        <v>3205</v>
      </c>
      <c r="C282" s="3" t="s">
        <v>3206</v>
      </c>
      <c r="D282" s="3">
        <v>2020.0</v>
      </c>
      <c r="E282" s="3" t="s">
        <v>3207</v>
      </c>
      <c r="F282" s="3" t="s">
        <v>2464</v>
      </c>
      <c r="G282" s="26" t="s">
        <v>3208</v>
      </c>
      <c r="H282" s="26" t="s">
        <v>3209</v>
      </c>
      <c r="I282" s="3">
        <v>227.0</v>
      </c>
      <c r="J282" s="27">
        <v>44691.48017361111</v>
      </c>
      <c r="L282" s="3" t="s">
        <v>3210</v>
      </c>
      <c r="S282" s="3">
        <v>3.0</v>
      </c>
      <c r="T282" s="3">
        <v>1.5</v>
      </c>
      <c r="U282" s="3">
        <v>1.0</v>
      </c>
      <c r="V282" s="3">
        <v>6.0</v>
      </c>
      <c r="W282" s="3">
        <v>2.0</v>
      </c>
      <c r="X282" s="3" t="s">
        <v>3211</v>
      </c>
      <c r="Y282" s="26" t="s">
        <v>3212</v>
      </c>
      <c r="Z282" s="26" t="s">
        <v>3213</v>
      </c>
      <c r="AA282" s="33">
        <v>1.0</v>
      </c>
      <c r="AC282" s="6" t="s">
        <v>65</v>
      </c>
      <c r="AD282" s="3" t="s">
        <v>3214</v>
      </c>
      <c r="AE282" s="3" t="s">
        <v>102</v>
      </c>
      <c r="AF282" s="3" t="s">
        <v>3215</v>
      </c>
      <c r="AG282" s="3" t="s">
        <v>53</v>
      </c>
      <c r="AH282" s="3">
        <v>63.0</v>
      </c>
      <c r="AI282" s="3" t="s">
        <v>54</v>
      </c>
      <c r="AJ282" s="3" t="s">
        <v>54</v>
      </c>
      <c r="AK282" s="4" t="s">
        <v>68</v>
      </c>
      <c r="AL282" s="3" t="s">
        <v>68</v>
      </c>
      <c r="AN282" s="3" t="s">
        <v>31</v>
      </c>
      <c r="AO282" s="3" t="s">
        <v>3216</v>
      </c>
      <c r="AQ282" s="3">
        <v>1.0</v>
      </c>
      <c r="AR282" s="3">
        <v>4.0</v>
      </c>
      <c r="AS282" s="3" t="s">
        <v>318</v>
      </c>
      <c r="AT282" s="3"/>
      <c r="AU282" s="3"/>
      <c r="AV282" s="3"/>
      <c r="AW282" s="3"/>
      <c r="AX282" s="3"/>
    </row>
    <row r="283">
      <c r="A283" s="3">
        <v>1.0</v>
      </c>
      <c r="B283" s="3" t="s">
        <v>3217</v>
      </c>
      <c r="C283" s="3" t="s">
        <v>3218</v>
      </c>
      <c r="D283" s="3">
        <v>2003.0</v>
      </c>
      <c r="E283" s="3" t="s">
        <v>1359</v>
      </c>
      <c r="F283" s="3" t="s">
        <v>1360</v>
      </c>
      <c r="G283" s="26" t="s">
        <v>3219</v>
      </c>
      <c r="I283" s="3">
        <v>767.0</v>
      </c>
      <c r="J283" s="27">
        <v>44691.54295138889</v>
      </c>
      <c r="K283" s="3" t="s">
        <v>1353</v>
      </c>
      <c r="L283" s="3" t="s">
        <v>3220</v>
      </c>
      <c r="M283" s="3" t="s">
        <v>1363</v>
      </c>
      <c r="Q283" s="3">
        <v>181.0</v>
      </c>
      <c r="R283" s="3">
        <v>185.0</v>
      </c>
      <c r="S283" s="3">
        <v>94.0</v>
      </c>
      <c r="T283" s="3">
        <v>4.95</v>
      </c>
      <c r="U283" s="3">
        <v>24.0</v>
      </c>
      <c r="V283" s="3">
        <v>4.0</v>
      </c>
      <c r="W283" s="3">
        <v>19.0</v>
      </c>
      <c r="Y283" s="26" t="s">
        <v>3221</v>
      </c>
      <c r="AA283" s="3">
        <v>0.0</v>
      </c>
      <c r="AB283" s="3" t="s">
        <v>1365</v>
      </c>
    </row>
    <row r="284">
      <c r="A284" s="3">
        <v>7.0</v>
      </c>
      <c r="B284" s="3" t="s">
        <v>3222</v>
      </c>
      <c r="C284" s="3" t="s">
        <v>3223</v>
      </c>
      <c r="D284" s="3">
        <v>2016.0</v>
      </c>
      <c r="E284" s="3" t="s">
        <v>3224</v>
      </c>
      <c r="F284" s="26" t="s">
        <v>1469</v>
      </c>
      <c r="G284" s="28" t="s">
        <v>3225</v>
      </c>
      <c r="H284" s="26" t="s">
        <v>3226</v>
      </c>
      <c r="I284" s="3">
        <v>766.0</v>
      </c>
      <c r="J284" s="27">
        <v>44691.48017361111</v>
      </c>
      <c r="S284" s="3">
        <v>18.0</v>
      </c>
      <c r="T284" s="3">
        <v>3.0</v>
      </c>
      <c r="U284" s="3">
        <v>5.0</v>
      </c>
      <c r="V284" s="3">
        <v>4.0</v>
      </c>
      <c r="W284" s="3">
        <v>6.0</v>
      </c>
      <c r="X284" s="3" t="s">
        <v>3227</v>
      </c>
      <c r="Y284" s="26" t="s">
        <v>3228</v>
      </c>
      <c r="Z284" s="26" t="s">
        <v>3229</v>
      </c>
      <c r="AA284" s="3">
        <v>0.0</v>
      </c>
      <c r="AB284" s="3" t="s">
        <v>26</v>
      </c>
    </row>
    <row r="285">
      <c r="A285" s="3">
        <v>1.0</v>
      </c>
      <c r="B285" s="3" t="s">
        <v>3230</v>
      </c>
      <c r="C285" s="3" t="s">
        <v>3231</v>
      </c>
      <c r="D285" s="3">
        <v>2014.0</v>
      </c>
      <c r="E285" s="3" t="s">
        <v>3232</v>
      </c>
      <c r="F285" s="3" t="s">
        <v>3233</v>
      </c>
      <c r="G285" s="26" t="s">
        <v>3234</v>
      </c>
      <c r="I285" s="3">
        <v>766.0</v>
      </c>
      <c r="J285" s="27">
        <v>44691.54295138889</v>
      </c>
      <c r="K285" s="3" t="s">
        <v>1353</v>
      </c>
      <c r="L285" s="3" t="s">
        <v>3235</v>
      </c>
      <c r="M285" s="3" t="s">
        <v>3236</v>
      </c>
      <c r="O285" s="3">
        <v>18.0</v>
      </c>
      <c r="P285" s="3">
        <v>1.0</v>
      </c>
      <c r="Q285" s="3">
        <v>73.0</v>
      </c>
      <c r="R285" s="3">
        <v>78.0</v>
      </c>
      <c r="S285" s="3">
        <v>4.0</v>
      </c>
      <c r="T285" s="3">
        <v>0.5</v>
      </c>
      <c r="U285" s="3">
        <v>1.0</v>
      </c>
      <c r="V285" s="3">
        <v>8.0</v>
      </c>
      <c r="W285" s="3">
        <v>8.0</v>
      </c>
      <c r="X285" s="3" t="s">
        <v>3237</v>
      </c>
      <c r="Y285" s="26" t="s">
        <v>3238</v>
      </c>
      <c r="AA285" s="3">
        <v>0.0</v>
      </c>
      <c r="AB285" s="3" t="s">
        <v>3239</v>
      </c>
    </row>
    <row r="286">
      <c r="A286" s="3">
        <v>11.0</v>
      </c>
      <c r="B286" s="3" t="s">
        <v>3240</v>
      </c>
      <c r="C286" s="3" t="s">
        <v>3241</v>
      </c>
      <c r="D286" s="3">
        <v>2015.0</v>
      </c>
      <c r="E286" s="3" t="s">
        <v>3242</v>
      </c>
      <c r="F286" s="3" t="s">
        <v>3243</v>
      </c>
      <c r="G286" s="26" t="s">
        <v>3244</v>
      </c>
      <c r="I286" s="3">
        <v>765.0</v>
      </c>
      <c r="J286" s="27">
        <v>44691.54295138889</v>
      </c>
      <c r="K286" s="3" t="s">
        <v>1353</v>
      </c>
      <c r="L286" s="3" t="s">
        <v>3245</v>
      </c>
      <c r="M286" s="3" t="s">
        <v>3246</v>
      </c>
      <c r="O286" s="3">
        <v>2015.0</v>
      </c>
      <c r="P286" s="3"/>
      <c r="Q286" s="3"/>
      <c r="R286" s="3"/>
      <c r="S286" s="3">
        <v>0.0</v>
      </c>
      <c r="T286" s="3">
        <v>0.0</v>
      </c>
      <c r="U286" s="3">
        <v>0.0</v>
      </c>
      <c r="V286" s="3">
        <v>2.0</v>
      </c>
      <c r="W286" s="3">
        <v>7.0</v>
      </c>
      <c r="Y286" s="26" t="s">
        <v>3247</v>
      </c>
      <c r="AA286" s="3">
        <v>0.0</v>
      </c>
      <c r="AB286" s="3" t="s">
        <v>2162</v>
      </c>
    </row>
    <row r="287">
      <c r="A287" s="3">
        <v>15.0</v>
      </c>
      <c r="B287" s="3" t="s">
        <v>3248</v>
      </c>
      <c r="C287" s="3" t="s">
        <v>3249</v>
      </c>
      <c r="D287" s="3">
        <v>2022.0</v>
      </c>
      <c r="E287" s="3" t="s">
        <v>3250</v>
      </c>
      <c r="F287" s="3" t="s">
        <v>2326</v>
      </c>
      <c r="G287" s="26" t="s">
        <v>3251</v>
      </c>
      <c r="H287" s="26" t="s">
        <v>3252</v>
      </c>
      <c r="I287" s="3">
        <v>765.0</v>
      </c>
      <c r="J287" s="27">
        <v>44691.48017361111</v>
      </c>
      <c r="S287" s="3">
        <v>1.0</v>
      </c>
      <c r="T287" s="3">
        <v>1.0</v>
      </c>
      <c r="U287" s="3">
        <v>0.0</v>
      </c>
      <c r="V287" s="3">
        <v>4.0</v>
      </c>
      <c r="W287" s="3">
        <v>1.0</v>
      </c>
      <c r="X287" s="3" t="s">
        <v>3253</v>
      </c>
      <c r="Z287" s="26" t="s">
        <v>3254</v>
      </c>
      <c r="AA287" s="3">
        <v>0.0</v>
      </c>
      <c r="AB287" s="3" t="s">
        <v>1392</v>
      </c>
    </row>
    <row r="288">
      <c r="A288" s="3">
        <v>16.0</v>
      </c>
      <c r="B288" s="3" t="s">
        <v>3255</v>
      </c>
      <c r="C288" s="3" t="s">
        <v>3256</v>
      </c>
      <c r="D288" s="3">
        <v>2021.0</v>
      </c>
      <c r="E288" s="3" t="s">
        <v>3257</v>
      </c>
      <c r="F288" s="3" t="s">
        <v>2326</v>
      </c>
      <c r="G288" s="26" t="s">
        <v>3258</v>
      </c>
      <c r="H288" s="3"/>
      <c r="I288" s="3">
        <v>764.0</v>
      </c>
      <c r="J288" s="27">
        <v>44691.48017361111</v>
      </c>
      <c r="K288" s="3" t="s">
        <v>2182</v>
      </c>
      <c r="S288" s="3">
        <v>0.0</v>
      </c>
      <c r="T288" s="3">
        <v>0.0</v>
      </c>
      <c r="U288" s="3">
        <v>0.0</v>
      </c>
      <c r="V288" s="3">
        <v>6.0</v>
      </c>
      <c r="W288" s="3">
        <v>1.0</v>
      </c>
      <c r="X288" s="3" t="s">
        <v>3259</v>
      </c>
      <c r="Y288" s="26" t="s">
        <v>3258</v>
      </c>
      <c r="Z288" s="26" t="s">
        <v>3260</v>
      </c>
      <c r="AA288" s="33">
        <v>0.0</v>
      </c>
      <c r="AB288" s="3" t="s">
        <v>1365</v>
      </c>
    </row>
    <row r="289">
      <c r="A289" s="3">
        <v>56.0</v>
      </c>
      <c r="B289" s="3" t="s">
        <v>3261</v>
      </c>
      <c r="C289" s="3" t="s">
        <v>3262</v>
      </c>
      <c r="D289" s="3">
        <v>2019.0</v>
      </c>
      <c r="E289" s="26" t="s">
        <v>1521</v>
      </c>
      <c r="F289" s="26" t="s">
        <v>1521</v>
      </c>
      <c r="G289" s="26" t="s">
        <v>3263</v>
      </c>
      <c r="I289" s="3">
        <v>764.0</v>
      </c>
      <c r="J289" s="27">
        <v>44691.54295138889</v>
      </c>
      <c r="K289" s="3" t="s">
        <v>1523</v>
      </c>
      <c r="L289" s="3" t="s">
        <v>3264</v>
      </c>
      <c r="M289" s="3"/>
      <c r="O289" s="3"/>
      <c r="P289" s="3"/>
      <c r="Q289" s="3"/>
      <c r="R289" s="3"/>
      <c r="S289" s="3">
        <v>0.0</v>
      </c>
      <c r="T289" s="3">
        <v>0.0</v>
      </c>
      <c r="U289" s="3">
        <v>0.0</v>
      </c>
      <c r="V289" s="3">
        <v>1.0</v>
      </c>
      <c r="W289" s="3">
        <v>3.0</v>
      </c>
      <c r="Y289" s="3"/>
      <c r="AA289" s="3">
        <v>0.0</v>
      </c>
      <c r="AB289" s="3" t="s">
        <v>1365</v>
      </c>
    </row>
    <row r="290">
      <c r="A290" s="3">
        <v>3.0</v>
      </c>
      <c r="B290" s="3" t="s">
        <v>3265</v>
      </c>
      <c r="C290" s="3" t="s">
        <v>3266</v>
      </c>
      <c r="D290" s="3">
        <v>2018.0</v>
      </c>
      <c r="E290" s="3" t="s">
        <v>3267</v>
      </c>
      <c r="F290" s="26" t="s">
        <v>1469</v>
      </c>
      <c r="G290" s="28" t="s">
        <v>3268</v>
      </c>
      <c r="H290" s="26" t="s">
        <v>3269</v>
      </c>
      <c r="I290" s="3">
        <v>763.0</v>
      </c>
      <c r="J290" s="27">
        <v>44691.48017361111</v>
      </c>
      <c r="K290" s="3"/>
      <c r="S290" s="3">
        <v>9.0</v>
      </c>
      <c r="T290" s="3">
        <v>2.25</v>
      </c>
      <c r="U290" s="3">
        <v>2.0</v>
      </c>
      <c r="V290" s="3">
        <v>5.0</v>
      </c>
      <c r="W290" s="3">
        <v>4.0</v>
      </c>
      <c r="X290" s="3" t="s">
        <v>3270</v>
      </c>
      <c r="Y290" s="26" t="s">
        <v>3271</v>
      </c>
      <c r="Z290" s="26" t="s">
        <v>3272</v>
      </c>
      <c r="AA290" s="3">
        <v>0.0</v>
      </c>
      <c r="AB290" s="3" t="s">
        <v>2420</v>
      </c>
    </row>
    <row r="291">
      <c r="A291" s="3">
        <v>1.0</v>
      </c>
      <c r="B291" s="3" t="s">
        <v>3273</v>
      </c>
      <c r="C291" s="3" t="s">
        <v>3274</v>
      </c>
      <c r="D291" s="3">
        <v>2020.0</v>
      </c>
      <c r="E291" s="3" t="s">
        <v>3275</v>
      </c>
      <c r="F291" s="26" t="s">
        <v>3276</v>
      </c>
      <c r="G291" s="26" t="s">
        <v>3277</v>
      </c>
      <c r="H291" s="26" t="s">
        <v>3278</v>
      </c>
      <c r="I291" s="3">
        <v>762.0</v>
      </c>
      <c r="J291" s="27">
        <v>44691.48017361111</v>
      </c>
      <c r="K291" s="3" t="s">
        <v>2182</v>
      </c>
      <c r="L291" s="3"/>
      <c r="S291" s="3">
        <v>3.0</v>
      </c>
      <c r="T291" s="3">
        <v>1.5</v>
      </c>
      <c r="U291" s="3">
        <v>1.0</v>
      </c>
      <c r="V291" s="3">
        <v>6.0</v>
      </c>
      <c r="W291" s="3">
        <v>2.0</v>
      </c>
      <c r="X291" s="3" t="s">
        <v>3279</v>
      </c>
      <c r="Y291" s="26" t="s">
        <v>3277</v>
      </c>
      <c r="Z291" s="26" t="s">
        <v>3280</v>
      </c>
      <c r="AA291" s="3">
        <v>0.0</v>
      </c>
      <c r="AB291" s="3" t="s">
        <v>1623</v>
      </c>
    </row>
    <row r="292">
      <c r="A292" s="3">
        <v>1.0</v>
      </c>
      <c r="B292" s="3" t="s">
        <v>3281</v>
      </c>
      <c r="C292" s="3" t="s">
        <v>3282</v>
      </c>
      <c r="D292" s="3">
        <v>2016.0</v>
      </c>
      <c r="E292" s="3" t="s">
        <v>3283</v>
      </c>
      <c r="F292" s="3" t="s">
        <v>2464</v>
      </c>
      <c r="G292" s="26" t="s">
        <v>3284</v>
      </c>
      <c r="H292" s="26" t="s">
        <v>3285</v>
      </c>
      <c r="I292" s="3">
        <v>760.0</v>
      </c>
      <c r="J292" s="27">
        <v>44691.48017361111</v>
      </c>
      <c r="L292" s="3" t="s">
        <v>3286</v>
      </c>
      <c r="S292" s="3">
        <v>52.0</v>
      </c>
      <c r="T292" s="3">
        <v>8.67</v>
      </c>
      <c r="U292" s="3">
        <v>13.0</v>
      </c>
      <c r="V292" s="3">
        <v>4.0</v>
      </c>
      <c r="W292" s="3">
        <v>6.0</v>
      </c>
      <c r="X292" s="3" t="s">
        <v>3287</v>
      </c>
      <c r="Y292" s="26" t="s">
        <v>3288</v>
      </c>
      <c r="Z292" s="26" t="s">
        <v>3289</v>
      </c>
      <c r="AA292" s="3">
        <v>0.0</v>
      </c>
      <c r="AB292" s="3" t="s">
        <v>3290</v>
      </c>
    </row>
    <row r="293">
      <c r="A293" s="3">
        <v>0.0</v>
      </c>
      <c r="B293" s="3" t="s">
        <v>3291</v>
      </c>
      <c r="C293" s="3" t="s">
        <v>3292</v>
      </c>
      <c r="D293" s="3">
        <v>2018.0</v>
      </c>
      <c r="E293" s="3" t="s">
        <v>3293</v>
      </c>
      <c r="F293" s="26" t="s">
        <v>3294</v>
      </c>
      <c r="G293" s="26" t="s">
        <v>3295</v>
      </c>
      <c r="H293" s="26" t="s">
        <v>3296</v>
      </c>
      <c r="I293" s="3">
        <v>759.0</v>
      </c>
      <c r="J293" s="27">
        <v>44691.48017361111</v>
      </c>
      <c r="K293" s="3" t="s">
        <v>2086</v>
      </c>
      <c r="S293" s="3">
        <v>1.0</v>
      </c>
      <c r="T293" s="3">
        <v>0.25</v>
      </c>
      <c r="U293" s="3">
        <v>0.0</v>
      </c>
      <c r="V293" s="3">
        <v>4.0</v>
      </c>
      <c r="W293" s="3">
        <v>4.0</v>
      </c>
      <c r="X293" s="3" t="s">
        <v>3297</v>
      </c>
      <c r="Y293" s="26" t="s">
        <v>3295</v>
      </c>
      <c r="Z293" s="26" t="s">
        <v>3298</v>
      </c>
      <c r="AA293" s="33">
        <v>0.0</v>
      </c>
      <c r="AB293" s="3" t="s">
        <v>1365</v>
      </c>
    </row>
    <row r="294">
      <c r="A294" s="3">
        <v>0.0</v>
      </c>
      <c r="B294" s="3" t="s">
        <v>3299</v>
      </c>
      <c r="C294" s="3" t="s">
        <v>3300</v>
      </c>
      <c r="D294" s="3">
        <v>2013.0</v>
      </c>
      <c r="E294" s="3" t="s">
        <v>3301</v>
      </c>
      <c r="F294" s="3" t="s">
        <v>1574</v>
      </c>
      <c r="G294" s="26" t="s">
        <v>3302</v>
      </c>
      <c r="I294" s="3">
        <v>759.0</v>
      </c>
      <c r="J294" s="27">
        <v>44691.54295138889</v>
      </c>
      <c r="K294" s="3" t="s">
        <v>1353</v>
      </c>
      <c r="L294" s="3" t="s">
        <v>3303</v>
      </c>
      <c r="M294" s="3" t="s">
        <v>3304</v>
      </c>
      <c r="O294" s="3"/>
      <c r="P294" s="3"/>
      <c r="Q294" s="3">
        <v>89.0</v>
      </c>
      <c r="R294" s="3">
        <v>89.0</v>
      </c>
      <c r="S294" s="3">
        <v>1.0</v>
      </c>
      <c r="T294" s="3">
        <v>0.11</v>
      </c>
      <c r="U294" s="3">
        <v>0.0</v>
      </c>
      <c r="V294" s="3">
        <v>6.0</v>
      </c>
      <c r="W294" s="3">
        <v>9.0</v>
      </c>
      <c r="Y294" s="26" t="s">
        <v>3305</v>
      </c>
      <c r="AA294" s="3">
        <v>0.0</v>
      </c>
      <c r="AB294" s="3" t="s">
        <v>1365</v>
      </c>
    </row>
    <row r="295">
      <c r="A295" s="3">
        <v>0.0</v>
      </c>
      <c r="B295" s="3" t="s">
        <v>3306</v>
      </c>
      <c r="C295" s="3" t="s">
        <v>3307</v>
      </c>
      <c r="D295" s="3">
        <v>2018.0</v>
      </c>
      <c r="E295" s="3" t="s">
        <v>3308</v>
      </c>
      <c r="F295" s="3" t="s">
        <v>2464</v>
      </c>
      <c r="G295" s="26" t="s">
        <v>3309</v>
      </c>
      <c r="H295" s="26" t="s">
        <v>3310</v>
      </c>
      <c r="I295" s="3">
        <v>758.0</v>
      </c>
      <c r="J295" s="27">
        <v>44691.48017361111</v>
      </c>
      <c r="L295" s="3" t="s">
        <v>3311</v>
      </c>
      <c r="S295" s="3">
        <v>6.0</v>
      </c>
      <c r="T295" s="3">
        <v>1.5</v>
      </c>
      <c r="U295" s="3">
        <v>3.0</v>
      </c>
      <c r="V295" s="3">
        <v>2.0</v>
      </c>
      <c r="W295" s="3">
        <v>4.0</v>
      </c>
      <c r="X295" s="3" t="s">
        <v>3312</v>
      </c>
      <c r="Y295" s="26" t="s">
        <v>3313</v>
      </c>
      <c r="Z295" s="26" t="s">
        <v>3314</v>
      </c>
      <c r="AA295" s="3">
        <v>0.0</v>
      </c>
      <c r="AB295" s="3" t="s">
        <v>1392</v>
      </c>
    </row>
    <row r="296">
      <c r="A296" s="3">
        <v>2.0</v>
      </c>
      <c r="B296" s="3" t="s">
        <v>2050</v>
      </c>
      <c r="C296" s="3" t="s">
        <v>3315</v>
      </c>
      <c r="D296" s="3">
        <v>2001.0</v>
      </c>
      <c r="E296" s="3" t="s">
        <v>1359</v>
      </c>
      <c r="F296" s="3" t="s">
        <v>1360</v>
      </c>
      <c r="G296" s="26" t="s">
        <v>3316</v>
      </c>
      <c r="I296" s="3">
        <v>757.0</v>
      </c>
      <c r="J296" s="27">
        <v>44691.54295138889</v>
      </c>
      <c r="K296" s="3" t="s">
        <v>1353</v>
      </c>
      <c r="L296" s="3" t="s">
        <v>3317</v>
      </c>
      <c r="M296" s="3" t="s">
        <v>1363</v>
      </c>
      <c r="O296" s="3">
        <v>6.0</v>
      </c>
      <c r="P296" s="3">
        <v>6.0</v>
      </c>
      <c r="Q296" s="3">
        <v>371.0</v>
      </c>
      <c r="R296" s="3">
        <v>373.0</v>
      </c>
      <c r="S296" s="3">
        <v>0.0</v>
      </c>
      <c r="T296" s="3">
        <v>0.0</v>
      </c>
      <c r="U296" s="3">
        <v>0.0</v>
      </c>
      <c r="V296" s="3">
        <v>1.0</v>
      </c>
      <c r="W296" s="3">
        <v>21.0</v>
      </c>
      <c r="X296" s="3"/>
      <c r="Y296" s="26" t="s">
        <v>3318</v>
      </c>
      <c r="AA296" s="3">
        <v>0.0</v>
      </c>
      <c r="AB296" s="3" t="s">
        <v>1365</v>
      </c>
    </row>
    <row r="297">
      <c r="A297" s="3">
        <v>1.0</v>
      </c>
      <c r="B297" s="3" t="s">
        <v>3319</v>
      </c>
      <c r="C297" s="3" t="s">
        <v>3320</v>
      </c>
      <c r="D297" s="3">
        <v>2018.0</v>
      </c>
      <c r="E297" s="3" t="s">
        <v>3038</v>
      </c>
      <c r="F297" s="3" t="s">
        <v>3039</v>
      </c>
      <c r="G297" s="26" t="s">
        <v>3321</v>
      </c>
      <c r="H297" s="26" t="s">
        <v>3322</v>
      </c>
      <c r="I297" s="3">
        <v>757.0</v>
      </c>
      <c r="J297" s="27">
        <v>44691.48017361111</v>
      </c>
      <c r="S297" s="3">
        <v>133.0</v>
      </c>
      <c r="T297" s="3">
        <v>33.25</v>
      </c>
      <c r="U297" s="3">
        <v>33.0</v>
      </c>
      <c r="V297" s="3">
        <v>4.0</v>
      </c>
      <c r="W297" s="3">
        <v>4.0</v>
      </c>
      <c r="X297" s="3" t="s">
        <v>3323</v>
      </c>
      <c r="Y297" s="26" t="s">
        <v>3324</v>
      </c>
      <c r="Z297" s="26" t="s">
        <v>3325</v>
      </c>
      <c r="AA297" s="33">
        <v>0.0</v>
      </c>
      <c r="AB297" s="3" t="s">
        <v>3326</v>
      </c>
    </row>
    <row r="298">
      <c r="A298" s="3">
        <v>13.0</v>
      </c>
      <c r="B298" s="3" t="s">
        <v>3327</v>
      </c>
      <c r="C298" s="3" t="s">
        <v>3328</v>
      </c>
      <c r="D298" s="3">
        <v>2022.0</v>
      </c>
      <c r="E298" s="3" t="s">
        <v>3329</v>
      </c>
      <c r="G298" s="26" t="s">
        <v>3330</v>
      </c>
      <c r="H298" s="26" t="s">
        <v>3331</v>
      </c>
      <c r="I298" s="3">
        <v>14.0</v>
      </c>
      <c r="J298" s="27">
        <v>44691.56209490741</v>
      </c>
      <c r="K298" s="3" t="s">
        <v>3332</v>
      </c>
      <c r="L298" s="3" t="s">
        <v>3333</v>
      </c>
      <c r="M298" s="3" t="s">
        <v>3334</v>
      </c>
      <c r="N298" s="28" t="s">
        <v>3335</v>
      </c>
      <c r="O298" s="3">
        <v>205.0</v>
      </c>
      <c r="S298" s="3">
        <v>0.0</v>
      </c>
      <c r="T298" s="3">
        <v>0.0</v>
      </c>
      <c r="U298" s="3">
        <v>0.0</v>
      </c>
      <c r="V298" s="3">
        <v>1.0</v>
      </c>
      <c r="W298" s="3">
        <v>1.0</v>
      </c>
      <c r="AA298" s="3">
        <v>1.0</v>
      </c>
      <c r="AC298" s="3" t="s">
        <v>65</v>
      </c>
      <c r="AD298" s="3" t="s">
        <v>3336</v>
      </c>
      <c r="AE298" s="3" t="s">
        <v>1875</v>
      </c>
      <c r="AF298" s="3" t="s">
        <v>3337</v>
      </c>
      <c r="AG298" s="3" t="s">
        <v>53</v>
      </c>
      <c r="AH298" s="3">
        <v>24.0</v>
      </c>
      <c r="AJ298" s="3" t="s">
        <v>54</v>
      </c>
      <c r="AK298" s="3" t="s">
        <v>3338</v>
      </c>
      <c r="AL298" s="3" t="s">
        <v>3339</v>
      </c>
      <c r="AN298" s="3" t="s">
        <v>31</v>
      </c>
      <c r="AO298" s="3" t="s">
        <v>3340</v>
      </c>
    </row>
    <row r="299">
      <c r="A299" s="3">
        <v>1.0</v>
      </c>
      <c r="B299" s="3" t="s">
        <v>3341</v>
      </c>
      <c r="C299" s="3" t="s">
        <v>3342</v>
      </c>
      <c r="D299" s="3">
        <v>2017.0</v>
      </c>
      <c r="E299" s="3" t="s">
        <v>3343</v>
      </c>
      <c r="F299" s="26" t="s">
        <v>3344</v>
      </c>
      <c r="G299" s="26" t="s">
        <v>3345</v>
      </c>
      <c r="H299" s="26" t="s">
        <v>3346</v>
      </c>
      <c r="I299" s="3">
        <v>755.0</v>
      </c>
      <c r="J299" s="27">
        <v>44691.48017361111</v>
      </c>
      <c r="L299" s="3" t="s">
        <v>3347</v>
      </c>
      <c r="S299" s="3">
        <v>4.0</v>
      </c>
      <c r="T299" s="3">
        <v>0.8</v>
      </c>
      <c r="U299" s="3">
        <v>1.0</v>
      </c>
      <c r="V299" s="3">
        <v>4.0</v>
      </c>
      <c r="W299" s="3">
        <v>5.0</v>
      </c>
      <c r="X299" s="3" t="s">
        <v>3348</v>
      </c>
      <c r="Y299" s="26" t="s">
        <v>3349</v>
      </c>
      <c r="Z299" s="26" t="s">
        <v>3350</v>
      </c>
      <c r="AA299" s="3">
        <v>0.0</v>
      </c>
      <c r="AB299" s="3" t="s">
        <v>2420</v>
      </c>
    </row>
    <row r="300">
      <c r="A300" s="3">
        <v>15.0</v>
      </c>
      <c r="B300" s="3" t="s">
        <v>3351</v>
      </c>
      <c r="C300" s="3" t="s">
        <v>3352</v>
      </c>
      <c r="D300" s="3">
        <v>2019.0</v>
      </c>
      <c r="E300" s="3" t="s">
        <v>3353</v>
      </c>
      <c r="F300" s="3" t="s">
        <v>2464</v>
      </c>
      <c r="G300" s="26" t="s">
        <v>3354</v>
      </c>
      <c r="H300" s="26" t="s">
        <v>3355</v>
      </c>
      <c r="I300" s="3">
        <v>754.0</v>
      </c>
      <c r="J300" s="27">
        <v>44691.48017361111</v>
      </c>
      <c r="L300" s="3" t="s">
        <v>3356</v>
      </c>
      <c r="S300" s="3">
        <v>4.0</v>
      </c>
      <c r="T300" s="3">
        <v>1.33</v>
      </c>
      <c r="U300" s="3">
        <v>1.0</v>
      </c>
      <c r="V300" s="3">
        <v>5.0</v>
      </c>
      <c r="W300" s="3">
        <v>3.0</v>
      </c>
      <c r="X300" s="3" t="s">
        <v>3357</v>
      </c>
      <c r="Y300" s="26" t="s">
        <v>3358</v>
      </c>
      <c r="Z300" s="26" t="s">
        <v>3359</v>
      </c>
      <c r="AA300" s="3">
        <v>0.0</v>
      </c>
      <c r="AB300" s="3" t="s">
        <v>2420</v>
      </c>
    </row>
    <row r="301">
      <c r="A301" s="3">
        <v>1.0</v>
      </c>
      <c r="B301" s="3" t="s">
        <v>3360</v>
      </c>
      <c r="C301" s="3" t="s">
        <v>3361</v>
      </c>
      <c r="D301" s="3">
        <v>2017.0</v>
      </c>
      <c r="E301" s="3" t="s">
        <v>3362</v>
      </c>
      <c r="F301" s="26" t="s">
        <v>3363</v>
      </c>
      <c r="G301" s="26" t="s">
        <v>3364</v>
      </c>
      <c r="H301" s="26" t="s">
        <v>3365</v>
      </c>
      <c r="I301" s="3">
        <v>753.0</v>
      </c>
      <c r="J301" s="27">
        <v>44691.48017361111</v>
      </c>
      <c r="K301" s="3" t="s">
        <v>2086</v>
      </c>
      <c r="L301" s="3"/>
      <c r="S301" s="3">
        <v>14.0</v>
      </c>
      <c r="T301" s="3">
        <v>2.8</v>
      </c>
      <c r="U301" s="3">
        <v>5.0</v>
      </c>
      <c r="V301" s="3">
        <v>3.0</v>
      </c>
      <c r="W301" s="3">
        <v>5.0</v>
      </c>
      <c r="X301" s="3" t="s">
        <v>3366</v>
      </c>
      <c r="Y301" s="26" t="s">
        <v>3364</v>
      </c>
      <c r="Z301" s="26" t="s">
        <v>3367</v>
      </c>
      <c r="AA301" s="33">
        <v>0.0</v>
      </c>
      <c r="AB301" s="3" t="s">
        <v>1392</v>
      </c>
    </row>
    <row r="302">
      <c r="A302" s="3">
        <v>131.0</v>
      </c>
      <c r="B302" s="3" t="s">
        <v>3368</v>
      </c>
      <c r="C302" s="3" t="s">
        <v>3369</v>
      </c>
      <c r="D302" s="3">
        <v>1963.0</v>
      </c>
      <c r="E302" s="3" t="s">
        <v>3370</v>
      </c>
      <c r="F302" s="3" t="s">
        <v>3371</v>
      </c>
      <c r="G302" s="26" t="s">
        <v>3372</v>
      </c>
      <c r="I302" s="3">
        <v>753.0</v>
      </c>
      <c r="J302" s="27">
        <v>44691.54295138889</v>
      </c>
      <c r="K302" s="3" t="s">
        <v>1353</v>
      </c>
      <c r="L302" s="3" t="s">
        <v>3373</v>
      </c>
      <c r="M302" s="3" t="s">
        <v>3374</v>
      </c>
      <c r="O302" s="3">
        <v>106.0</v>
      </c>
      <c r="P302" s="3">
        <v>4.0</v>
      </c>
      <c r="Q302" s="3">
        <v>364.0</v>
      </c>
      <c r="R302" s="3">
        <v>364.0</v>
      </c>
      <c r="S302" s="3">
        <v>35.0</v>
      </c>
      <c r="T302" s="3">
        <v>0.59</v>
      </c>
      <c r="U302" s="3">
        <v>35.0</v>
      </c>
      <c r="V302" s="3">
        <v>1.0</v>
      </c>
      <c r="W302" s="3">
        <v>59.0</v>
      </c>
      <c r="Y302" s="3"/>
      <c r="AA302" s="3">
        <v>0.0</v>
      </c>
      <c r="AB302" s="3" t="s">
        <v>1365</v>
      </c>
    </row>
    <row r="303">
      <c r="A303" s="3">
        <v>0.0</v>
      </c>
      <c r="B303" s="3" t="s">
        <v>3375</v>
      </c>
      <c r="C303" s="3" t="s">
        <v>3376</v>
      </c>
      <c r="D303" s="3">
        <v>2016.0</v>
      </c>
      <c r="E303" s="3" t="s">
        <v>3377</v>
      </c>
      <c r="F303" s="26" t="s">
        <v>3378</v>
      </c>
      <c r="G303" s="26" t="s">
        <v>3379</v>
      </c>
      <c r="I303" s="3">
        <v>752.0</v>
      </c>
      <c r="J303" s="27">
        <v>44691.48017361111</v>
      </c>
      <c r="S303" s="3">
        <v>0.0</v>
      </c>
      <c r="T303" s="3">
        <v>0.0</v>
      </c>
      <c r="U303" s="3">
        <v>0.0</v>
      </c>
      <c r="V303" s="3">
        <v>3.0</v>
      </c>
      <c r="W303" s="3"/>
      <c r="X303" s="3" t="s">
        <v>3380</v>
      </c>
      <c r="Y303" s="3"/>
      <c r="Z303" s="26" t="s">
        <v>3381</v>
      </c>
      <c r="AA303" s="33">
        <v>0.0</v>
      </c>
      <c r="AB303" s="3" t="s">
        <v>3382</v>
      </c>
    </row>
    <row r="304">
      <c r="A304" s="3">
        <v>32.0</v>
      </c>
      <c r="B304" s="3" t="s">
        <v>3383</v>
      </c>
      <c r="C304" s="3" t="s">
        <v>3384</v>
      </c>
      <c r="D304" s="3">
        <v>2017.0</v>
      </c>
      <c r="E304" s="3" t="s">
        <v>3385</v>
      </c>
      <c r="F304" s="26" t="s">
        <v>1469</v>
      </c>
      <c r="G304" s="28" t="s">
        <v>3386</v>
      </c>
      <c r="H304" s="26" t="s">
        <v>3387</v>
      </c>
      <c r="I304" s="3">
        <v>751.0</v>
      </c>
      <c r="J304" s="27">
        <v>44691.48017361111</v>
      </c>
      <c r="S304" s="3">
        <v>4.0</v>
      </c>
      <c r="T304" s="3">
        <v>0.8</v>
      </c>
      <c r="U304" s="3">
        <v>1.0</v>
      </c>
      <c r="V304" s="3">
        <v>4.0</v>
      </c>
      <c r="W304" s="3">
        <v>5.0</v>
      </c>
      <c r="X304" s="3" t="s">
        <v>3388</v>
      </c>
      <c r="Y304" s="26" t="s">
        <v>3389</v>
      </c>
      <c r="Z304" s="26" t="s">
        <v>3390</v>
      </c>
      <c r="AA304" s="33">
        <v>0.0</v>
      </c>
      <c r="AB304" s="3" t="s">
        <v>1365</v>
      </c>
    </row>
    <row r="305">
      <c r="A305" s="3">
        <v>18.0</v>
      </c>
      <c r="B305" s="3" t="s">
        <v>3391</v>
      </c>
      <c r="C305" s="3" t="s">
        <v>3392</v>
      </c>
      <c r="D305" s="3">
        <v>2021.0</v>
      </c>
      <c r="E305" s="3" t="s">
        <v>3393</v>
      </c>
      <c r="F305" s="26" t="s">
        <v>1469</v>
      </c>
      <c r="G305" s="28" t="s">
        <v>3394</v>
      </c>
      <c r="H305" s="26" t="s">
        <v>3395</v>
      </c>
      <c r="I305" s="3">
        <v>750.0</v>
      </c>
      <c r="J305" s="27">
        <v>44691.48017361111</v>
      </c>
      <c r="S305" s="3">
        <v>6.0</v>
      </c>
      <c r="T305" s="3">
        <v>6.0</v>
      </c>
      <c r="U305" s="3">
        <v>2.0</v>
      </c>
      <c r="V305" s="3">
        <v>4.0</v>
      </c>
      <c r="W305" s="3">
        <v>1.0</v>
      </c>
      <c r="X305" s="3" t="s">
        <v>3396</v>
      </c>
      <c r="Y305" s="26" t="s">
        <v>3397</v>
      </c>
      <c r="Z305" s="26" t="s">
        <v>3398</v>
      </c>
      <c r="AA305" s="33">
        <v>0.0</v>
      </c>
      <c r="AB305" s="3" t="s">
        <v>1392</v>
      </c>
    </row>
    <row r="306">
      <c r="A306" s="3">
        <v>21.0</v>
      </c>
      <c r="B306" s="3" t="s">
        <v>3399</v>
      </c>
      <c r="C306" s="3" t="s">
        <v>3400</v>
      </c>
      <c r="D306" s="3">
        <v>2000.0</v>
      </c>
      <c r="E306" s="3" t="s">
        <v>1359</v>
      </c>
      <c r="F306" s="3" t="s">
        <v>1360</v>
      </c>
      <c r="G306" s="26" t="s">
        <v>3401</v>
      </c>
      <c r="I306" s="3">
        <v>750.0</v>
      </c>
      <c r="J306" s="27">
        <v>44691.54295138889</v>
      </c>
      <c r="K306" s="3" t="s">
        <v>1353</v>
      </c>
      <c r="L306" s="3" t="s">
        <v>3402</v>
      </c>
      <c r="M306" s="3" t="s">
        <v>1363</v>
      </c>
      <c r="O306" s="3">
        <v>5.0</v>
      </c>
      <c r="P306" s="3">
        <v>5.0</v>
      </c>
      <c r="Q306" s="3">
        <v>329.0</v>
      </c>
      <c r="R306" s="3">
        <v>329.0</v>
      </c>
      <c r="S306" s="3">
        <v>0.0</v>
      </c>
      <c r="T306" s="3">
        <v>0.0</v>
      </c>
      <c r="U306" s="3">
        <v>0.0</v>
      </c>
      <c r="V306" s="3">
        <v>1.0</v>
      </c>
      <c r="W306" s="3">
        <v>22.0</v>
      </c>
      <c r="Y306" s="26" t="s">
        <v>3403</v>
      </c>
      <c r="AA306" s="3">
        <v>0.0</v>
      </c>
      <c r="AB306" s="3" t="s">
        <v>1365</v>
      </c>
    </row>
    <row r="307">
      <c r="A307" s="3">
        <v>7.0</v>
      </c>
      <c r="B307" s="3" t="s">
        <v>3404</v>
      </c>
      <c r="C307" s="3" t="s">
        <v>3405</v>
      </c>
      <c r="D307" s="3">
        <v>2000.0</v>
      </c>
      <c r="E307" s="3"/>
      <c r="F307" s="26" t="s">
        <v>2830</v>
      </c>
      <c r="G307" s="26" t="s">
        <v>3406</v>
      </c>
      <c r="H307" s="26" t="s">
        <v>3407</v>
      </c>
      <c r="I307" s="3">
        <v>749.0</v>
      </c>
      <c r="J307" s="27">
        <v>44691.48017361111</v>
      </c>
      <c r="K307" s="3" t="s">
        <v>2086</v>
      </c>
      <c r="L307" s="3"/>
      <c r="S307" s="3">
        <v>1.0</v>
      </c>
      <c r="T307" s="3">
        <v>0.05</v>
      </c>
      <c r="U307" s="3">
        <v>1.0</v>
      </c>
      <c r="V307" s="3">
        <v>1.0</v>
      </c>
      <c r="W307" s="3">
        <v>22.0</v>
      </c>
      <c r="X307" s="3" t="s">
        <v>3408</v>
      </c>
      <c r="Y307" s="26" t="s">
        <v>3406</v>
      </c>
      <c r="Z307" s="26" t="s">
        <v>3409</v>
      </c>
      <c r="AA307" s="3">
        <v>0.0</v>
      </c>
      <c r="AB307" s="3" t="s">
        <v>3410</v>
      </c>
    </row>
    <row r="308">
      <c r="A308" s="3">
        <v>3.0</v>
      </c>
      <c r="B308" s="3" t="s">
        <v>3411</v>
      </c>
      <c r="C308" s="3" t="s">
        <v>3412</v>
      </c>
      <c r="D308" s="3">
        <v>2013.0</v>
      </c>
      <c r="E308" s="3" t="s">
        <v>3413</v>
      </c>
      <c r="F308" s="26" t="s">
        <v>3414</v>
      </c>
      <c r="G308" s="26" t="s">
        <v>3415</v>
      </c>
      <c r="H308" s="26" t="s">
        <v>3416</v>
      </c>
      <c r="I308" s="3">
        <v>748.0</v>
      </c>
      <c r="J308" s="27">
        <v>44691.48017361111</v>
      </c>
      <c r="S308" s="3">
        <v>4.0</v>
      </c>
      <c r="T308" s="3">
        <v>0.44</v>
      </c>
      <c r="U308" s="3">
        <v>1.0</v>
      </c>
      <c r="V308" s="3">
        <v>4.0</v>
      </c>
      <c r="W308" s="3">
        <v>9.0</v>
      </c>
      <c r="X308" s="3" t="s">
        <v>3417</v>
      </c>
      <c r="Y308" s="26" t="s">
        <v>3418</v>
      </c>
      <c r="Z308" s="26" t="s">
        <v>3419</v>
      </c>
      <c r="AA308" s="33">
        <v>0.0</v>
      </c>
      <c r="AB308" s="3" t="s">
        <v>1392</v>
      </c>
    </row>
    <row r="309">
      <c r="A309" s="3">
        <v>14.0</v>
      </c>
      <c r="B309" s="3" t="s">
        <v>1803</v>
      </c>
      <c r="C309" s="3" t="s">
        <v>3420</v>
      </c>
      <c r="D309" s="3">
        <v>2001.0</v>
      </c>
      <c r="E309" s="3" t="s">
        <v>1359</v>
      </c>
      <c r="F309" s="3" t="s">
        <v>1360</v>
      </c>
      <c r="G309" s="26" t="s">
        <v>3421</v>
      </c>
      <c r="I309" s="3">
        <v>748.0</v>
      </c>
      <c r="J309" s="27">
        <v>44691.54295138889</v>
      </c>
      <c r="K309" s="3" t="s">
        <v>1353</v>
      </c>
      <c r="L309" s="3" t="s">
        <v>3422</v>
      </c>
      <c r="M309" s="3" t="s">
        <v>1363</v>
      </c>
      <c r="O309" s="3">
        <v>6.0</v>
      </c>
      <c r="P309" s="3">
        <v>6.0</v>
      </c>
      <c r="Q309" s="3">
        <v>275.0</v>
      </c>
      <c r="R309" s="3">
        <v>280.0</v>
      </c>
      <c r="S309" s="3">
        <v>9.0</v>
      </c>
      <c r="T309" s="3">
        <v>0.43</v>
      </c>
      <c r="U309" s="3">
        <v>9.0</v>
      </c>
      <c r="V309" s="3">
        <v>1.0</v>
      </c>
      <c r="W309" s="3">
        <v>21.0</v>
      </c>
      <c r="Y309" s="26" t="s">
        <v>3423</v>
      </c>
      <c r="AA309" s="3">
        <v>0.0</v>
      </c>
      <c r="AB309" s="3" t="s">
        <v>1365</v>
      </c>
    </row>
    <row r="310">
      <c r="A310" s="3">
        <v>0.0</v>
      </c>
      <c r="B310" s="3" t="s">
        <v>3424</v>
      </c>
      <c r="C310" s="3" t="s">
        <v>3425</v>
      </c>
      <c r="D310" s="3">
        <v>2002.0</v>
      </c>
      <c r="E310" s="3" t="s">
        <v>1359</v>
      </c>
      <c r="F310" s="3" t="s">
        <v>1360</v>
      </c>
      <c r="G310" s="26" t="s">
        <v>3426</v>
      </c>
      <c r="I310" s="3">
        <v>747.0</v>
      </c>
      <c r="J310" s="27">
        <v>44691.54295138889</v>
      </c>
      <c r="K310" s="3" t="s">
        <v>1353</v>
      </c>
      <c r="L310" s="3" t="s">
        <v>3427</v>
      </c>
      <c r="M310" s="3" t="s">
        <v>1363</v>
      </c>
      <c r="O310" s="3">
        <v>7.0</v>
      </c>
      <c r="P310" s="3">
        <v>1.0</v>
      </c>
      <c r="Q310" s="3">
        <v>45.0</v>
      </c>
      <c r="R310" s="3">
        <v>50.0</v>
      </c>
      <c r="S310" s="3">
        <v>8.0</v>
      </c>
      <c r="T310" s="3">
        <v>0.4</v>
      </c>
      <c r="U310" s="3">
        <v>8.0</v>
      </c>
      <c r="V310" s="3">
        <v>1.0</v>
      </c>
      <c r="W310" s="3">
        <v>20.0</v>
      </c>
      <c r="Y310" s="26" t="s">
        <v>3428</v>
      </c>
      <c r="AA310" s="3">
        <v>0.0</v>
      </c>
      <c r="AB310" s="3" t="s">
        <v>1365</v>
      </c>
    </row>
    <row r="311">
      <c r="A311" s="3">
        <v>3.0</v>
      </c>
      <c r="B311" s="3" t="s">
        <v>3429</v>
      </c>
      <c r="C311" s="3" t="s">
        <v>3430</v>
      </c>
      <c r="D311" s="3">
        <v>2019.0</v>
      </c>
      <c r="E311" s="3" t="s">
        <v>2550</v>
      </c>
      <c r="F311" s="26" t="s">
        <v>1469</v>
      </c>
      <c r="G311" s="28" t="s">
        <v>3431</v>
      </c>
      <c r="H311" s="26" t="s">
        <v>3432</v>
      </c>
      <c r="I311" s="3">
        <v>747.0</v>
      </c>
      <c r="J311" s="27">
        <v>44691.48017361111</v>
      </c>
      <c r="S311" s="3">
        <v>7.0</v>
      </c>
      <c r="T311" s="3">
        <v>2.33</v>
      </c>
      <c r="U311" s="3">
        <v>2.0</v>
      </c>
      <c r="V311" s="3">
        <v>4.0</v>
      </c>
      <c r="W311" s="3">
        <v>3.0</v>
      </c>
      <c r="X311" s="3" t="s">
        <v>3433</v>
      </c>
      <c r="Y311" s="26" t="s">
        <v>3434</v>
      </c>
      <c r="Z311" s="26" t="s">
        <v>3435</v>
      </c>
      <c r="AA311" s="3">
        <v>0.0</v>
      </c>
      <c r="AB311" s="3" t="s">
        <v>26</v>
      </c>
    </row>
    <row r="312">
      <c r="A312" s="3">
        <v>9.0</v>
      </c>
      <c r="B312" s="3" t="s">
        <v>3436</v>
      </c>
      <c r="C312" s="3" t="s">
        <v>3437</v>
      </c>
      <c r="D312" s="3">
        <v>2014.0</v>
      </c>
      <c r="E312" s="3" t="s">
        <v>3438</v>
      </c>
      <c r="F312" s="26" t="s">
        <v>3439</v>
      </c>
      <c r="G312" s="28" t="s">
        <v>3440</v>
      </c>
      <c r="H312" s="3"/>
      <c r="I312" s="3">
        <v>746.0</v>
      </c>
      <c r="J312" s="27">
        <v>44691.48017361111</v>
      </c>
      <c r="L312" s="3"/>
      <c r="S312" s="3">
        <v>0.0</v>
      </c>
      <c r="T312" s="3">
        <v>0.0</v>
      </c>
      <c r="U312" s="3">
        <v>0.0</v>
      </c>
      <c r="V312" s="3">
        <v>4.0</v>
      </c>
      <c r="W312" s="3">
        <v>8.0</v>
      </c>
      <c r="X312" s="3" t="s">
        <v>3441</v>
      </c>
      <c r="Y312" s="26" t="s">
        <v>3442</v>
      </c>
      <c r="Z312" s="26" t="s">
        <v>3443</v>
      </c>
      <c r="AA312" s="3">
        <v>0.0</v>
      </c>
      <c r="AB312" s="3" t="s">
        <v>3444</v>
      </c>
    </row>
    <row r="313">
      <c r="A313" s="3">
        <v>28.0</v>
      </c>
      <c r="B313" s="3" t="s">
        <v>3445</v>
      </c>
      <c r="C313" s="3" t="s">
        <v>3446</v>
      </c>
      <c r="D313" s="3">
        <v>2002.0</v>
      </c>
      <c r="E313" s="3" t="s">
        <v>1573</v>
      </c>
      <c r="F313" s="3" t="s">
        <v>1574</v>
      </c>
      <c r="G313" s="26" t="s">
        <v>3447</v>
      </c>
      <c r="I313" s="3">
        <v>746.0</v>
      </c>
      <c r="J313" s="27">
        <v>44691.54295138889</v>
      </c>
      <c r="K313" s="3" t="s">
        <v>1353</v>
      </c>
      <c r="L313" s="3" t="s">
        <v>3448</v>
      </c>
      <c r="M313" s="3" t="s">
        <v>1577</v>
      </c>
      <c r="O313" s="3">
        <v>11.0</v>
      </c>
      <c r="P313" s="3">
        <v>3.0</v>
      </c>
      <c r="Q313" s="3">
        <v>134.0</v>
      </c>
      <c r="R313" s="3">
        <v>143.0</v>
      </c>
      <c r="S313" s="3">
        <v>7.0</v>
      </c>
      <c r="T313" s="3">
        <v>0.35</v>
      </c>
      <c r="U313" s="3">
        <v>7.0</v>
      </c>
      <c r="V313" s="3">
        <v>1.0</v>
      </c>
      <c r="W313" s="3">
        <v>20.0</v>
      </c>
      <c r="Y313" s="26" t="s">
        <v>3449</v>
      </c>
      <c r="AA313" s="3">
        <v>0.0</v>
      </c>
      <c r="AB313" s="3" t="s">
        <v>1365</v>
      </c>
    </row>
    <row r="314">
      <c r="A314" s="3">
        <v>9.0</v>
      </c>
      <c r="B314" s="3" t="s">
        <v>3450</v>
      </c>
      <c r="C314" s="3" t="s">
        <v>3451</v>
      </c>
      <c r="D314" s="3">
        <v>2010.0</v>
      </c>
      <c r="E314" s="3" t="s">
        <v>3452</v>
      </c>
      <c r="F314" s="3" t="s">
        <v>1351</v>
      </c>
      <c r="G314" s="26" t="s">
        <v>3453</v>
      </c>
      <c r="I314" s="3">
        <v>745.0</v>
      </c>
      <c r="J314" s="27">
        <v>44691.54295138889</v>
      </c>
      <c r="K314" s="3" t="s">
        <v>1353</v>
      </c>
      <c r="L314" s="3" t="s">
        <v>3454</v>
      </c>
      <c r="M314" s="3" t="s">
        <v>3455</v>
      </c>
      <c r="O314" s="3">
        <v>12.0</v>
      </c>
      <c r="P314" s="3">
        <v>4.0</v>
      </c>
      <c r="Q314" s="3">
        <v>307.0</v>
      </c>
      <c r="R314" s="3">
        <v>312.0</v>
      </c>
      <c r="S314" s="3">
        <v>7.0</v>
      </c>
      <c r="T314" s="3">
        <v>0.58</v>
      </c>
      <c r="U314" s="3">
        <v>4.0</v>
      </c>
      <c r="V314" s="3">
        <v>2.0</v>
      </c>
      <c r="W314" s="3">
        <v>12.0</v>
      </c>
      <c r="Y314" s="26" t="s">
        <v>3456</v>
      </c>
      <c r="AA314" s="3">
        <v>0.0</v>
      </c>
      <c r="AB314" s="3" t="s">
        <v>1365</v>
      </c>
    </row>
    <row r="315">
      <c r="A315" s="3">
        <v>9.0</v>
      </c>
      <c r="B315" s="3" t="s">
        <v>3457</v>
      </c>
      <c r="C315" s="3" t="s">
        <v>3458</v>
      </c>
      <c r="D315" s="3">
        <v>2020.0</v>
      </c>
      <c r="E315" s="3" t="s">
        <v>3459</v>
      </c>
      <c r="F315" s="26" t="s">
        <v>3460</v>
      </c>
      <c r="G315" s="26" t="s">
        <v>3461</v>
      </c>
      <c r="H315" s="26" t="s">
        <v>3462</v>
      </c>
      <c r="I315" s="3">
        <v>744.0</v>
      </c>
      <c r="J315" s="27">
        <v>44691.48017361111</v>
      </c>
      <c r="K315" s="3" t="s">
        <v>2182</v>
      </c>
      <c r="S315" s="3">
        <v>12.0</v>
      </c>
      <c r="T315" s="3">
        <v>6.0</v>
      </c>
      <c r="U315" s="3">
        <v>2.0</v>
      </c>
      <c r="V315" s="3">
        <v>5.0</v>
      </c>
      <c r="W315" s="3">
        <v>2.0</v>
      </c>
      <c r="X315" s="3" t="s">
        <v>3463</v>
      </c>
      <c r="Y315" s="26" t="s">
        <v>3461</v>
      </c>
      <c r="Z315" s="26" t="s">
        <v>3464</v>
      </c>
      <c r="AA315" s="33">
        <v>0.0</v>
      </c>
      <c r="AB315" s="3" t="s">
        <v>1365</v>
      </c>
    </row>
    <row r="316">
      <c r="A316" s="3">
        <v>0.0</v>
      </c>
      <c r="B316" s="3" t="s">
        <v>3465</v>
      </c>
      <c r="C316" s="3" t="s">
        <v>3466</v>
      </c>
      <c r="D316" s="3">
        <v>2018.0</v>
      </c>
      <c r="E316" s="3" t="s">
        <v>3467</v>
      </c>
      <c r="F316" s="3" t="s">
        <v>2106</v>
      </c>
      <c r="G316" s="28" t="s">
        <v>3468</v>
      </c>
      <c r="H316" s="26" t="s">
        <v>3469</v>
      </c>
      <c r="I316" s="3">
        <v>743.0</v>
      </c>
      <c r="J316" s="27">
        <v>44691.48017361111</v>
      </c>
      <c r="S316" s="3">
        <v>1.0</v>
      </c>
      <c r="T316" s="3">
        <v>0.25</v>
      </c>
      <c r="U316" s="3">
        <v>1.0</v>
      </c>
      <c r="V316" s="3">
        <v>1.0</v>
      </c>
      <c r="W316" s="3">
        <v>4.0</v>
      </c>
      <c r="X316" s="3" t="s">
        <v>3470</v>
      </c>
      <c r="Y316" s="28" t="s">
        <v>3471</v>
      </c>
      <c r="Z316" s="26" t="s">
        <v>3472</v>
      </c>
      <c r="AA316" s="3">
        <v>0.0</v>
      </c>
      <c r="AB316" s="3" t="s">
        <v>2112</v>
      </c>
    </row>
    <row r="317">
      <c r="A317" s="3">
        <v>1.0</v>
      </c>
      <c r="B317" s="3" t="s">
        <v>3473</v>
      </c>
      <c r="C317" s="3" t="s">
        <v>3474</v>
      </c>
      <c r="D317" s="3">
        <v>2020.0</v>
      </c>
      <c r="E317" s="3" t="s">
        <v>3475</v>
      </c>
      <c r="F317" s="26" t="s">
        <v>3011</v>
      </c>
      <c r="G317" s="26" t="s">
        <v>3476</v>
      </c>
      <c r="H317" s="26" t="s">
        <v>3477</v>
      </c>
      <c r="I317" s="3">
        <v>742.0</v>
      </c>
      <c r="J317" s="27">
        <v>44691.48017361111</v>
      </c>
      <c r="L317" s="3" t="s">
        <v>3478</v>
      </c>
      <c r="S317" s="3">
        <v>2.0</v>
      </c>
      <c r="T317" s="3">
        <v>1.0</v>
      </c>
      <c r="U317" s="3">
        <v>0.0</v>
      </c>
      <c r="V317" s="3">
        <v>5.0</v>
      </c>
      <c r="W317" s="3">
        <v>2.0</v>
      </c>
      <c r="X317" s="3" t="s">
        <v>3479</v>
      </c>
      <c r="Y317" s="26" t="s">
        <v>3480</v>
      </c>
      <c r="Z317" s="26" t="s">
        <v>3481</v>
      </c>
      <c r="AA317" s="3">
        <v>0.0</v>
      </c>
      <c r="AB317" s="3" t="s">
        <v>1406</v>
      </c>
    </row>
    <row r="318">
      <c r="A318" s="3">
        <v>6.0</v>
      </c>
      <c r="B318" s="3" t="s">
        <v>3482</v>
      </c>
      <c r="C318" s="3" t="s">
        <v>3483</v>
      </c>
      <c r="D318" s="3">
        <v>2000.0</v>
      </c>
      <c r="E318" s="3" t="s">
        <v>1359</v>
      </c>
      <c r="F318" s="3" t="s">
        <v>1360</v>
      </c>
      <c r="G318" s="26" t="s">
        <v>3484</v>
      </c>
      <c r="I318" s="3">
        <v>742.0</v>
      </c>
      <c r="J318" s="27">
        <v>44691.54295138889</v>
      </c>
      <c r="K318" s="3" t="s">
        <v>1353</v>
      </c>
      <c r="L318" s="3" t="s">
        <v>3485</v>
      </c>
      <c r="M318" s="3" t="s">
        <v>1363</v>
      </c>
      <c r="O318" s="3">
        <v>5.0</v>
      </c>
      <c r="P318" s="3">
        <v>3.0</v>
      </c>
      <c r="Q318" s="3">
        <v>153.0</v>
      </c>
      <c r="R318" s="3">
        <v>158.0</v>
      </c>
      <c r="S318" s="3">
        <v>51.0</v>
      </c>
      <c r="T318" s="3">
        <v>2.32</v>
      </c>
      <c r="U318" s="3">
        <v>26.0</v>
      </c>
      <c r="V318" s="3">
        <v>2.0</v>
      </c>
      <c r="W318" s="3">
        <v>22.0</v>
      </c>
      <c r="Y318" s="26" t="s">
        <v>3486</v>
      </c>
      <c r="AA318" s="3">
        <v>0.0</v>
      </c>
      <c r="AB318" s="3" t="s">
        <v>1893</v>
      </c>
    </row>
    <row r="319">
      <c r="A319" s="3">
        <v>8.0</v>
      </c>
      <c r="B319" s="3" t="s">
        <v>3487</v>
      </c>
      <c r="C319" s="3" t="s">
        <v>3488</v>
      </c>
      <c r="D319" s="3">
        <v>2015.0</v>
      </c>
      <c r="E319" s="3" t="s">
        <v>3489</v>
      </c>
      <c r="F319" s="3" t="s">
        <v>3490</v>
      </c>
      <c r="G319" s="26" t="s">
        <v>3491</v>
      </c>
      <c r="H319" s="26" t="s">
        <v>3492</v>
      </c>
      <c r="I319" s="3">
        <v>741.0</v>
      </c>
      <c r="J319" s="27">
        <v>44691.48017361111</v>
      </c>
      <c r="L319" s="3" t="s">
        <v>3493</v>
      </c>
      <c r="S319" s="3">
        <v>74.0</v>
      </c>
      <c r="T319" s="3">
        <v>10.57</v>
      </c>
      <c r="U319" s="3">
        <v>19.0</v>
      </c>
      <c r="V319" s="3">
        <v>4.0</v>
      </c>
      <c r="W319" s="3">
        <v>7.0</v>
      </c>
      <c r="X319" s="3" t="s">
        <v>3494</v>
      </c>
      <c r="Y319" s="26" t="s">
        <v>3495</v>
      </c>
      <c r="Z319" s="26" t="s">
        <v>3496</v>
      </c>
      <c r="AA319" s="10">
        <v>0.0</v>
      </c>
      <c r="AB319" s="6" t="s">
        <v>26</v>
      </c>
    </row>
    <row r="320">
      <c r="A320" s="3">
        <v>1.0</v>
      </c>
      <c r="B320" s="3" t="s">
        <v>3497</v>
      </c>
      <c r="C320" s="3" t="s">
        <v>3498</v>
      </c>
      <c r="D320" s="3">
        <v>2009.0</v>
      </c>
      <c r="E320" s="3" t="s">
        <v>3499</v>
      </c>
      <c r="F320" s="3" t="s">
        <v>1401</v>
      </c>
      <c r="G320" s="26" t="s">
        <v>3500</v>
      </c>
      <c r="I320" s="3">
        <v>47.0</v>
      </c>
      <c r="J320" s="27">
        <v>44691.54295138889</v>
      </c>
      <c r="K320" s="3" t="s">
        <v>1403</v>
      </c>
      <c r="L320" s="3" t="s">
        <v>3501</v>
      </c>
      <c r="S320" s="3">
        <v>9.0</v>
      </c>
      <c r="T320" s="3">
        <v>0.69</v>
      </c>
      <c r="U320" s="3">
        <v>2.0</v>
      </c>
      <c r="V320" s="3">
        <v>6.0</v>
      </c>
      <c r="W320" s="3">
        <v>13.0</v>
      </c>
      <c r="Y320" s="26" t="s">
        <v>3502</v>
      </c>
      <c r="AA320" s="3">
        <v>1.0</v>
      </c>
      <c r="AC320" s="3" t="s">
        <v>65</v>
      </c>
      <c r="AD320" s="3" t="s">
        <v>97</v>
      </c>
      <c r="AE320" s="3" t="s">
        <v>66</v>
      </c>
      <c r="AF320" s="3" t="s">
        <v>179</v>
      </c>
      <c r="AG320" s="3" t="s">
        <v>177</v>
      </c>
      <c r="AH320" s="3">
        <v>6.0</v>
      </c>
      <c r="AI320" s="3" t="s">
        <v>54</v>
      </c>
      <c r="AJ320" s="3" t="s">
        <v>54</v>
      </c>
      <c r="AK320" s="3" t="s">
        <v>132</v>
      </c>
      <c r="AL320" s="3" t="s">
        <v>31</v>
      </c>
      <c r="AM320" s="3" t="s">
        <v>3503</v>
      </c>
      <c r="AN320" s="3" t="s">
        <v>31</v>
      </c>
      <c r="AO320" s="3" t="s">
        <v>3504</v>
      </c>
      <c r="AT320" s="3" t="s">
        <v>1880</v>
      </c>
      <c r="AU320" s="3"/>
      <c r="AV320" s="3" t="s">
        <v>1880</v>
      </c>
      <c r="AW320" s="3"/>
    </row>
    <row r="321">
      <c r="A321" s="3">
        <v>1.0</v>
      </c>
      <c r="B321" s="3" t="s">
        <v>3505</v>
      </c>
      <c r="C321" s="3" t="s">
        <v>3506</v>
      </c>
      <c r="D321" s="3">
        <v>2021.0</v>
      </c>
      <c r="E321" s="3" t="s">
        <v>3507</v>
      </c>
      <c r="F321" s="3" t="s">
        <v>2106</v>
      </c>
      <c r="G321" s="28" t="s">
        <v>3508</v>
      </c>
      <c r="I321" s="3">
        <v>740.0</v>
      </c>
      <c r="J321" s="27">
        <v>44691.48017361111</v>
      </c>
      <c r="K321" s="3"/>
      <c r="S321" s="3">
        <v>0.0</v>
      </c>
      <c r="T321" s="3">
        <v>0.0</v>
      </c>
      <c r="U321" s="3">
        <v>0.0</v>
      </c>
      <c r="V321" s="3">
        <v>3.0</v>
      </c>
      <c r="W321" s="3">
        <v>1.0</v>
      </c>
      <c r="X321" s="3" t="s">
        <v>3509</v>
      </c>
      <c r="Y321" s="28" t="s">
        <v>3510</v>
      </c>
      <c r="Z321" s="3"/>
      <c r="AA321" s="3">
        <v>0.0</v>
      </c>
      <c r="AB321" s="3" t="s">
        <v>2112</v>
      </c>
    </row>
    <row r="322">
      <c r="A322" s="3">
        <v>4.0</v>
      </c>
      <c r="B322" s="3" t="s">
        <v>3511</v>
      </c>
      <c r="C322" s="3" t="s">
        <v>3512</v>
      </c>
      <c r="D322" s="3">
        <v>2017.0</v>
      </c>
      <c r="E322" s="3" t="s">
        <v>1359</v>
      </c>
      <c r="F322" s="3" t="s">
        <v>1360</v>
      </c>
      <c r="G322" s="26" t="s">
        <v>3513</v>
      </c>
      <c r="I322" s="3">
        <v>739.0</v>
      </c>
      <c r="J322" s="27">
        <v>44691.54295138889</v>
      </c>
      <c r="K322" s="3" t="s">
        <v>1353</v>
      </c>
      <c r="L322" s="3" t="s">
        <v>3514</v>
      </c>
      <c r="M322" s="3" t="s">
        <v>1363</v>
      </c>
      <c r="O322" s="3">
        <v>22.0</v>
      </c>
      <c r="P322" s="3">
        <v>5.0</v>
      </c>
      <c r="Q322" s="3">
        <v>258.0</v>
      </c>
      <c r="R322" s="3">
        <v>258.0</v>
      </c>
      <c r="S322" s="3">
        <v>0.0</v>
      </c>
      <c r="T322" s="3">
        <v>0.0</v>
      </c>
      <c r="U322" s="3">
        <v>0.0</v>
      </c>
      <c r="V322" s="3">
        <v>1.0</v>
      </c>
      <c r="W322" s="3">
        <v>5.0</v>
      </c>
      <c r="Y322" s="26" t="s">
        <v>3515</v>
      </c>
      <c r="AA322" s="3">
        <v>0.0</v>
      </c>
      <c r="AB322" s="3" t="s">
        <v>1365</v>
      </c>
    </row>
    <row r="323">
      <c r="A323" s="3">
        <v>0.0</v>
      </c>
      <c r="B323" s="3" t="s">
        <v>3516</v>
      </c>
      <c r="C323" s="3" t="s">
        <v>3517</v>
      </c>
      <c r="D323" s="3">
        <v>2006.0</v>
      </c>
      <c r="E323" s="3" t="s">
        <v>3518</v>
      </c>
      <c r="F323" s="3" t="s">
        <v>1401</v>
      </c>
      <c r="G323" s="26" t="s">
        <v>3519</v>
      </c>
      <c r="I323" s="3">
        <v>613.0</v>
      </c>
      <c r="J323" s="27">
        <v>44691.54295138889</v>
      </c>
      <c r="K323" s="3" t="s">
        <v>1403</v>
      </c>
      <c r="L323" s="3" t="s">
        <v>3520</v>
      </c>
      <c r="M323" s="3"/>
      <c r="O323" s="3"/>
      <c r="S323" s="3">
        <v>9.0</v>
      </c>
      <c r="T323" s="3">
        <v>0.56</v>
      </c>
      <c r="U323" s="3">
        <v>5.0</v>
      </c>
      <c r="V323" s="3">
        <v>2.0</v>
      </c>
      <c r="W323" s="3">
        <v>16.0</v>
      </c>
      <c r="Y323" s="26" t="s">
        <v>3521</v>
      </c>
      <c r="AA323" s="3">
        <v>1.0</v>
      </c>
      <c r="AC323" s="3" t="s">
        <v>65</v>
      </c>
      <c r="AD323" s="3" t="s">
        <v>97</v>
      </c>
      <c r="AE323" s="3" t="s">
        <v>3522</v>
      </c>
      <c r="AF323" s="3" t="s">
        <v>179</v>
      </c>
      <c r="AG323" s="3" t="s">
        <v>177</v>
      </c>
      <c r="AH323" s="3">
        <v>10.0</v>
      </c>
      <c r="AI323" s="3" t="s">
        <v>54</v>
      </c>
      <c r="AJ323" s="3" t="s">
        <v>54</v>
      </c>
      <c r="AK323" s="3" t="s">
        <v>132</v>
      </c>
      <c r="AL323" s="3" t="s">
        <v>68</v>
      </c>
      <c r="AN323" s="3" t="s">
        <v>31</v>
      </c>
      <c r="AO323" s="3" t="s">
        <v>3523</v>
      </c>
      <c r="AQ323" s="3">
        <v>1.0</v>
      </c>
      <c r="AR323" s="3" t="s">
        <v>68</v>
      </c>
      <c r="AS323" s="3" t="s">
        <v>68</v>
      </c>
      <c r="AT323" s="3"/>
      <c r="AU323" s="3"/>
      <c r="AV323" s="3"/>
      <c r="AW323" s="3"/>
      <c r="AX323" s="3"/>
    </row>
    <row r="324">
      <c r="A324" s="3">
        <v>165.0</v>
      </c>
      <c r="B324" s="3" t="s">
        <v>1461</v>
      </c>
      <c r="C324" s="3" t="s">
        <v>3524</v>
      </c>
      <c r="D324" s="3">
        <v>2002.0</v>
      </c>
      <c r="E324" s="3" t="s">
        <v>1359</v>
      </c>
      <c r="F324" s="3" t="s">
        <v>1360</v>
      </c>
      <c r="G324" s="26" t="s">
        <v>3525</v>
      </c>
      <c r="I324" s="3">
        <v>738.0</v>
      </c>
      <c r="J324" s="27">
        <v>44691.54295138889</v>
      </c>
      <c r="K324" s="3" t="s">
        <v>1353</v>
      </c>
      <c r="L324" s="3" t="s">
        <v>3526</v>
      </c>
      <c r="M324" s="3" t="s">
        <v>1363</v>
      </c>
      <c r="O324" s="3">
        <v>7.0</v>
      </c>
      <c r="P324" s="3">
        <v>1.0</v>
      </c>
      <c r="Q324" s="3">
        <v>27.0</v>
      </c>
      <c r="R324" s="3">
        <v>31.0</v>
      </c>
      <c r="S324" s="3">
        <v>5.0</v>
      </c>
      <c r="T324" s="3">
        <v>0.25</v>
      </c>
      <c r="U324" s="3">
        <v>5.0</v>
      </c>
      <c r="V324" s="3">
        <v>1.0</v>
      </c>
      <c r="W324" s="3">
        <v>20.0</v>
      </c>
      <c r="Y324" s="26" t="s">
        <v>3527</v>
      </c>
      <c r="AA324" s="3">
        <v>0.0</v>
      </c>
      <c r="AB324" s="3" t="s">
        <v>1365</v>
      </c>
    </row>
    <row r="325">
      <c r="A325" s="3">
        <v>0.0</v>
      </c>
      <c r="B325" s="3" t="s">
        <v>3528</v>
      </c>
      <c r="C325" s="3" t="s">
        <v>3529</v>
      </c>
      <c r="D325" s="3">
        <v>2006.0</v>
      </c>
      <c r="E325" s="3"/>
      <c r="F325" s="3" t="s">
        <v>3530</v>
      </c>
      <c r="G325" s="26" t="s">
        <v>3531</v>
      </c>
      <c r="H325" s="3"/>
      <c r="I325" s="3">
        <v>738.0</v>
      </c>
      <c r="J325" s="27">
        <v>44691.48017361111</v>
      </c>
      <c r="K325" s="3" t="s">
        <v>3532</v>
      </c>
      <c r="L325" s="3"/>
      <c r="S325" s="3">
        <v>0.0</v>
      </c>
      <c r="T325" s="3">
        <v>0.0</v>
      </c>
      <c r="U325" s="3">
        <v>0.0</v>
      </c>
      <c r="V325" s="3">
        <v>1.0</v>
      </c>
      <c r="W325" s="3">
        <v>16.0</v>
      </c>
      <c r="X325" s="3"/>
      <c r="Z325" s="26" t="s">
        <v>3533</v>
      </c>
      <c r="AA325" s="3">
        <v>0.0</v>
      </c>
      <c r="AB325" s="3" t="s">
        <v>26</v>
      </c>
    </row>
    <row r="326">
      <c r="A326" s="3">
        <v>0.0</v>
      </c>
      <c r="B326" s="3" t="s">
        <v>3534</v>
      </c>
      <c r="C326" s="3" t="s">
        <v>3535</v>
      </c>
      <c r="D326" s="3">
        <v>2021.0</v>
      </c>
      <c r="E326" s="3" t="s">
        <v>3536</v>
      </c>
      <c r="F326" s="3" t="s">
        <v>3537</v>
      </c>
      <c r="G326" s="26" t="s">
        <v>3538</v>
      </c>
      <c r="I326" s="3">
        <v>737.0</v>
      </c>
      <c r="J326" s="27">
        <v>44691.54295138889</v>
      </c>
      <c r="K326" s="3" t="s">
        <v>1403</v>
      </c>
      <c r="L326" s="3" t="s">
        <v>3539</v>
      </c>
      <c r="M326" s="3"/>
      <c r="O326" s="3"/>
      <c r="P326" s="3"/>
      <c r="Q326" s="3"/>
      <c r="R326" s="3"/>
      <c r="S326" s="3">
        <v>0.0</v>
      </c>
      <c r="T326" s="3">
        <v>0.0</v>
      </c>
      <c r="U326" s="3">
        <v>0.0</v>
      </c>
      <c r="V326" s="3">
        <v>7.0</v>
      </c>
      <c r="W326" s="3">
        <v>1.0</v>
      </c>
      <c r="X326" s="3"/>
      <c r="Y326" s="26" t="s">
        <v>3540</v>
      </c>
      <c r="AA326" s="3">
        <v>0.0</v>
      </c>
      <c r="AB326" s="3" t="s">
        <v>3541</v>
      </c>
    </row>
    <row r="327">
      <c r="A327" s="3">
        <v>0.0</v>
      </c>
      <c r="B327" s="3" t="s">
        <v>3542</v>
      </c>
      <c r="C327" s="3" t="s">
        <v>3543</v>
      </c>
      <c r="D327" s="3">
        <v>2007.0</v>
      </c>
      <c r="E327" s="3" t="s">
        <v>3544</v>
      </c>
      <c r="F327" s="3" t="s">
        <v>2106</v>
      </c>
      <c r="G327" s="28" t="s">
        <v>3545</v>
      </c>
      <c r="H327" s="26" t="s">
        <v>3546</v>
      </c>
      <c r="I327" s="3">
        <v>736.0</v>
      </c>
      <c r="J327" s="27">
        <v>44691.48017361111</v>
      </c>
      <c r="S327" s="3">
        <v>229.0</v>
      </c>
      <c r="T327" s="3">
        <v>15.27</v>
      </c>
      <c r="U327" s="3">
        <v>76.0</v>
      </c>
      <c r="V327" s="3">
        <v>3.0</v>
      </c>
      <c r="W327" s="3">
        <v>15.0</v>
      </c>
      <c r="X327" s="3" t="s">
        <v>3547</v>
      </c>
      <c r="Y327" s="28" t="s">
        <v>3548</v>
      </c>
      <c r="Z327" s="26" t="s">
        <v>3549</v>
      </c>
      <c r="AA327" s="3">
        <v>0.0</v>
      </c>
      <c r="AB327" s="3" t="s">
        <v>2112</v>
      </c>
    </row>
    <row r="328">
      <c r="A328" s="3">
        <v>0.0</v>
      </c>
      <c r="B328" s="3" t="s">
        <v>3550</v>
      </c>
      <c r="C328" s="3" t="s">
        <v>3551</v>
      </c>
      <c r="D328" s="3">
        <v>2016.0</v>
      </c>
      <c r="E328" s="3" t="s">
        <v>3552</v>
      </c>
      <c r="F328" s="26" t="s">
        <v>1469</v>
      </c>
      <c r="G328" s="28" t="s">
        <v>3553</v>
      </c>
      <c r="H328" s="26" t="s">
        <v>3554</v>
      </c>
      <c r="I328" s="3">
        <v>275.0</v>
      </c>
      <c r="J328" s="27">
        <v>44691.48017361111</v>
      </c>
      <c r="K328" s="3"/>
      <c r="S328" s="3">
        <v>3.0</v>
      </c>
      <c r="T328" s="3">
        <v>0.5</v>
      </c>
      <c r="U328" s="3">
        <v>1.0</v>
      </c>
      <c r="V328" s="3">
        <v>3.0</v>
      </c>
      <c r="W328" s="3">
        <v>6.0</v>
      </c>
      <c r="X328" s="3" t="s">
        <v>3555</v>
      </c>
      <c r="Y328" s="26" t="s">
        <v>3556</v>
      </c>
      <c r="Z328" s="26" t="s">
        <v>3557</v>
      </c>
      <c r="AA328" s="3">
        <v>1.0</v>
      </c>
      <c r="AC328" s="3" t="s">
        <v>65</v>
      </c>
      <c r="AD328" s="3" t="s">
        <v>97</v>
      </c>
      <c r="AE328" s="3" t="s">
        <v>66</v>
      </c>
      <c r="AF328" s="3" t="s">
        <v>3558</v>
      </c>
      <c r="AG328" s="3" t="s">
        <v>53</v>
      </c>
      <c r="AH328" s="3">
        <v>24.0</v>
      </c>
      <c r="AI328" s="3" t="s">
        <v>54</v>
      </c>
      <c r="AJ328" s="3" t="s">
        <v>54</v>
      </c>
      <c r="AK328" s="3" t="s">
        <v>39</v>
      </c>
      <c r="AL328" s="3" t="s">
        <v>68</v>
      </c>
      <c r="AN328" s="3" t="s">
        <v>31</v>
      </c>
      <c r="AO328" s="3" t="s">
        <v>3559</v>
      </c>
    </row>
    <row r="329">
      <c r="A329" s="3">
        <v>117.0</v>
      </c>
      <c r="B329" s="3" t="s">
        <v>3560</v>
      </c>
      <c r="C329" s="3" t="s">
        <v>3561</v>
      </c>
      <c r="D329" s="3"/>
      <c r="E329" s="26" t="s">
        <v>2269</v>
      </c>
      <c r="F329" s="3"/>
      <c r="G329" s="26" t="s">
        <v>3562</v>
      </c>
      <c r="I329" s="3">
        <v>735.0</v>
      </c>
      <c r="J329" s="27">
        <v>44691.48017361111</v>
      </c>
      <c r="K329" s="3" t="s">
        <v>2086</v>
      </c>
      <c r="S329" s="3">
        <v>0.0</v>
      </c>
      <c r="T329" s="3">
        <v>0.0</v>
      </c>
      <c r="U329" s="3">
        <v>0.0</v>
      </c>
      <c r="V329" s="3">
        <v>1.0</v>
      </c>
      <c r="W329" s="3"/>
      <c r="X329" s="3" t="s">
        <v>3563</v>
      </c>
      <c r="Y329" s="26" t="s">
        <v>3562</v>
      </c>
      <c r="Z329" s="26" t="s">
        <v>3564</v>
      </c>
      <c r="AA329" s="33">
        <v>0.0</v>
      </c>
      <c r="AB329" s="3" t="s">
        <v>1365</v>
      </c>
    </row>
    <row r="330">
      <c r="A330" s="3"/>
      <c r="B330" s="3" t="s">
        <v>3565</v>
      </c>
      <c r="C330" s="3" t="s">
        <v>624</v>
      </c>
      <c r="D330" s="3">
        <v>2021.0</v>
      </c>
      <c r="E330" s="3" t="s">
        <v>3566</v>
      </c>
      <c r="F330" s="3" t="s">
        <v>1513</v>
      </c>
      <c r="G330" s="26" t="s">
        <v>3567</v>
      </c>
      <c r="I330" s="3">
        <v>733.0</v>
      </c>
      <c r="J330" s="27">
        <v>44691.54295138889</v>
      </c>
      <c r="K330" s="3" t="s">
        <v>1353</v>
      </c>
      <c r="L330" s="3" t="s">
        <v>3568</v>
      </c>
      <c r="M330" s="3" t="s">
        <v>3569</v>
      </c>
      <c r="O330" s="3">
        <v>70.0</v>
      </c>
      <c r="Q330" s="3">
        <v>103001.0</v>
      </c>
      <c r="R330" s="3">
        <v>103001.0</v>
      </c>
      <c r="S330" s="3">
        <v>2.0</v>
      </c>
      <c r="T330" s="3">
        <v>2.0</v>
      </c>
      <c r="U330" s="3">
        <v>0.0</v>
      </c>
      <c r="V330" s="3">
        <v>10.0</v>
      </c>
      <c r="W330" s="3">
        <v>1.0</v>
      </c>
      <c r="Y330" s="26" t="s">
        <v>3570</v>
      </c>
      <c r="AA330" s="3">
        <v>0.0</v>
      </c>
      <c r="AB330" s="3" t="s">
        <v>26</v>
      </c>
    </row>
    <row r="331">
      <c r="A331" s="3">
        <v>74.0</v>
      </c>
      <c r="B331" s="3" t="s">
        <v>3571</v>
      </c>
      <c r="C331" s="3" t="s">
        <v>3572</v>
      </c>
      <c r="D331" s="3">
        <v>2021.0</v>
      </c>
      <c r="E331" s="3"/>
      <c r="F331" s="3" t="s">
        <v>1917</v>
      </c>
      <c r="G331" s="26" t="s">
        <v>3573</v>
      </c>
      <c r="I331" s="3">
        <v>734.0</v>
      </c>
      <c r="J331" s="27">
        <v>44691.54295138889</v>
      </c>
      <c r="K331" s="3" t="s">
        <v>1833</v>
      </c>
      <c r="L331" s="3" t="s">
        <v>3574</v>
      </c>
      <c r="M331" s="3"/>
      <c r="O331" s="3"/>
      <c r="P331" s="3"/>
      <c r="S331" s="3">
        <v>0.0</v>
      </c>
      <c r="T331" s="3">
        <v>0.0</v>
      </c>
      <c r="U331" s="3">
        <v>0.0</v>
      </c>
      <c r="V331" s="3">
        <v>4.0</v>
      </c>
      <c r="W331" s="3">
        <v>1.0</v>
      </c>
      <c r="X331" s="3" t="s">
        <v>3575</v>
      </c>
      <c r="Y331" s="3"/>
      <c r="AA331" s="3">
        <v>0.0</v>
      </c>
      <c r="AB331" s="3" t="s">
        <v>2420</v>
      </c>
    </row>
    <row r="332">
      <c r="A332" s="3"/>
      <c r="B332" s="3" t="s">
        <v>3576</v>
      </c>
      <c r="C332" s="3" t="s">
        <v>3577</v>
      </c>
      <c r="D332" s="3">
        <v>2003.0</v>
      </c>
      <c r="E332" s="3" t="s">
        <v>1359</v>
      </c>
      <c r="F332" s="3" t="s">
        <v>1360</v>
      </c>
      <c r="G332" s="26" t="s">
        <v>3578</v>
      </c>
      <c r="I332" s="3">
        <v>979.0</v>
      </c>
      <c r="J332" s="27">
        <v>44691.54295138889</v>
      </c>
      <c r="K332" s="3" t="s">
        <v>1353</v>
      </c>
      <c r="L332" s="3" t="s">
        <v>3579</v>
      </c>
      <c r="M332" s="3" t="s">
        <v>1363</v>
      </c>
      <c r="Q332" s="3">
        <v>211.0</v>
      </c>
      <c r="R332" s="3">
        <v>214.0</v>
      </c>
      <c r="S332" s="3">
        <v>11.0</v>
      </c>
      <c r="T332" s="3">
        <v>0.58</v>
      </c>
      <c r="U332" s="3">
        <v>2.0</v>
      </c>
      <c r="V332" s="3">
        <v>5.0</v>
      </c>
      <c r="W332" s="3">
        <v>19.0</v>
      </c>
      <c r="Y332" s="26" t="s">
        <v>3580</v>
      </c>
      <c r="AA332" s="3">
        <v>0.0</v>
      </c>
      <c r="AB332" s="3" t="s">
        <v>1365</v>
      </c>
    </row>
    <row r="333">
      <c r="A333" s="3"/>
      <c r="B333" s="3" t="s">
        <v>3581</v>
      </c>
      <c r="C333" s="3" t="s">
        <v>3582</v>
      </c>
      <c r="D333" s="3">
        <v>2021.0</v>
      </c>
      <c r="E333" s="3"/>
      <c r="F333" s="3" t="s">
        <v>3583</v>
      </c>
      <c r="G333" s="26" t="s">
        <v>3584</v>
      </c>
      <c r="I333" s="3">
        <v>714.0</v>
      </c>
      <c r="J333" s="27">
        <v>44691.54295138889</v>
      </c>
      <c r="K333" s="3" t="s">
        <v>1833</v>
      </c>
      <c r="L333" s="3" t="s">
        <v>3585</v>
      </c>
      <c r="M333" s="3"/>
      <c r="O333" s="3"/>
      <c r="P333" s="3"/>
      <c r="Q333" s="3"/>
      <c r="R333" s="3"/>
      <c r="S333" s="3">
        <v>0.0</v>
      </c>
      <c r="T333" s="3">
        <v>0.0</v>
      </c>
      <c r="U333" s="3">
        <v>0.0</v>
      </c>
      <c r="V333" s="3">
        <v>2.0</v>
      </c>
      <c r="W333" s="3">
        <v>1.0</v>
      </c>
      <c r="X333" s="3" t="s">
        <v>3586</v>
      </c>
      <c r="Y333" s="3"/>
      <c r="AA333" s="3">
        <v>0.0</v>
      </c>
      <c r="AB333" s="3" t="s">
        <v>1365</v>
      </c>
    </row>
    <row r="334">
      <c r="A334" s="3">
        <v>0.0</v>
      </c>
      <c r="B334" s="3" t="s">
        <v>3587</v>
      </c>
      <c r="C334" s="3" t="s">
        <v>3588</v>
      </c>
      <c r="D334" s="3">
        <v>2017.0</v>
      </c>
      <c r="E334" s="3" t="s">
        <v>1540</v>
      </c>
      <c r="F334" s="3" t="s">
        <v>1360</v>
      </c>
      <c r="G334" s="26" t="s">
        <v>3589</v>
      </c>
      <c r="I334" s="3">
        <v>732.0</v>
      </c>
      <c r="J334" s="27">
        <v>44691.54295138889</v>
      </c>
      <c r="K334" s="3" t="s">
        <v>1353</v>
      </c>
      <c r="L334" s="3" t="s">
        <v>3590</v>
      </c>
      <c r="M334" s="3" t="s">
        <v>1543</v>
      </c>
      <c r="O334" s="3">
        <v>35.0</v>
      </c>
      <c r="S334" s="3">
        <v>0.0</v>
      </c>
      <c r="T334" s="3">
        <v>0.0</v>
      </c>
      <c r="U334" s="3">
        <v>0.0</v>
      </c>
      <c r="V334" s="3">
        <v>4.0</v>
      </c>
      <c r="W334" s="3">
        <v>5.0</v>
      </c>
      <c r="Y334" s="26" t="s">
        <v>3591</v>
      </c>
      <c r="AA334" s="3">
        <v>0.0</v>
      </c>
      <c r="AB334" s="3" t="s">
        <v>1365</v>
      </c>
    </row>
    <row r="335">
      <c r="A335" s="3"/>
      <c r="B335" s="3" t="s">
        <v>3592</v>
      </c>
      <c r="C335" s="3" t="s">
        <v>3593</v>
      </c>
      <c r="D335" s="3">
        <v>2021.0</v>
      </c>
      <c r="E335" s="3" t="s">
        <v>3594</v>
      </c>
      <c r="F335" s="3" t="s">
        <v>1574</v>
      </c>
      <c r="G335" s="26" t="s">
        <v>3595</v>
      </c>
      <c r="I335" s="3">
        <v>670.0</v>
      </c>
      <c r="J335" s="27">
        <v>44691.54295138889</v>
      </c>
      <c r="K335" s="3" t="s">
        <v>1353</v>
      </c>
      <c r="L335" s="3" t="s">
        <v>3596</v>
      </c>
      <c r="M335" s="3" t="s">
        <v>3597</v>
      </c>
      <c r="O335" s="3">
        <v>19.0</v>
      </c>
      <c r="P335" s="3">
        <v>11.0</v>
      </c>
      <c r="Q335" s="3">
        <v>993.0</v>
      </c>
      <c r="R335" s="3">
        <v>1003.0</v>
      </c>
      <c r="S335" s="3">
        <v>0.0</v>
      </c>
      <c r="T335" s="3">
        <v>0.0</v>
      </c>
      <c r="U335" s="3">
        <v>0.0</v>
      </c>
      <c r="V335" s="3">
        <v>2.0</v>
      </c>
      <c r="W335" s="3">
        <v>1.0</v>
      </c>
      <c r="Y335" s="26" t="s">
        <v>3598</v>
      </c>
      <c r="AA335" s="3">
        <v>0.0</v>
      </c>
      <c r="AB335" s="3" t="s">
        <v>1365</v>
      </c>
    </row>
    <row r="336">
      <c r="A336" s="3"/>
      <c r="B336" s="3" t="s">
        <v>3599</v>
      </c>
      <c r="C336" s="3" t="s">
        <v>3600</v>
      </c>
      <c r="D336" s="3">
        <v>2021.0</v>
      </c>
      <c r="E336" s="3" t="s">
        <v>2485</v>
      </c>
      <c r="F336" s="26" t="s">
        <v>2486</v>
      </c>
      <c r="G336" s="26" t="s">
        <v>3601</v>
      </c>
      <c r="H336" s="26" t="s">
        <v>3602</v>
      </c>
      <c r="I336" s="3">
        <v>712.0</v>
      </c>
      <c r="J336" s="27">
        <v>44691.48017361111</v>
      </c>
      <c r="L336" s="3"/>
      <c r="S336" s="3">
        <v>2.0</v>
      </c>
      <c r="T336" s="3">
        <v>2.0</v>
      </c>
      <c r="U336" s="3">
        <v>1.0</v>
      </c>
      <c r="V336" s="3">
        <v>4.0</v>
      </c>
      <c r="W336" s="3">
        <v>1.0</v>
      </c>
      <c r="X336" s="3" t="s">
        <v>3603</v>
      </c>
      <c r="Y336" s="26" t="s">
        <v>3604</v>
      </c>
      <c r="Z336" s="26" t="s">
        <v>3605</v>
      </c>
      <c r="AA336" s="3">
        <v>0.0</v>
      </c>
      <c r="AB336" s="3" t="s">
        <v>1874</v>
      </c>
      <c r="AC336" s="3" t="s">
        <v>24</v>
      </c>
      <c r="AD336" s="3" t="s">
        <v>51</v>
      </c>
      <c r="AE336" s="3" t="s">
        <v>797</v>
      </c>
      <c r="AF336" s="3" t="s">
        <v>798</v>
      </c>
      <c r="AG336" s="3" t="s">
        <v>799</v>
      </c>
      <c r="AH336" s="3">
        <v>32.0</v>
      </c>
      <c r="AI336" s="3" t="s">
        <v>61</v>
      </c>
      <c r="AJ336" s="3" t="s">
        <v>61</v>
      </c>
      <c r="AK336" s="3" t="s">
        <v>39</v>
      </c>
      <c r="AL336" s="3" t="s">
        <v>3606</v>
      </c>
      <c r="AM336" s="3" t="s">
        <v>800</v>
      </c>
      <c r="AN336" s="3" t="s">
        <v>3606</v>
      </c>
      <c r="AO336" s="3" t="s">
        <v>801</v>
      </c>
      <c r="AT336" s="31" t="s">
        <v>2433</v>
      </c>
      <c r="AU336" s="32" t="s">
        <v>3607</v>
      </c>
      <c r="AV336" s="3" t="s">
        <v>2433</v>
      </c>
      <c r="AW336" s="32" t="s">
        <v>3608</v>
      </c>
    </row>
    <row r="337">
      <c r="A337" s="3">
        <v>2.0</v>
      </c>
      <c r="B337" s="3" t="s">
        <v>3609</v>
      </c>
      <c r="C337" s="3" t="s">
        <v>3610</v>
      </c>
      <c r="D337" s="3">
        <v>1999.0</v>
      </c>
      <c r="E337" s="3" t="s">
        <v>1359</v>
      </c>
      <c r="F337" s="3" t="s">
        <v>1360</v>
      </c>
      <c r="G337" s="26" t="s">
        <v>3611</v>
      </c>
      <c r="I337" s="3">
        <v>731.0</v>
      </c>
      <c r="J337" s="27">
        <v>44691.54295138889</v>
      </c>
      <c r="K337" s="3" t="s">
        <v>1353</v>
      </c>
      <c r="L337" s="3" t="s">
        <v>3612</v>
      </c>
      <c r="M337" s="3" t="s">
        <v>1363</v>
      </c>
      <c r="O337" s="3">
        <v>4.0</v>
      </c>
      <c r="P337" s="3">
        <v>3.0</v>
      </c>
      <c r="Q337" s="3">
        <v>105.0</v>
      </c>
      <c r="R337" s="3">
        <v>106.0</v>
      </c>
      <c r="S337" s="3">
        <v>0.0</v>
      </c>
      <c r="T337" s="3">
        <v>0.0</v>
      </c>
      <c r="U337" s="3">
        <v>0.0</v>
      </c>
      <c r="V337" s="3">
        <v>2.0</v>
      </c>
      <c r="W337" s="3">
        <v>23.0</v>
      </c>
      <c r="Y337" s="26" t="s">
        <v>3613</v>
      </c>
      <c r="AA337" s="3">
        <v>0.0</v>
      </c>
      <c r="AB337" s="3" t="s">
        <v>1365</v>
      </c>
    </row>
    <row r="338">
      <c r="A338" s="3">
        <v>9.0</v>
      </c>
      <c r="B338" s="3" t="s">
        <v>3614</v>
      </c>
      <c r="C338" s="3" t="s">
        <v>3615</v>
      </c>
      <c r="D338" s="3">
        <v>2003.0</v>
      </c>
      <c r="E338" s="3" t="s">
        <v>1359</v>
      </c>
      <c r="F338" s="3" t="s">
        <v>1360</v>
      </c>
      <c r="G338" s="26" t="s">
        <v>3616</v>
      </c>
      <c r="I338" s="3">
        <v>730.0</v>
      </c>
      <c r="J338" s="27">
        <v>44691.54295138889</v>
      </c>
      <c r="K338" s="3" t="s">
        <v>1353</v>
      </c>
      <c r="L338" s="3" t="s">
        <v>3617</v>
      </c>
      <c r="M338" s="3" t="s">
        <v>1363</v>
      </c>
      <c r="O338" s="3">
        <v>8.0</v>
      </c>
      <c r="P338" s="3">
        <v>2.0</v>
      </c>
      <c r="Q338" s="3">
        <v>63.0</v>
      </c>
      <c r="R338" s="3">
        <v>70.0</v>
      </c>
      <c r="S338" s="3">
        <v>4.0</v>
      </c>
      <c r="T338" s="3">
        <v>0.21</v>
      </c>
      <c r="U338" s="3">
        <v>1.0</v>
      </c>
      <c r="V338" s="3">
        <v>3.0</v>
      </c>
      <c r="W338" s="3">
        <v>19.0</v>
      </c>
      <c r="Y338" s="26" t="s">
        <v>3618</v>
      </c>
      <c r="AA338" s="3">
        <v>0.0</v>
      </c>
      <c r="AB338" s="3" t="s">
        <v>1365</v>
      </c>
    </row>
    <row r="339">
      <c r="A339" s="3">
        <v>1.0</v>
      </c>
      <c r="B339" s="3" t="s">
        <v>3619</v>
      </c>
      <c r="C339" s="3" t="s">
        <v>3620</v>
      </c>
      <c r="D339" s="3">
        <v>2019.0</v>
      </c>
      <c r="G339" s="26" t="s">
        <v>3621</v>
      </c>
      <c r="I339" s="3">
        <v>144.0</v>
      </c>
      <c r="J339" s="27">
        <v>44691.56216435185</v>
      </c>
      <c r="L339" s="3" t="s">
        <v>3622</v>
      </c>
      <c r="S339" s="3">
        <v>3.0</v>
      </c>
      <c r="T339" s="3">
        <v>1.0</v>
      </c>
      <c r="U339" s="3">
        <v>2.0</v>
      </c>
      <c r="V339" s="3">
        <v>2.0</v>
      </c>
      <c r="W339" s="3">
        <v>3.0</v>
      </c>
      <c r="X339" s="3" t="s">
        <v>3623</v>
      </c>
      <c r="AA339" s="3">
        <v>1.0</v>
      </c>
      <c r="AC339" s="3" t="s">
        <v>65</v>
      </c>
      <c r="AD339" s="3" t="s">
        <v>3624</v>
      </c>
      <c r="AE339" s="3" t="s">
        <v>3625</v>
      </c>
      <c r="AF339" s="3" t="s">
        <v>3626</v>
      </c>
      <c r="AG339" s="3" t="s">
        <v>53</v>
      </c>
      <c r="AH339" s="3">
        <v>37.0</v>
      </c>
      <c r="AJ339" s="3" t="s">
        <v>68</v>
      </c>
      <c r="AK339" s="3" t="s">
        <v>39</v>
      </c>
      <c r="AL339" s="3" t="s">
        <v>31</v>
      </c>
      <c r="AM339" s="3" t="s">
        <v>3627</v>
      </c>
      <c r="AN339" s="3" t="s">
        <v>47</v>
      </c>
      <c r="AO339" s="3" t="s">
        <v>3628</v>
      </c>
      <c r="AT339" s="3" t="s">
        <v>1880</v>
      </c>
      <c r="AU339" s="3"/>
      <c r="AV339" s="3" t="s">
        <v>1880</v>
      </c>
      <c r="AW339" s="3"/>
    </row>
    <row r="340">
      <c r="A340" s="3">
        <v>2.0</v>
      </c>
      <c r="B340" s="3" t="s">
        <v>3629</v>
      </c>
      <c r="C340" s="3" t="s">
        <v>3630</v>
      </c>
      <c r="D340" s="3">
        <v>2003.0</v>
      </c>
      <c r="E340" s="3" t="s">
        <v>1359</v>
      </c>
      <c r="F340" s="3" t="s">
        <v>1360</v>
      </c>
      <c r="G340" s="26" t="s">
        <v>3631</v>
      </c>
      <c r="I340" s="3">
        <v>729.0</v>
      </c>
      <c r="J340" s="27">
        <v>44691.54295138889</v>
      </c>
      <c r="K340" s="3" t="s">
        <v>1353</v>
      </c>
      <c r="L340" s="3" t="s">
        <v>3632</v>
      </c>
      <c r="M340" s="3" t="s">
        <v>1363</v>
      </c>
      <c r="O340" s="3">
        <v>8.0</v>
      </c>
      <c r="P340" s="3">
        <v>4.0</v>
      </c>
      <c r="Q340" s="3">
        <v>147.0</v>
      </c>
      <c r="R340" s="3">
        <v>149.0</v>
      </c>
      <c r="S340" s="3">
        <v>3.0</v>
      </c>
      <c r="T340" s="3">
        <v>0.16</v>
      </c>
      <c r="U340" s="3">
        <v>1.0</v>
      </c>
      <c r="V340" s="3">
        <v>5.0</v>
      </c>
      <c r="W340" s="3">
        <v>19.0</v>
      </c>
      <c r="Y340" s="26" t="s">
        <v>3633</v>
      </c>
      <c r="AA340" s="3">
        <v>0.0</v>
      </c>
      <c r="AB340" s="3" t="s">
        <v>1365</v>
      </c>
    </row>
    <row r="341">
      <c r="A341" s="3">
        <v>16.0</v>
      </c>
      <c r="B341" s="3" t="s">
        <v>3634</v>
      </c>
      <c r="C341" s="3" t="s">
        <v>3635</v>
      </c>
      <c r="D341" s="3">
        <v>2012.0</v>
      </c>
      <c r="E341" s="3" t="s">
        <v>3636</v>
      </c>
      <c r="F341" s="3" t="s">
        <v>2106</v>
      </c>
      <c r="G341" s="28" t="s">
        <v>3637</v>
      </c>
      <c r="H341" s="26" t="s">
        <v>3638</v>
      </c>
      <c r="I341" s="3">
        <v>729.0</v>
      </c>
      <c r="J341" s="27">
        <v>44691.48017361111</v>
      </c>
      <c r="S341" s="3">
        <v>107.0</v>
      </c>
      <c r="T341" s="3">
        <v>10.7</v>
      </c>
      <c r="U341" s="3">
        <v>36.0</v>
      </c>
      <c r="V341" s="3">
        <v>3.0</v>
      </c>
      <c r="W341" s="3">
        <v>10.0</v>
      </c>
      <c r="X341" s="3" t="s">
        <v>3639</v>
      </c>
      <c r="Y341" s="28" t="s">
        <v>3640</v>
      </c>
      <c r="Z341" s="26" t="s">
        <v>3641</v>
      </c>
      <c r="AA341" s="3">
        <v>0.0</v>
      </c>
      <c r="AB341" s="3" t="s">
        <v>2112</v>
      </c>
    </row>
    <row r="342">
      <c r="A342" s="3">
        <v>16.0</v>
      </c>
      <c r="B342" s="3" t="s">
        <v>3642</v>
      </c>
      <c r="C342" s="3" t="s">
        <v>3643</v>
      </c>
      <c r="D342" s="3">
        <v>2012.0</v>
      </c>
      <c r="E342" s="3" t="s">
        <v>3644</v>
      </c>
      <c r="F342" s="3" t="s">
        <v>2106</v>
      </c>
      <c r="G342" s="28" t="s">
        <v>3645</v>
      </c>
      <c r="H342" s="26" t="s">
        <v>3646</v>
      </c>
      <c r="I342" s="3">
        <v>728.0</v>
      </c>
      <c r="J342" s="27">
        <v>44691.48017361111</v>
      </c>
      <c r="K342" s="3"/>
      <c r="S342" s="3">
        <v>19.0</v>
      </c>
      <c r="T342" s="3">
        <v>1.9</v>
      </c>
      <c r="U342" s="3">
        <v>4.0</v>
      </c>
      <c r="V342" s="3">
        <v>5.0</v>
      </c>
      <c r="W342" s="3">
        <v>10.0</v>
      </c>
      <c r="X342" s="3" t="s">
        <v>3647</v>
      </c>
      <c r="Y342" s="28" t="s">
        <v>3648</v>
      </c>
      <c r="Z342" s="26" t="s">
        <v>3649</v>
      </c>
      <c r="AA342" s="3">
        <v>0.0</v>
      </c>
      <c r="AB342" s="3" t="s">
        <v>2112</v>
      </c>
    </row>
    <row r="343">
      <c r="A343" s="3">
        <v>53.0</v>
      </c>
      <c r="B343" s="3" t="s">
        <v>3650</v>
      </c>
      <c r="C343" s="3" t="s">
        <v>3651</v>
      </c>
      <c r="D343" s="3">
        <v>2008.0</v>
      </c>
      <c r="E343" s="3" t="s">
        <v>3652</v>
      </c>
      <c r="F343" s="3" t="s">
        <v>3653</v>
      </c>
      <c r="G343" s="26" t="s">
        <v>3654</v>
      </c>
      <c r="I343" s="3">
        <v>728.0</v>
      </c>
      <c r="J343" s="27">
        <v>44691.54295138889</v>
      </c>
      <c r="K343" s="3" t="s">
        <v>1619</v>
      </c>
      <c r="L343" s="3" t="s">
        <v>3655</v>
      </c>
      <c r="M343" s="3"/>
      <c r="O343" s="3"/>
      <c r="Q343" s="3">
        <v>119.0</v>
      </c>
      <c r="R343" s="3">
        <v>133.0</v>
      </c>
      <c r="S343" s="3">
        <v>0.0</v>
      </c>
      <c r="T343" s="3">
        <v>0.0</v>
      </c>
      <c r="U343" s="3">
        <v>0.0</v>
      </c>
      <c r="V343" s="3">
        <v>2.0</v>
      </c>
      <c r="W343" s="3">
        <v>14.0</v>
      </c>
      <c r="Y343" s="26" t="s">
        <v>3656</v>
      </c>
      <c r="AA343" s="3">
        <v>0.0</v>
      </c>
      <c r="AB343" s="3" t="s">
        <v>1365</v>
      </c>
    </row>
    <row r="344">
      <c r="A344" s="3">
        <v>1.0</v>
      </c>
      <c r="B344" s="3" t="s">
        <v>3657</v>
      </c>
      <c r="C344" s="3" t="s">
        <v>3658</v>
      </c>
      <c r="D344" s="3">
        <v>2020.0</v>
      </c>
      <c r="E344" s="3" t="s">
        <v>2807</v>
      </c>
      <c r="F344" s="3" t="s">
        <v>2106</v>
      </c>
      <c r="G344" s="28" t="s">
        <v>3659</v>
      </c>
      <c r="H344" s="26" t="s">
        <v>3660</v>
      </c>
      <c r="I344" s="3">
        <v>727.0</v>
      </c>
      <c r="J344" s="27">
        <v>44691.48017361111</v>
      </c>
      <c r="S344" s="3">
        <v>9.0</v>
      </c>
      <c r="T344" s="3">
        <v>4.5</v>
      </c>
      <c r="U344" s="3">
        <v>2.0</v>
      </c>
      <c r="V344" s="3">
        <v>4.0</v>
      </c>
      <c r="W344" s="3">
        <v>2.0</v>
      </c>
      <c r="X344" s="3" t="s">
        <v>3661</v>
      </c>
      <c r="Y344" s="28" t="s">
        <v>3662</v>
      </c>
      <c r="Z344" s="26" t="s">
        <v>3663</v>
      </c>
      <c r="AA344" s="3">
        <v>0.0</v>
      </c>
      <c r="AB344" s="3" t="s">
        <v>2112</v>
      </c>
    </row>
    <row r="345">
      <c r="A345" s="3">
        <v>3.0</v>
      </c>
      <c r="B345" s="3" t="s">
        <v>3664</v>
      </c>
      <c r="C345" s="3" t="s">
        <v>3665</v>
      </c>
      <c r="D345" s="3">
        <v>2003.0</v>
      </c>
      <c r="E345" s="3" t="s">
        <v>1359</v>
      </c>
      <c r="F345" s="3" t="s">
        <v>1360</v>
      </c>
      <c r="G345" s="26" t="s">
        <v>3666</v>
      </c>
      <c r="I345" s="3">
        <v>727.0</v>
      </c>
      <c r="J345" s="27">
        <v>44691.54295138889</v>
      </c>
      <c r="K345" s="3" t="s">
        <v>1353</v>
      </c>
      <c r="L345" s="3" t="s">
        <v>3667</v>
      </c>
      <c r="M345" s="3" t="s">
        <v>1363</v>
      </c>
      <c r="O345" s="3">
        <v>8.0</v>
      </c>
      <c r="P345" s="3">
        <v>3.0</v>
      </c>
      <c r="Q345" s="3">
        <v>135.0</v>
      </c>
      <c r="R345" s="3">
        <v>136.0</v>
      </c>
      <c r="S345" s="3">
        <v>0.0</v>
      </c>
      <c r="T345" s="3">
        <v>0.0</v>
      </c>
      <c r="U345" s="3">
        <v>0.0</v>
      </c>
      <c r="V345" s="3">
        <v>1.0</v>
      </c>
      <c r="W345" s="3">
        <v>19.0</v>
      </c>
      <c r="Y345" s="26" t="s">
        <v>3668</v>
      </c>
      <c r="AA345" s="3">
        <v>0.0</v>
      </c>
      <c r="AB345" s="3" t="s">
        <v>1365</v>
      </c>
    </row>
    <row r="346">
      <c r="A346" s="3">
        <v>16.0</v>
      </c>
      <c r="B346" s="3" t="s">
        <v>3669</v>
      </c>
      <c r="C346" s="3" t="s">
        <v>3670</v>
      </c>
      <c r="D346" s="3">
        <v>2002.0</v>
      </c>
      <c r="E346" s="3" t="s">
        <v>1359</v>
      </c>
      <c r="F346" s="3" t="s">
        <v>1360</v>
      </c>
      <c r="G346" s="26" t="s">
        <v>3671</v>
      </c>
      <c r="I346" s="3">
        <v>726.0</v>
      </c>
      <c r="J346" s="27">
        <v>44691.54295138889</v>
      </c>
      <c r="K346" s="3" t="s">
        <v>1353</v>
      </c>
      <c r="L346" s="3" t="s">
        <v>3672</v>
      </c>
      <c r="M346" s="3" t="s">
        <v>1363</v>
      </c>
      <c r="O346" s="3">
        <v>7.0</v>
      </c>
      <c r="P346" s="3">
        <v>1.0</v>
      </c>
      <c r="Q346" s="3">
        <v>33.0</v>
      </c>
      <c r="R346" s="3">
        <v>36.0</v>
      </c>
      <c r="S346" s="3">
        <v>7.0</v>
      </c>
      <c r="T346" s="3">
        <v>0.35</v>
      </c>
      <c r="U346" s="3">
        <v>4.0</v>
      </c>
      <c r="V346" s="3">
        <v>2.0</v>
      </c>
      <c r="W346" s="3">
        <v>20.0</v>
      </c>
      <c r="Y346" s="26" t="s">
        <v>3673</v>
      </c>
      <c r="AA346" s="3">
        <v>0.0</v>
      </c>
      <c r="AB346" s="3" t="s">
        <v>1365</v>
      </c>
    </row>
    <row r="347">
      <c r="A347" s="3">
        <v>0.0</v>
      </c>
      <c r="B347" s="3" t="s">
        <v>3674</v>
      </c>
      <c r="C347" s="3" t="s">
        <v>3675</v>
      </c>
      <c r="D347" s="3">
        <v>2009.0</v>
      </c>
      <c r="E347" s="3" t="s">
        <v>3676</v>
      </c>
      <c r="F347" s="26" t="s">
        <v>1469</v>
      </c>
      <c r="G347" s="28" t="s">
        <v>3677</v>
      </c>
      <c r="H347" s="26" t="s">
        <v>3678</v>
      </c>
      <c r="I347" s="3">
        <v>726.0</v>
      </c>
      <c r="J347" s="27">
        <v>44691.48017361111</v>
      </c>
      <c r="S347" s="3">
        <v>15.0</v>
      </c>
      <c r="T347" s="3">
        <v>1.15</v>
      </c>
      <c r="U347" s="3">
        <v>8.0</v>
      </c>
      <c r="V347" s="3">
        <v>2.0</v>
      </c>
      <c r="W347" s="3">
        <v>13.0</v>
      </c>
      <c r="X347" s="3" t="s">
        <v>3679</v>
      </c>
      <c r="Y347" s="26" t="s">
        <v>3680</v>
      </c>
      <c r="Z347" s="26" t="s">
        <v>3681</v>
      </c>
      <c r="AA347" s="33">
        <v>0.0</v>
      </c>
      <c r="AB347" s="3" t="s">
        <v>1406</v>
      </c>
      <c r="AD347" s="3" t="s">
        <v>3682</v>
      </c>
      <c r="AE347" s="3" t="s">
        <v>102</v>
      </c>
      <c r="AF347" s="3" t="s">
        <v>3683</v>
      </c>
      <c r="AG347" s="3" t="s">
        <v>53</v>
      </c>
      <c r="AH347" s="3">
        <v>10.0</v>
      </c>
      <c r="AJ347" s="3" t="s">
        <v>54</v>
      </c>
      <c r="AK347" s="3" t="s">
        <v>39</v>
      </c>
      <c r="AL347" s="3" t="s">
        <v>68</v>
      </c>
    </row>
    <row r="348">
      <c r="A348" s="3">
        <v>1.0</v>
      </c>
      <c r="B348" s="3" t="s">
        <v>3684</v>
      </c>
      <c r="C348" s="3" t="s">
        <v>3685</v>
      </c>
      <c r="D348" s="3">
        <v>2018.0</v>
      </c>
      <c r="E348" s="3" t="s">
        <v>3686</v>
      </c>
      <c r="F348" s="26" t="s">
        <v>3687</v>
      </c>
      <c r="G348" s="26" t="s">
        <v>3688</v>
      </c>
      <c r="H348" s="26" t="s">
        <v>3689</v>
      </c>
      <c r="I348" s="3">
        <v>725.0</v>
      </c>
      <c r="J348" s="27">
        <v>44691.48017361111</v>
      </c>
      <c r="S348" s="3">
        <v>5.0</v>
      </c>
      <c r="T348" s="3">
        <v>1.25</v>
      </c>
      <c r="U348" s="3">
        <v>2.0</v>
      </c>
      <c r="V348" s="3">
        <v>3.0</v>
      </c>
      <c r="W348" s="3">
        <v>4.0</v>
      </c>
      <c r="X348" s="3" t="s">
        <v>3690</v>
      </c>
      <c r="Y348" s="26" t="s">
        <v>3691</v>
      </c>
      <c r="Z348" s="26" t="s">
        <v>3692</v>
      </c>
      <c r="AA348" s="3">
        <v>0.0</v>
      </c>
      <c r="AB348" s="3" t="s">
        <v>1623</v>
      </c>
    </row>
    <row r="349">
      <c r="A349" s="3">
        <v>39.0</v>
      </c>
      <c r="B349" s="3" t="s">
        <v>3693</v>
      </c>
      <c r="C349" s="3" t="s">
        <v>3694</v>
      </c>
      <c r="D349" s="3">
        <v>2020.0</v>
      </c>
      <c r="E349" s="3" t="s">
        <v>1540</v>
      </c>
      <c r="F349" s="3" t="s">
        <v>1360</v>
      </c>
      <c r="G349" s="26" t="s">
        <v>3695</v>
      </c>
      <c r="I349" s="3">
        <v>725.0</v>
      </c>
      <c r="J349" s="27">
        <v>44691.54295138889</v>
      </c>
      <c r="K349" s="3" t="s">
        <v>1353</v>
      </c>
      <c r="L349" s="3" t="s">
        <v>3696</v>
      </c>
      <c r="M349" s="3" t="s">
        <v>1543</v>
      </c>
      <c r="O349" s="3">
        <v>38.0</v>
      </c>
      <c r="P349" s="3">
        <v>4.0</v>
      </c>
      <c r="Q349" s="3">
        <v>774.0</v>
      </c>
      <c r="R349" s="3">
        <v>775.0</v>
      </c>
      <c r="S349" s="3">
        <v>5.0</v>
      </c>
      <c r="T349" s="3">
        <v>2.5</v>
      </c>
      <c r="U349" s="3">
        <v>2.0</v>
      </c>
      <c r="V349" s="3">
        <v>3.0</v>
      </c>
      <c r="W349" s="3">
        <v>2.0</v>
      </c>
      <c r="Y349" s="26" t="s">
        <v>3697</v>
      </c>
      <c r="AA349" s="3">
        <v>0.0</v>
      </c>
      <c r="AB349" s="3" t="s">
        <v>1392</v>
      </c>
    </row>
    <row r="350">
      <c r="A350" s="3">
        <v>16.0</v>
      </c>
      <c r="B350" s="3" t="s">
        <v>2477</v>
      </c>
      <c r="C350" s="3" t="s">
        <v>3698</v>
      </c>
      <c r="D350" s="3">
        <v>2020.0</v>
      </c>
      <c r="E350" s="3" t="s">
        <v>2479</v>
      </c>
      <c r="F350" s="3" t="s">
        <v>1617</v>
      </c>
      <c r="G350" s="26" t="s">
        <v>3699</v>
      </c>
      <c r="I350" s="3">
        <v>724.0</v>
      </c>
      <c r="J350" s="27">
        <v>44691.54295138889</v>
      </c>
      <c r="K350" s="3" t="s">
        <v>1619</v>
      </c>
      <c r="L350" s="3" t="s">
        <v>3700</v>
      </c>
      <c r="M350" s="3"/>
      <c r="O350" s="3"/>
      <c r="P350" s="3"/>
      <c r="Q350" s="3">
        <v>655.0</v>
      </c>
      <c r="R350" s="3">
        <v>655.0</v>
      </c>
      <c r="S350" s="3">
        <v>0.0</v>
      </c>
      <c r="T350" s="3">
        <v>0.0</v>
      </c>
      <c r="U350" s="3">
        <v>0.0</v>
      </c>
      <c r="V350" s="3">
        <v>1.0</v>
      </c>
      <c r="W350" s="3">
        <v>2.0</v>
      </c>
      <c r="Y350" s="26" t="s">
        <v>3701</v>
      </c>
      <c r="AA350" s="3">
        <v>0.0</v>
      </c>
      <c r="AB350" s="3" t="s">
        <v>1365</v>
      </c>
    </row>
    <row r="351">
      <c r="A351" s="3">
        <v>88.0</v>
      </c>
      <c r="B351" s="3" t="s">
        <v>3702</v>
      </c>
      <c r="C351" s="3" t="s">
        <v>1359</v>
      </c>
      <c r="D351" s="3">
        <v>2019.0</v>
      </c>
      <c r="E351" s="3" t="s">
        <v>3703</v>
      </c>
      <c r="F351" s="26" t="s">
        <v>3704</v>
      </c>
      <c r="G351" s="26" t="s">
        <v>3705</v>
      </c>
      <c r="I351" s="3">
        <v>723.0</v>
      </c>
      <c r="J351" s="27">
        <v>44691.48017361111</v>
      </c>
      <c r="S351" s="3">
        <v>0.0</v>
      </c>
      <c r="T351" s="3">
        <v>0.0</v>
      </c>
      <c r="U351" s="3">
        <v>0.0</v>
      </c>
      <c r="V351" s="3">
        <v>1.0</v>
      </c>
      <c r="W351" s="3">
        <v>3.0</v>
      </c>
      <c r="X351" s="3" t="s">
        <v>3706</v>
      </c>
      <c r="Y351" s="26" t="s">
        <v>3707</v>
      </c>
      <c r="Z351" s="26" t="s">
        <v>3708</v>
      </c>
      <c r="AA351" s="33">
        <v>0.0</v>
      </c>
      <c r="AB351" s="3" t="s">
        <v>1365</v>
      </c>
    </row>
    <row r="352">
      <c r="A352" s="3">
        <v>11.0</v>
      </c>
      <c r="B352" s="3" t="s">
        <v>3709</v>
      </c>
      <c r="C352" s="3" t="s">
        <v>3710</v>
      </c>
      <c r="D352" s="3">
        <v>1989.0</v>
      </c>
      <c r="E352" s="3" t="s">
        <v>3711</v>
      </c>
      <c r="F352" s="3" t="s">
        <v>3712</v>
      </c>
      <c r="G352" s="26" t="s">
        <v>3713</v>
      </c>
      <c r="I352" s="3">
        <v>723.0</v>
      </c>
      <c r="J352" s="27">
        <v>44691.54295138889</v>
      </c>
      <c r="K352" s="3" t="s">
        <v>1619</v>
      </c>
      <c r="L352" s="3" t="s">
        <v>3714</v>
      </c>
      <c r="M352" s="3"/>
      <c r="O352" s="3"/>
      <c r="P352" s="3"/>
      <c r="Q352" s="3">
        <v>143.0</v>
      </c>
      <c r="R352" s="3">
        <v>149.0</v>
      </c>
      <c r="S352" s="3">
        <v>0.0</v>
      </c>
      <c r="T352" s="3">
        <v>0.0</v>
      </c>
      <c r="U352" s="3">
        <v>0.0</v>
      </c>
      <c r="V352" s="3">
        <v>2.0</v>
      </c>
      <c r="W352" s="3">
        <v>33.0</v>
      </c>
      <c r="Y352" s="26" t="s">
        <v>3715</v>
      </c>
      <c r="AA352" s="3">
        <v>0.0</v>
      </c>
      <c r="AB352" s="3" t="s">
        <v>1365</v>
      </c>
    </row>
    <row r="353">
      <c r="A353" s="3">
        <v>107.0</v>
      </c>
      <c r="B353" s="3" t="s">
        <v>3716</v>
      </c>
      <c r="C353" s="3" t="s">
        <v>3717</v>
      </c>
      <c r="D353" s="3">
        <v>2018.0</v>
      </c>
      <c r="E353" s="3" t="s">
        <v>3718</v>
      </c>
      <c r="F353" s="26" t="s">
        <v>2188</v>
      </c>
      <c r="G353" s="26" t="s">
        <v>3719</v>
      </c>
      <c r="H353" s="26" t="s">
        <v>3720</v>
      </c>
      <c r="I353" s="3">
        <v>722.0</v>
      </c>
      <c r="J353" s="27">
        <v>44691.48017361111</v>
      </c>
      <c r="K353" s="3" t="s">
        <v>2182</v>
      </c>
      <c r="S353" s="3">
        <v>88.0</v>
      </c>
      <c r="T353" s="3">
        <v>22.0</v>
      </c>
      <c r="U353" s="3">
        <v>22.0</v>
      </c>
      <c r="V353" s="3">
        <v>4.0</v>
      </c>
      <c r="W353" s="3">
        <v>4.0</v>
      </c>
      <c r="X353" s="3" t="s">
        <v>3721</v>
      </c>
      <c r="Y353" s="26" t="s">
        <v>3719</v>
      </c>
      <c r="Z353" s="26" t="s">
        <v>3722</v>
      </c>
      <c r="AA353" s="33">
        <v>0.0</v>
      </c>
      <c r="AB353" s="3" t="s">
        <v>1365</v>
      </c>
    </row>
    <row r="354">
      <c r="A354" s="3">
        <v>1.0</v>
      </c>
      <c r="B354" s="3" t="s">
        <v>3723</v>
      </c>
      <c r="C354" s="3" t="s">
        <v>3724</v>
      </c>
      <c r="D354" s="3">
        <v>2021.0</v>
      </c>
      <c r="E354" s="3" t="s">
        <v>2485</v>
      </c>
      <c r="F354" s="3" t="s">
        <v>2561</v>
      </c>
      <c r="G354" s="26" t="s">
        <v>3725</v>
      </c>
      <c r="I354" s="3">
        <v>722.0</v>
      </c>
      <c r="J354" s="27">
        <v>44691.54295138889</v>
      </c>
      <c r="K354" s="3" t="s">
        <v>1353</v>
      </c>
      <c r="L354" s="3" t="s">
        <v>3726</v>
      </c>
      <c r="M354" s="3" t="s">
        <v>2564</v>
      </c>
      <c r="O354" s="3">
        <v>21.0</v>
      </c>
      <c r="P354" s="3">
        <v>6.0</v>
      </c>
      <c r="Q354" s="3">
        <v>2075.0</v>
      </c>
      <c r="R354" s="3">
        <v>2075.0</v>
      </c>
      <c r="S354" s="3">
        <v>4.0</v>
      </c>
      <c r="T354" s="3">
        <v>4.0</v>
      </c>
      <c r="U354" s="3">
        <v>1.0</v>
      </c>
      <c r="V354" s="3">
        <v>6.0</v>
      </c>
      <c r="W354" s="3">
        <v>1.0</v>
      </c>
      <c r="X354" s="3" t="s">
        <v>3727</v>
      </c>
      <c r="Y354" s="26" t="s">
        <v>3728</v>
      </c>
      <c r="AA354" s="3">
        <v>0.0</v>
      </c>
      <c r="AB354" s="3" t="s">
        <v>1433</v>
      </c>
    </row>
    <row r="355">
      <c r="A355" s="3">
        <v>6.0</v>
      </c>
      <c r="B355" s="3" t="s">
        <v>3729</v>
      </c>
      <c r="C355" s="3" t="s">
        <v>3730</v>
      </c>
      <c r="D355" s="3">
        <v>1973.0</v>
      </c>
      <c r="E355" s="3" t="s">
        <v>3731</v>
      </c>
      <c r="F355" s="3" t="s">
        <v>1360</v>
      </c>
      <c r="G355" s="26" t="s">
        <v>3732</v>
      </c>
      <c r="I355" s="3">
        <v>721.0</v>
      </c>
      <c r="J355" s="27">
        <v>44691.54295138889</v>
      </c>
      <c r="K355" s="3" t="s">
        <v>1353</v>
      </c>
      <c r="L355" s="3" t="s">
        <v>3733</v>
      </c>
      <c r="M355" s="3" t="s">
        <v>3734</v>
      </c>
      <c r="O355" s="3">
        <v>38.0</v>
      </c>
      <c r="P355" s="3">
        <v>2.0</v>
      </c>
      <c r="Q355" s="3">
        <v>187.0</v>
      </c>
      <c r="R355" s="3">
        <v>191.0</v>
      </c>
      <c r="S355" s="3">
        <v>11.0</v>
      </c>
      <c r="T355" s="3">
        <v>0.22</v>
      </c>
      <c r="U355" s="3">
        <v>11.0</v>
      </c>
      <c r="V355" s="3">
        <v>1.0</v>
      </c>
      <c r="W355" s="3">
        <v>49.0</v>
      </c>
      <c r="Y355" s="26" t="s">
        <v>3735</v>
      </c>
      <c r="AA355" s="3">
        <v>0.0</v>
      </c>
      <c r="AB355" s="3" t="s">
        <v>1623</v>
      </c>
    </row>
    <row r="356">
      <c r="A356" s="3"/>
      <c r="B356" s="3" t="s">
        <v>3736</v>
      </c>
      <c r="C356" s="3" t="s">
        <v>3737</v>
      </c>
      <c r="D356" s="3">
        <v>2010.0</v>
      </c>
      <c r="E356" s="3"/>
      <c r="F356" s="26" t="s">
        <v>1469</v>
      </c>
      <c r="G356" s="28" t="s">
        <v>3738</v>
      </c>
      <c r="I356" s="3">
        <v>709.0</v>
      </c>
      <c r="J356" s="27">
        <v>44691.48017361111</v>
      </c>
      <c r="S356" s="3">
        <v>0.0</v>
      </c>
      <c r="T356" s="3">
        <v>0.0</v>
      </c>
      <c r="U356" s="3">
        <v>0.0</v>
      </c>
      <c r="V356" s="3">
        <v>1.0</v>
      </c>
      <c r="W356" s="3">
        <v>12.0</v>
      </c>
      <c r="X356" s="3" t="s">
        <v>3739</v>
      </c>
      <c r="Y356" s="3"/>
      <c r="Z356" s="3"/>
      <c r="AA356" s="33">
        <v>0.0</v>
      </c>
      <c r="AB356" s="3" t="s">
        <v>1365</v>
      </c>
    </row>
    <row r="357">
      <c r="A357" s="3">
        <v>5.0</v>
      </c>
      <c r="B357" s="3" t="s">
        <v>3740</v>
      </c>
      <c r="C357" s="3" t="s">
        <v>3741</v>
      </c>
      <c r="D357" s="3">
        <v>2021.0</v>
      </c>
      <c r="E357" s="3" t="s">
        <v>3742</v>
      </c>
      <c r="F357" s="26" t="s">
        <v>1469</v>
      </c>
      <c r="G357" s="28" t="s">
        <v>3743</v>
      </c>
      <c r="H357" s="3"/>
      <c r="I357" s="3">
        <v>720.0</v>
      </c>
      <c r="J357" s="27">
        <v>44691.48017361111</v>
      </c>
      <c r="S357" s="3">
        <v>0.0</v>
      </c>
      <c r="T357" s="3">
        <v>0.0</v>
      </c>
      <c r="U357" s="3">
        <v>0.0</v>
      </c>
      <c r="V357" s="3">
        <v>3.0</v>
      </c>
      <c r="W357" s="3">
        <v>1.0</v>
      </c>
      <c r="X357" s="3" t="s">
        <v>3744</v>
      </c>
      <c r="Y357" s="26" t="s">
        <v>3745</v>
      </c>
      <c r="Z357" s="26" t="s">
        <v>3746</v>
      </c>
      <c r="AA357" s="3">
        <v>0.0</v>
      </c>
      <c r="AB357" s="3" t="s">
        <v>1406</v>
      </c>
      <c r="AC357" s="3" t="s">
        <v>3747</v>
      </c>
      <c r="AD357" s="3" t="s">
        <v>3748</v>
      </c>
      <c r="AE357" s="3" t="s">
        <v>102</v>
      </c>
      <c r="AF357" s="3" t="s">
        <v>3749</v>
      </c>
      <c r="AG357" s="3" t="s">
        <v>3750</v>
      </c>
      <c r="AK357" s="3" t="s">
        <v>3751</v>
      </c>
      <c r="AP357" s="3" t="s">
        <v>3752</v>
      </c>
    </row>
    <row r="358">
      <c r="A358" s="3">
        <v>4.0</v>
      </c>
      <c r="B358" s="3" t="s">
        <v>3753</v>
      </c>
      <c r="C358" s="3" t="s">
        <v>3754</v>
      </c>
      <c r="D358" s="3"/>
      <c r="E358" s="3"/>
      <c r="F358" s="3"/>
      <c r="G358" s="26" t="s">
        <v>3755</v>
      </c>
      <c r="H358" s="3"/>
      <c r="I358" s="3">
        <v>719.0</v>
      </c>
      <c r="J358" s="27">
        <v>44691.48017361111</v>
      </c>
      <c r="K358" s="3" t="s">
        <v>3532</v>
      </c>
      <c r="S358" s="3">
        <v>0.0</v>
      </c>
      <c r="T358" s="3">
        <v>0.0</v>
      </c>
      <c r="U358" s="3">
        <v>0.0</v>
      </c>
      <c r="V358" s="3">
        <v>3.0</v>
      </c>
      <c r="W358" s="3"/>
      <c r="X358" s="3"/>
      <c r="Y358" s="3"/>
      <c r="Z358" s="26" t="s">
        <v>3756</v>
      </c>
      <c r="AA358" s="3">
        <v>0.0</v>
      </c>
      <c r="AB358" s="3" t="s">
        <v>3757</v>
      </c>
    </row>
    <row r="359">
      <c r="A359" s="3">
        <v>4.0</v>
      </c>
      <c r="B359" s="3" t="s">
        <v>3758</v>
      </c>
      <c r="C359" s="3" t="s">
        <v>3759</v>
      </c>
      <c r="D359" s="3">
        <v>2021.0</v>
      </c>
      <c r="E359" s="3" t="s">
        <v>1359</v>
      </c>
      <c r="F359" s="3" t="s">
        <v>1360</v>
      </c>
      <c r="G359" s="26" t="s">
        <v>3760</v>
      </c>
      <c r="I359" s="3">
        <v>719.0</v>
      </c>
      <c r="J359" s="27">
        <v>44691.54295138889</v>
      </c>
      <c r="K359" s="3" t="s">
        <v>1353</v>
      </c>
      <c r="L359" s="3" t="s">
        <v>3761</v>
      </c>
      <c r="M359" s="3" t="s">
        <v>1363</v>
      </c>
      <c r="O359" s="3">
        <v>26.0</v>
      </c>
      <c r="P359" s="3">
        <v>2.0</v>
      </c>
      <c r="Q359" s="3">
        <v>156.0</v>
      </c>
      <c r="R359" s="3">
        <v>159.0</v>
      </c>
      <c r="S359" s="3">
        <v>0.0</v>
      </c>
      <c r="T359" s="3">
        <v>0.0</v>
      </c>
      <c r="U359" s="3">
        <v>0.0</v>
      </c>
      <c r="V359" s="3">
        <v>3.0</v>
      </c>
      <c r="W359" s="3">
        <v>1.0</v>
      </c>
      <c r="Y359" s="26" t="s">
        <v>3762</v>
      </c>
      <c r="AA359" s="3">
        <v>0.0</v>
      </c>
      <c r="AB359" s="3" t="s">
        <v>1893</v>
      </c>
    </row>
    <row r="360">
      <c r="A360" s="3">
        <v>0.0</v>
      </c>
      <c r="B360" s="3" t="s">
        <v>1461</v>
      </c>
      <c r="C360" s="3" t="s">
        <v>3763</v>
      </c>
      <c r="D360" s="3">
        <v>1999.0</v>
      </c>
      <c r="E360" s="3" t="s">
        <v>1359</v>
      </c>
      <c r="F360" s="3" t="s">
        <v>1360</v>
      </c>
      <c r="G360" s="26" t="s">
        <v>3764</v>
      </c>
      <c r="I360" s="3">
        <v>718.0</v>
      </c>
      <c r="J360" s="27">
        <v>44691.54295138889</v>
      </c>
      <c r="K360" s="3" t="s">
        <v>1353</v>
      </c>
      <c r="L360" s="3" t="s">
        <v>3765</v>
      </c>
      <c r="M360" s="3" t="s">
        <v>1363</v>
      </c>
      <c r="O360" s="3">
        <v>4.0</v>
      </c>
      <c r="S360" s="3">
        <v>1.0</v>
      </c>
      <c r="T360" s="3">
        <v>0.04</v>
      </c>
      <c r="U360" s="3">
        <v>1.0</v>
      </c>
      <c r="V360" s="3">
        <v>1.0</v>
      </c>
      <c r="W360" s="3">
        <v>23.0</v>
      </c>
      <c r="Y360" s="26" t="s">
        <v>3766</v>
      </c>
      <c r="AA360" s="3">
        <v>0.0</v>
      </c>
      <c r="AB360" s="3" t="s">
        <v>1365</v>
      </c>
    </row>
    <row r="361">
      <c r="A361" s="3">
        <v>0.0</v>
      </c>
      <c r="B361" s="3" t="s">
        <v>3767</v>
      </c>
      <c r="C361" s="3" t="s">
        <v>3768</v>
      </c>
      <c r="D361" s="3">
        <v>2014.0</v>
      </c>
      <c r="E361" s="3" t="s">
        <v>3769</v>
      </c>
      <c r="F361" s="26" t="s">
        <v>2486</v>
      </c>
      <c r="G361" s="26" t="s">
        <v>3770</v>
      </c>
      <c r="H361" s="26" t="s">
        <v>3771</v>
      </c>
      <c r="I361" s="3">
        <v>718.0</v>
      </c>
      <c r="J361" s="27">
        <v>44691.48017361111</v>
      </c>
      <c r="S361" s="3">
        <v>81.0</v>
      </c>
      <c r="T361" s="3">
        <v>10.13</v>
      </c>
      <c r="U361" s="3">
        <v>16.0</v>
      </c>
      <c r="V361" s="3">
        <v>5.0</v>
      </c>
      <c r="W361" s="3">
        <v>8.0</v>
      </c>
      <c r="X361" s="3" t="s">
        <v>3772</v>
      </c>
      <c r="Y361" s="26" t="s">
        <v>3773</v>
      </c>
      <c r="Z361" s="26" t="s">
        <v>3774</v>
      </c>
      <c r="AA361" s="3">
        <v>0.0</v>
      </c>
      <c r="AB361" s="3" t="s">
        <v>1848</v>
      </c>
    </row>
    <row r="362">
      <c r="A362" s="3">
        <v>0.0</v>
      </c>
      <c r="B362" s="3" t="s">
        <v>3775</v>
      </c>
      <c r="C362" s="3" t="s">
        <v>3776</v>
      </c>
      <c r="D362" s="3">
        <v>2018.0</v>
      </c>
      <c r="E362" s="3" t="s">
        <v>3777</v>
      </c>
      <c r="F362" s="26" t="s">
        <v>2486</v>
      </c>
      <c r="G362" s="26" t="s">
        <v>3778</v>
      </c>
      <c r="H362" s="26" t="s">
        <v>3779</v>
      </c>
      <c r="I362" s="3">
        <v>717.0</v>
      </c>
      <c r="J362" s="27">
        <v>44691.48017361111</v>
      </c>
      <c r="K362" s="3"/>
      <c r="S362" s="3">
        <v>55.0</v>
      </c>
      <c r="T362" s="3">
        <v>13.75</v>
      </c>
      <c r="U362" s="3">
        <v>14.0</v>
      </c>
      <c r="V362" s="3">
        <v>4.0</v>
      </c>
      <c r="W362" s="3">
        <v>4.0</v>
      </c>
      <c r="X362" s="3" t="s">
        <v>3780</v>
      </c>
      <c r="Y362" s="26" t="s">
        <v>3781</v>
      </c>
      <c r="Z362" s="26" t="s">
        <v>3782</v>
      </c>
      <c r="AA362" s="3">
        <v>0.0</v>
      </c>
      <c r="AB362" s="3" t="s">
        <v>26</v>
      </c>
    </row>
    <row r="363">
      <c r="A363" s="3">
        <v>0.0</v>
      </c>
      <c r="B363" s="3" t="s">
        <v>3783</v>
      </c>
      <c r="C363" s="3" t="s">
        <v>3784</v>
      </c>
      <c r="D363" s="3">
        <v>2009.0</v>
      </c>
      <c r="E363" s="3" t="s">
        <v>3785</v>
      </c>
      <c r="F363" s="3" t="s">
        <v>2106</v>
      </c>
      <c r="G363" s="28" t="s">
        <v>3786</v>
      </c>
      <c r="H363" s="26" t="s">
        <v>3787</v>
      </c>
      <c r="I363" s="3">
        <v>716.0</v>
      </c>
      <c r="J363" s="27">
        <v>44691.48017361111</v>
      </c>
      <c r="S363" s="3">
        <v>93.0</v>
      </c>
      <c r="T363" s="3">
        <v>7.15</v>
      </c>
      <c r="U363" s="3">
        <v>31.0</v>
      </c>
      <c r="V363" s="3">
        <v>3.0</v>
      </c>
      <c r="W363" s="3">
        <v>13.0</v>
      </c>
      <c r="X363" s="3" t="s">
        <v>3788</v>
      </c>
      <c r="Y363" s="28" t="s">
        <v>3789</v>
      </c>
      <c r="Z363" s="26" t="s">
        <v>3790</v>
      </c>
      <c r="AA363" s="33">
        <v>0.0</v>
      </c>
      <c r="AB363" s="3" t="s">
        <v>2112</v>
      </c>
    </row>
    <row r="364">
      <c r="A364" s="3">
        <v>8.0</v>
      </c>
      <c r="B364" s="3" t="s">
        <v>1803</v>
      </c>
      <c r="C364" s="3" t="s">
        <v>3791</v>
      </c>
      <c r="D364" s="3">
        <v>2001.0</v>
      </c>
      <c r="E364" s="3" t="s">
        <v>1359</v>
      </c>
      <c r="F364" s="3" t="s">
        <v>1360</v>
      </c>
      <c r="G364" s="26" t="s">
        <v>3792</v>
      </c>
      <c r="I364" s="3">
        <v>716.0</v>
      </c>
      <c r="J364" s="27">
        <v>44691.54295138889</v>
      </c>
      <c r="K364" s="3" t="s">
        <v>1353</v>
      </c>
      <c r="L364" s="3" t="s">
        <v>3793</v>
      </c>
      <c r="M364" s="3" t="s">
        <v>1363</v>
      </c>
      <c r="O364" s="3">
        <v>6.0</v>
      </c>
      <c r="P364" s="3">
        <v>4.0</v>
      </c>
      <c r="Q364" s="3">
        <v>171.0</v>
      </c>
      <c r="R364" s="3">
        <v>176.0</v>
      </c>
      <c r="S364" s="3">
        <v>19.0</v>
      </c>
      <c r="T364" s="3">
        <v>0.9</v>
      </c>
      <c r="U364" s="3">
        <v>19.0</v>
      </c>
      <c r="V364" s="3">
        <v>1.0</v>
      </c>
      <c r="W364" s="3">
        <v>21.0</v>
      </c>
      <c r="Y364" s="26" t="s">
        <v>3794</v>
      </c>
      <c r="AA364" s="3">
        <v>0.0</v>
      </c>
      <c r="AB364" s="3" t="s">
        <v>1392</v>
      </c>
    </row>
    <row r="365">
      <c r="A365" s="3">
        <v>10.0</v>
      </c>
      <c r="B365" s="3" t="s">
        <v>3795</v>
      </c>
      <c r="C365" s="3" t="s">
        <v>3796</v>
      </c>
      <c r="D365" s="3">
        <v>2020.0</v>
      </c>
      <c r="E365" s="3" t="s">
        <v>3797</v>
      </c>
      <c r="F365" s="26" t="s">
        <v>3798</v>
      </c>
      <c r="G365" s="28" t="s">
        <v>3799</v>
      </c>
      <c r="H365" s="26" t="s">
        <v>3800</v>
      </c>
      <c r="I365" s="3">
        <v>715.0</v>
      </c>
      <c r="J365" s="27">
        <v>44691.48017361111</v>
      </c>
      <c r="K365" s="3" t="s">
        <v>2182</v>
      </c>
      <c r="L365" s="3"/>
      <c r="S365" s="3">
        <v>3.0</v>
      </c>
      <c r="T365" s="3">
        <v>1.5</v>
      </c>
      <c r="U365" s="3">
        <v>1.0</v>
      </c>
      <c r="V365" s="3">
        <v>6.0</v>
      </c>
      <c r="W365" s="3">
        <v>2.0</v>
      </c>
      <c r="X365" s="3" t="s">
        <v>3801</v>
      </c>
      <c r="Y365" s="28" t="s">
        <v>3802</v>
      </c>
      <c r="Z365" s="26" t="s">
        <v>3803</v>
      </c>
      <c r="AA365" s="3">
        <v>0.0</v>
      </c>
      <c r="AB365" s="3" t="s">
        <v>3382</v>
      </c>
    </row>
    <row r="366">
      <c r="A366" s="3">
        <v>52.0</v>
      </c>
      <c r="B366" s="3" t="s">
        <v>3804</v>
      </c>
      <c r="C366" s="3" t="s">
        <v>3805</v>
      </c>
      <c r="D366" s="3">
        <v>1999.0</v>
      </c>
      <c r="E366" s="3" t="s">
        <v>1359</v>
      </c>
      <c r="F366" s="3" t="s">
        <v>1360</v>
      </c>
      <c r="G366" s="26" t="s">
        <v>3806</v>
      </c>
      <c r="I366" s="3">
        <v>715.0</v>
      </c>
      <c r="J366" s="27">
        <v>44691.54295138889</v>
      </c>
      <c r="K366" s="3" t="s">
        <v>1353</v>
      </c>
      <c r="L366" s="3" t="s">
        <v>3807</v>
      </c>
      <c r="M366" s="3" t="s">
        <v>1363</v>
      </c>
      <c r="O366" s="3">
        <v>4.0</v>
      </c>
      <c r="P366" s="3">
        <v>2.0</v>
      </c>
      <c r="Q366" s="3"/>
      <c r="R366" s="3"/>
      <c r="S366" s="3">
        <v>5.0</v>
      </c>
      <c r="T366" s="3">
        <v>0.22</v>
      </c>
      <c r="U366" s="3">
        <v>5.0</v>
      </c>
      <c r="V366" s="3">
        <v>1.0</v>
      </c>
      <c r="W366" s="3">
        <v>23.0</v>
      </c>
      <c r="Y366" s="26" t="s">
        <v>3808</v>
      </c>
      <c r="AA366" s="3">
        <v>0.0</v>
      </c>
      <c r="AB366" s="3" t="s">
        <v>1365</v>
      </c>
    </row>
    <row r="367">
      <c r="A367" s="3"/>
      <c r="B367" s="3" t="s">
        <v>3809</v>
      </c>
      <c r="C367" s="3" t="s">
        <v>3810</v>
      </c>
      <c r="D367" s="3">
        <v>2019.0</v>
      </c>
      <c r="E367" s="3"/>
      <c r="F367" s="26" t="s">
        <v>3811</v>
      </c>
      <c r="G367" s="26" t="s">
        <v>3812</v>
      </c>
      <c r="H367" s="3"/>
      <c r="I367" s="3">
        <v>667.0</v>
      </c>
      <c r="J367" s="27">
        <v>44691.48017361111</v>
      </c>
      <c r="S367" s="3">
        <v>0.0</v>
      </c>
      <c r="T367" s="3">
        <v>0.0</v>
      </c>
      <c r="U367" s="3">
        <v>0.0</v>
      </c>
      <c r="V367" s="3">
        <v>1.0</v>
      </c>
      <c r="W367" s="3">
        <v>3.0</v>
      </c>
      <c r="X367" s="3" t="s">
        <v>3813</v>
      </c>
      <c r="Y367" s="26" t="s">
        <v>3814</v>
      </c>
      <c r="Z367" s="3"/>
      <c r="AA367" s="3">
        <v>0.0</v>
      </c>
      <c r="AB367" s="3" t="s">
        <v>26</v>
      </c>
    </row>
    <row r="368">
      <c r="A368" s="3">
        <v>19.0</v>
      </c>
      <c r="B368" s="3" t="s">
        <v>3815</v>
      </c>
      <c r="C368" s="3" t="s">
        <v>3816</v>
      </c>
      <c r="D368" s="3">
        <v>2016.0</v>
      </c>
      <c r="E368" s="3" t="s">
        <v>3224</v>
      </c>
      <c r="F368" s="26" t="s">
        <v>1469</v>
      </c>
      <c r="G368" s="28" t="s">
        <v>3817</v>
      </c>
      <c r="H368" s="26" t="s">
        <v>3818</v>
      </c>
      <c r="I368" s="3">
        <v>714.0</v>
      </c>
      <c r="J368" s="27">
        <v>44691.48017361111</v>
      </c>
      <c r="S368" s="3">
        <v>11.0</v>
      </c>
      <c r="T368" s="3">
        <v>1.83</v>
      </c>
      <c r="U368" s="3">
        <v>3.0</v>
      </c>
      <c r="V368" s="3">
        <v>4.0</v>
      </c>
      <c r="W368" s="3">
        <v>6.0</v>
      </c>
      <c r="X368" s="3" t="s">
        <v>3819</v>
      </c>
      <c r="Y368" s="26" t="s">
        <v>3820</v>
      </c>
      <c r="Z368" s="26" t="s">
        <v>3821</v>
      </c>
      <c r="AA368" s="3">
        <v>0.0</v>
      </c>
      <c r="AB368" s="3" t="s">
        <v>1623</v>
      </c>
    </row>
    <row r="369">
      <c r="A369" s="3">
        <v>2.0</v>
      </c>
      <c r="B369" s="3" t="s">
        <v>3822</v>
      </c>
      <c r="C369" s="3" t="s">
        <v>3823</v>
      </c>
      <c r="D369" s="3">
        <v>2022.0</v>
      </c>
      <c r="E369" s="3" t="s">
        <v>3824</v>
      </c>
      <c r="F369" s="3" t="s">
        <v>2326</v>
      </c>
      <c r="G369" s="26" t="s">
        <v>3825</v>
      </c>
      <c r="H369" s="3"/>
      <c r="I369" s="3">
        <v>713.0</v>
      </c>
      <c r="J369" s="27">
        <v>44691.48017361111</v>
      </c>
      <c r="K369" s="3" t="s">
        <v>2182</v>
      </c>
      <c r="S369" s="3">
        <v>0.0</v>
      </c>
      <c r="T369" s="3">
        <v>0.0</v>
      </c>
      <c r="U369" s="3">
        <v>0.0</v>
      </c>
      <c r="V369" s="3">
        <v>3.0</v>
      </c>
      <c r="W369" s="3">
        <v>1.0</v>
      </c>
      <c r="X369" s="3" t="s">
        <v>3826</v>
      </c>
      <c r="Y369" s="26" t="s">
        <v>3825</v>
      </c>
      <c r="Z369" s="3"/>
      <c r="AA369" s="3">
        <v>0.0</v>
      </c>
      <c r="AB369" s="3" t="s">
        <v>1893</v>
      </c>
    </row>
    <row r="370">
      <c r="A370" s="3"/>
      <c r="B370" s="3" t="s">
        <v>3827</v>
      </c>
      <c r="C370" s="3" t="s">
        <v>3828</v>
      </c>
      <c r="D370" s="3">
        <v>2006.0</v>
      </c>
      <c r="E370" s="3" t="s">
        <v>3829</v>
      </c>
      <c r="F370" s="3" t="s">
        <v>3830</v>
      </c>
      <c r="G370" s="26" t="s">
        <v>3831</v>
      </c>
      <c r="I370" s="3">
        <v>787.0</v>
      </c>
      <c r="J370" s="27">
        <v>44691.54295138889</v>
      </c>
      <c r="K370" s="3" t="s">
        <v>1353</v>
      </c>
      <c r="L370" s="3" t="s">
        <v>3832</v>
      </c>
      <c r="M370" s="3" t="s">
        <v>3833</v>
      </c>
      <c r="O370" s="3">
        <v>25.0</v>
      </c>
      <c r="P370" s="3">
        <v>5.0</v>
      </c>
      <c r="Q370" s="3">
        <v>580.0</v>
      </c>
      <c r="R370" s="3">
        <v>585.0</v>
      </c>
      <c r="S370" s="3">
        <v>13.0</v>
      </c>
      <c r="T370" s="3">
        <v>0.81</v>
      </c>
      <c r="U370" s="3">
        <v>13.0</v>
      </c>
      <c r="V370" s="3">
        <v>1.0</v>
      </c>
      <c r="W370" s="3">
        <v>16.0</v>
      </c>
      <c r="Y370" s="26" t="s">
        <v>3834</v>
      </c>
      <c r="AA370" s="3">
        <v>0.0</v>
      </c>
      <c r="AB370" s="3" t="s">
        <v>1365</v>
      </c>
    </row>
    <row r="371">
      <c r="A371" s="3">
        <v>9.0</v>
      </c>
      <c r="B371" s="3" t="s">
        <v>3465</v>
      </c>
      <c r="C371" s="3" t="s">
        <v>3835</v>
      </c>
      <c r="D371" s="3">
        <v>2021.0</v>
      </c>
      <c r="E371" s="3" t="s">
        <v>3836</v>
      </c>
      <c r="F371" s="3" t="s">
        <v>2106</v>
      </c>
      <c r="G371" s="28" t="s">
        <v>3837</v>
      </c>
      <c r="H371" s="26" t="s">
        <v>3838</v>
      </c>
      <c r="I371" s="3">
        <v>711.0</v>
      </c>
      <c r="J371" s="27">
        <v>44691.48017361111</v>
      </c>
      <c r="S371" s="3">
        <v>7.0</v>
      </c>
      <c r="T371" s="3">
        <v>7.0</v>
      </c>
      <c r="U371" s="3">
        <v>7.0</v>
      </c>
      <c r="V371" s="3">
        <v>1.0</v>
      </c>
      <c r="W371" s="3">
        <v>1.0</v>
      </c>
      <c r="X371" s="3" t="s">
        <v>3839</v>
      </c>
      <c r="Y371" s="28" t="s">
        <v>3840</v>
      </c>
      <c r="Z371" s="26" t="s">
        <v>3841</v>
      </c>
      <c r="AA371" s="33">
        <v>0.0</v>
      </c>
      <c r="AB371" s="3" t="s">
        <v>2112</v>
      </c>
    </row>
    <row r="372">
      <c r="A372" s="3">
        <v>6.0</v>
      </c>
      <c r="B372" s="3" t="s">
        <v>3842</v>
      </c>
      <c r="C372" s="3" t="s">
        <v>3843</v>
      </c>
      <c r="D372" s="3">
        <v>2010.0</v>
      </c>
      <c r="E372" s="3" t="s">
        <v>2485</v>
      </c>
      <c r="F372" s="26" t="s">
        <v>2486</v>
      </c>
      <c r="G372" s="26" t="s">
        <v>3844</v>
      </c>
      <c r="H372" s="26" t="s">
        <v>3845</v>
      </c>
      <c r="I372" s="3">
        <v>710.0</v>
      </c>
      <c r="J372" s="27">
        <v>44691.48017361111</v>
      </c>
      <c r="S372" s="3">
        <v>362.0</v>
      </c>
      <c r="T372" s="3">
        <v>30.17</v>
      </c>
      <c r="U372" s="3">
        <v>121.0</v>
      </c>
      <c r="V372" s="3">
        <v>3.0</v>
      </c>
      <c r="W372" s="3">
        <v>12.0</v>
      </c>
      <c r="X372" s="3" t="s">
        <v>3846</v>
      </c>
      <c r="Y372" s="26" t="s">
        <v>3847</v>
      </c>
      <c r="Z372" s="26" t="s">
        <v>3848</v>
      </c>
      <c r="AA372" s="33">
        <v>0.0</v>
      </c>
      <c r="AB372" s="3" t="s">
        <v>1392</v>
      </c>
    </row>
    <row r="373">
      <c r="A373" s="3">
        <v>0.0</v>
      </c>
      <c r="B373" s="3" t="s">
        <v>3849</v>
      </c>
      <c r="C373" s="3" t="s">
        <v>3850</v>
      </c>
      <c r="D373" s="3">
        <v>2002.0</v>
      </c>
      <c r="E373" s="3" t="s">
        <v>1359</v>
      </c>
      <c r="F373" s="3" t="s">
        <v>1360</v>
      </c>
      <c r="G373" s="26" t="s">
        <v>3851</v>
      </c>
      <c r="I373" s="3">
        <v>710.0</v>
      </c>
      <c r="J373" s="27">
        <v>44691.54295138889</v>
      </c>
      <c r="K373" s="3" t="s">
        <v>1353</v>
      </c>
      <c r="L373" s="3" t="s">
        <v>3852</v>
      </c>
      <c r="M373" s="3" t="s">
        <v>1363</v>
      </c>
      <c r="O373" s="3">
        <v>7.0</v>
      </c>
      <c r="P373" s="3">
        <v>6.0</v>
      </c>
      <c r="Q373" s="3">
        <v>325.0</v>
      </c>
      <c r="R373" s="3">
        <v>328.0</v>
      </c>
      <c r="S373" s="3">
        <v>18.0</v>
      </c>
      <c r="T373" s="3">
        <v>0.9</v>
      </c>
      <c r="U373" s="3">
        <v>5.0</v>
      </c>
      <c r="V373" s="3">
        <v>4.0</v>
      </c>
      <c r="W373" s="3">
        <v>20.0</v>
      </c>
      <c r="Y373" s="26" t="s">
        <v>3853</v>
      </c>
      <c r="AA373" s="3">
        <v>0.0</v>
      </c>
      <c r="AB373" s="3" t="s">
        <v>1365</v>
      </c>
    </row>
    <row r="374">
      <c r="A374" s="3">
        <v>58.0</v>
      </c>
      <c r="B374" s="3" t="s">
        <v>3854</v>
      </c>
      <c r="C374" s="3" t="s">
        <v>3855</v>
      </c>
      <c r="D374" s="3">
        <v>2016.0</v>
      </c>
      <c r="E374" s="3" t="s">
        <v>3275</v>
      </c>
      <c r="F374" s="26" t="s">
        <v>3276</v>
      </c>
      <c r="G374" s="26" t="s">
        <v>3856</v>
      </c>
      <c r="H374" s="26" t="s">
        <v>3857</v>
      </c>
      <c r="I374" s="3">
        <v>364.0</v>
      </c>
      <c r="J374" s="27">
        <v>44691.48017361111</v>
      </c>
      <c r="K374" s="3" t="s">
        <v>2182</v>
      </c>
      <c r="S374" s="3">
        <v>48.0</v>
      </c>
      <c r="T374" s="3">
        <v>8.0</v>
      </c>
      <c r="U374" s="3">
        <v>12.0</v>
      </c>
      <c r="V374" s="3">
        <v>4.0</v>
      </c>
      <c r="W374" s="3">
        <v>6.0</v>
      </c>
      <c r="X374" s="3" t="s">
        <v>3858</v>
      </c>
      <c r="Y374" s="26" t="s">
        <v>3856</v>
      </c>
      <c r="Z374" s="26" t="s">
        <v>3859</v>
      </c>
      <c r="AA374" s="3">
        <v>1.0</v>
      </c>
      <c r="AC374" s="3" t="s">
        <v>65</v>
      </c>
      <c r="AD374" s="3" t="s">
        <v>3860</v>
      </c>
      <c r="AE374" s="3" t="s">
        <v>102</v>
      </c>
      <c r="AF374" s="3" t="s">
        <v>483</v>
      </c>
      <c r="AG374" s="3" t="s">
        <v>53</v>
      </c>
      <c r="AH374" s="3">
        <v>37.0</v>
      </c>
      <c r="AI374" s="3" t="s">
        <v>279</v>
      </c>
      <c r="AJ374" s="3" t="s">
        <v>279</v>
      </c>
      <c r="AK374" s="3" t="s">
        <v>132</v>
      </c>
      <c r="AL374" s="3" t="s">
        <v>68</v>
      </c>
      <c r="AN374" s="3" t="s">
        <v>31</v>
      </c>
      <c r="AO374" s="3" t="s">
        <v>3861</v>
      </c>
      <c r="AQ374" s="3">
        <v>1.0</v>
      </c>
      <c r="AR374" s="3">
        <v>1.0</v>
      </c>
      <c r="AS374" s="3" t="s">
        <v>137</v>
      </c>
    </row>
    <row r="375">
      <c r="A375" s="3">
        <v>3.0</v>
      </c>
      <c r="B375" s="3" t="s">
        <v>2050</v>
      </c>
      <c r="C375" s="3" t="s">
        <v>3862</v>
      </c>
      <c r="D375" s="3">
        <v>1999.0</v>
      </c>
      <c r="E375" s="3" t="s">
        <v>1359</v>
      </c>
      <c r="F375" s="3" t="s">
        <v>1360</v>
      </c>
      <c r="G375" s="26" t="s">
        <v>3863</v>
      </c>
      <c r="I375" s="3">
        <v>709.0</v>
      </c>
      <c r="J375" s="27">
        <v>44691.54295138889</v>
      </c>
      <c r="K375" s="3" t="s">
        <v>1353</v>
      </c>
      <c r="L375" s="3" t="s">
        <v>3864</v>
      </c>
      <c r="M375" s="3" t="s">
        <v>1363</v>
      </c>
      <c r="O375" s="3">
        <v>4.0</v>
      </c>
      <c r="P375" s="3">
        <v>1.0</v>
      </c>
      <c r="Q375" s="3">
        <v>353.0</v>
      </c>
      <c r="R375" s="3">
        <v>353.0</v>
      </c>
      <c r="S375" s="3">
        <v>0.0</v>
      </c>
      <c r="T375" s="3">
        <v>0.0</v>
      </c>
      <c r="U375" s="3">
        <v>0.0</v>
      </c>
      <c r="V375" s="3">
        <v>1.0</v>
      </c>
      <c r="W375" s="3">
        <v>23.0</v>
      </c>
      <c r="Y375" s="26" t="s">
        <v>3865</v>
      </c>
      <c r="AA375" s="3">
        <v>0.0</v>
      </c>
      <c r="AB375" s="3" t="s">
        <v>1365</v>
      </c>
    </row>
    <row r="376">
      <c r="A376" s="3">
        <v>22.0</v>
      </c>
      <c r="B376" s="3" t="s">
        <v>3866</v>
      </c>
      <c r="C376" s="3" t="s">
        <v>693</v>
      </c>
      <c r="D376" s="3">
        <v>2021.0</v>
      </c>
      <c r="E376" s="3" t="s">
        <v>3566</v>
      </c>
      <c r="F376" s="3" t="s">
        <v>2326</v>
      </c>
      <c r="G376" s="26" t="s">
        <v>3867</v>
      </c>
      <c r="H376" s="26" t="s">
        <v>3868</v>
      </c>
      <c r="I376" s="3">
        <v>708.0</v>
      </c>
      <c r="J376" s="27">
        <v>44691.48017361111</v>
      </c>
      <c r="L376" s="3"/>
      <c r="S376" s="3">
        <v>1.0</v>
      </c>
      <c r="T376" s="3">
        <v>1.0</v>
      </c>
      <c r="U376" s="3">
        <v>0.0</v>
      </c>
      <c r="V376" s="3">
        <v>3.0</v>
      </c>
      <c r="W376" s="3">
        <v>1.0</v>
      </c>
      <c r="X376" s="3" t="s">
        <v>3869</v>
      </c>
      <c r="Y376" s="3"/>
      <c r="Z376" s="26" t="s">
        <v>3870</v>
      </c>
      <c r="AA376" s="3">
        <v>0.0</v>
      </c>
      <c r="AB376" s="3" t="s">
        <v>3871</v>
      </c>
      <c r="AC376" s="6" t="s">
        <v>24</v>
      </c>
      <c r="AD376" s="6" t="s">
        <v>51</v>
      </c>
      <c r="AE376" s="6" t="s">
        <v>66</v>
      </c>
      <c r="AF376" s="6" t="s">
        <v>695</v>
      </c>
      <c r="AG376" s="6" t="s">
        <v>45</v>
      </c>
      <c r="AH376" s="10">
        <v>244.0</v>
      </c>
      <c r="AI376" s="6" t="s">
        <v>46</v>
      </c>
      <c r="AJ376" s="6" t="s">
        <v>46</v>
      </c>
      <c r="AK376" s="6" t="s">
        <v>39</v>
      </c>
      <c r="AL376" s="40" t="s">
        <v>31</v>
      </c>
      <c r="AM376" s="40" t="s">
        <v>699</v>
      </c>
      <c r="AN376" s="6" t="s">
        <v>47</v>
      </c>
      <c r="AO376" s="6" t="s">
        <v>696</v>
      </c>
      <c r="AP376" s="6"/>
    </row>
    <row r="377">
      <c r="A377" s="3">
        <v>0.0</v>
      </c>
      <c r="B377" s="3" t="s">
        <v>3866</v>
      </c>
      <c r="C377" s="3" t="s">
        <v>693</v>
      </c>
      <c r="D377" s="3">
        <v>2021.0</v>
      </c>
      <c r="E377" s="3" t="s">
        <v>3566</v>
      </c>
      <c r="F377" s="3" t="s">
        <v>2326</v>
      </c>
      <c r="G377" s="26" t="s">
        <v>3867</v>
      </c>
      <c r="H377" s="26" t="s">
        <v>3868</v>
      </c>
      <c r="I377" s="3">
        <v>708.0</v>
      </c>
      <c r="J377" s="27">
        <v>44691.48017361111</v>
      </c>
      <c r="L377" s="3"/>
      <c r="S377" s="3">
        <v>1.0</v>
      </c>
      <c r="T377" s="3">
        <v>1.0</v>
      </c>
      <c r="U377" s="3">
        <v>0.0</v>
      </c>
      <c r="V377" s="3">
        <v>3.0</v>
      </c>
      <c r="W377" s="3">
        <v>1.0</v>
      </c>
      <c r="X377" s="3" t="s">
        <v>3869</v>
      </c>
      <c r="Y377" s="3"/>
      <c r="Z377" s="26" t="s">
        <v>3870</v>
      </c>
      <c r="AA377" s="3">
        <v>0.0</v>
      </c>
      <c r="AB377" s="3" t="s">
        <v>3871</v>
      </c>
      <c r="AC377" s="6" t="s">
        <v>24</v>
      </c>
      <c r="AD377" s="6" t="s">
        <v>51</v>
      </c>
      <c r="AE377" s="6" t="s">
        <v>697</v>
      </c>
      <c r="AF377" s="6" t="s">
        <v>695</v>
      </c>
      <c r="AG377" s="6" t="s">
        <v>698</v>
      </c>
      <c r="AH377" s="10">
        <v>3958.0</v>
      </c>
      <c r="AI377" s="6"/>
      <c r="AJ377" s="6" t="s">
        <v>46</v>
      </c>
      <c r="AK377" s="6" t="s">
        <v>39</v>
      </c>
      <c r="AL377" s="3" t="s">
        <v>68</v>
      </c>
      <c r="AN377" s="6" t="s">
        <v>47</v>
      </c>
      <c r="AO377" s="6" t="s">
        <v>700</v>
      </c>
      <c r="AP377" s="4"/>
    </row>
    <row r="378">
      <c r="A378" s="3">
        <v>2.0</v>
      </c>
      <c r="B378" s="3" t="s">
        <v>1835</v>
      </c>
      <c r="C378" s="3" t="s">
        <v>3872</v>
      </c>
      <c r="D378" s="3">
        <v>2005.0</v>
      </c>
      <c r="E378" s="3" t="s">
        <v>1359</v>
      </c>
      <c r="F378" s="3" t="s">
        <v>1360</v>
      </c>
      <c r="G378" s="26" t="s">
        <v>3873</v>
      </c>
      <c r="I378" s="3">
        <v>708.0</v>
      </c>
      <c r="J378" s="27">
        <v>44691.54295138889</v>
      </c>
      <c r="K378" s="3" t="s">
        <v>1353</v>
      </c>
      <c r="L378" s="3" t="s">
        <v>3874</v>
      </c>
      <c r="M378" s="3" t="s">
        <v>1363</v>
      </c>
      <c r="O378" s="3">
        <v>10.0</v>
      </c>
      <c r="P378" s="3">
        <v>6.0</v>
      </c>
      <c r="Q378" s="3"/>
      <c r="R378" s="3"/>
      <c r="S378" s="3">
        <v>0.0</v>
      </c>
      <c r="T378" s="3">
        <v>0.0</v>
      </c>
      <c r="U378" s="3">
        <v>0.0</v>
      </c>
      <c r="V378" s="3">
        <v>1.0</v>
      </c>
      <c r="W378" s="3">
        <v>17.0</v>
      </c>
      <c r="Y378" s="26" t="s">
        <v>3875</v>
      </c>
      <c r="AA378" s="3">
        <v>0.0</v>
      </c>
      <c r="AB378" s="3" t="s">
        <v>1365</v>
      </c>
    </row>
    <row r="379">
      <c r="A379" s="3">
        <v>18.0</v>
      </c>
      <c r="B379" s="3" t="s">
        <v>3876</v>
      </c>
      <c r="C379" s="3" t="s">
        <v>3877</v>
      </c>
      <c r="D379" s="3">
        <v>2020.0</v>
      </c>
      <c r="E379" s="3" t="s">
        <v>3878</v>
      </c>
      <c r="F379" s="3" t="s">
        <v>2326</v>
      </c>
      <c r="G379" s="26" t="s">
        <v>3879</v>
      </c>
      <c r="H379" s="26" t="s">
        <v>3880</v>
      </c>
      <c r="I379" s="3">
        <v>707.0</v>
      </c>
      <c r="J379" s="27">
        <v>44691.48017361111</v>
      </c>
      <c r="S379" s="3">
        <v>30.0</v>
      </c>
      <c r="T379" s="3">
        <v>15.0</v>
      </c>
      <c r="U379" s="3">
        <v>6.0</v>
      </c>
      <c r="V379" s="3">
        <v>5.0</v>
      </c>
      <c r="W379" s="3">
        <v>2.0</v>
      </c>
      <c r="X379" s="3" t="s">
        <v>3881</v>
      </c>
      <c r="Y379" s="3"/>
      <c r="Z379" s="26" t="s">
        <v>3882</v>
      </c>
      <c r="AA379" s="33">
        <v>0.0</v>
      </c>
      <c r="AB379" s="3" t="s">
        <v>1365</v>
      </c>
    </row>
    <row r="380">
      <c r="A380" s="3">
        <v>1.0</v>
      </c>
      <c r="B380" s="3" t="s">
        <v>3804</v>
      </c>
      <c r="C380" s="3" t="s">
        <v>3883</v>
      </c>
      <c r="D380" s="3">
        <v>2003.0</v>
      </c>
      <c r="E380" s="3" t="s">
        <v>2057</v>
      </c>
      <c r="F380" s="3" t="s">
        <v>2058</v>
      </c>
      <c r="G380" s="26" t="s">
        <v>3884</v>
      </c>
      <c r="I380" s="3">
        <v>707.0</v>
      </c>
      <c r="J380" s="27">
        <v>44691.54295138889</v>
      </c>
      <c r="K380" s="3" t="s">
        <v>1619</v>
      </c>
      <c r="L380" s="3" t="s">
        <v>3885</v>
      </c>
      <c r="M380" s="3"/>
      <c r="O380" s="3"/>
      <c r="Q380" s="3">
        <v>3.0</v>
      </c>
      <c r="R380" s="3">
        <v>27.0</v>
      </c>
      <c r="S380" s="3">
        <v>1.0</v>
      </c>
      <c r="T380" s="3">
        <v>0.05</v>
      </c>
      <c r="U380" s="3">
        <v>1.0</v>
      </c>
      <c r="V380" s="3">
        <v>1.0</v>
      </c>
      <c r="W380" s="3">
        <v>19.0</v>
      </c>
      <c r="X380" s="3"/>
      <c r="Y380" s="3"/>
      <c r="AA380" s="3">
        <v>0.0</v>
      </c>
      <c r="AB380" s="3" t="s">
        <v>1365</v>
      </c>
    </row>
    <row r="381">
      <c r="A381" s="3">
        <v>18.0</v>
      </c>
      <c r="B381" s="3" t="s">
        <v>3886</v>
      </c>
      <c r="C381" s="3" t="s">
        <v>3887</v>
      </c>
      <c r="D381" s="3">
        <v>2009.0</v>
      </c>
      <c r="E381" s="3" t="s">
        <v>3888</v>
      </c>
      <c r="F381" s="3" t="s">
        <v>2106</v>
      </c>
      <c r="G381" s="28" t="s">
        <v>3889</v>
      </c>
      <c r="H381" s="26" t="s">
        <v>3890</v>
      </c>
      <c r="I381" s="3">
        <v>706.0</v>
      </c>
      <c r="J381" s="27">
        <v>44691.48017361111</v>
      </c>
      <c r="S381" s="3">
        <v>161.0</v>
      </c>
      <c r="T381" s="3">
        <v>12.38</v>
      </c>
      <c r="U381" s="3">
        <v>161.0</v>
      </c>
      <c r="V381" s="3">
        <v>1.0</v>
      </c>
      <c r="W381" s="3">
        <v>13.0</v>
      </c>
      <c r="X381" s="3" t="s">
        <v>3891</v>
      </c>
      <c r="Y381" s="28" t="s">
        <v>3892</v>
      </c>
      <c r="Z381" s="26" t="s">
        <v>3893</v>
      </c>
      <c r="AA381" s="33">
        <v>0.0</v>
      </c>
      <c r="AB381" s="3" t="s">
        <v>2112</v>
      </c>
    </row>
    <row r="382">
      <c r="A382" s="3">
        <v>14.0</v>
      </c>
      <c r="B382" s="3" t="s">
        <v>3894</v>
      </c>
      <c r="C382" s="3" t="s">
        <v>3895</v>
      </c>
      <c r="D382" s="3">
        <v>2011.0</v>
      </c>
      <c r="E382" s="3"/>
      <c r="F382" s="26" t="s">
        <v>2300</v>
      </c>
      <c r="G382" s="26" t="s">
        <v>3896</v>
      </c>
      <c r="H382" s="3"/>
      <c r="I382" s="3">
        <v>705.0</v>
      </c>
      <c r="J382" s="27">
        <v>44691.48017361111</v>
      </c>
      <c r="K382" s="3" t="s">
        <v>3897</v>
      </c>
      <c r="S382" s="3">
        <v>0.0</v>
      </c>
      <c r="T382" s="3">
        <v>0.0</v>
      </c>
      <c r="U382" s="3">
        <v>0.0</v>
      </c>
      <c r="V382" s="3">
        <v>1.0</v>
      </c>
      <c r="W382" s="3">
        <v>11.0</v>
      </c>
      <c r="X382" s="3" t="s">
        <v>3898</v>
      </c>
      <c r="Y382" s="26" t="s">
        <v>3896</v>
      </c>
      <c r="Z382" s="26" t="s">
        <v>3899</v>
      </c>
      <c r="AA382" s="3">
        <v>0.0</v>
      </c>
      <c r="AB382" s="3" t="s">
        <v>3900</v>
      </c>
    </row>
    <row r="383">
      <c r="A383" s="3">
        <v>8.0</v>
      </c>
      <c r="B383" s="3" t="s">
        <v>3901</v>
      </c>
      <c r="C383" s="3" t="s">
        <v>3902</v>
      </c>
      <c r="D383" s="3">
        <v>2001.0</v>
      </c>
      <c r="E383" s="3" t="s">
        <v>1359</v>
      </c>
      <c r="F383" s="3" t="s">
        <v>1360</v>
      </c>
      <c r="G383" s="26" t="s">
        <v>3903</v>
      </c>
      <c r="I383" s="3">
        <v>705.0</v>
      </c>
      <c r="J383" s="27">
        <v>44691.54295138889</v>
      </c>
      <c r="K383" s="3" t="s">
        <v>1353</v>
      </c>
      <c r="L383" s="3" t="s">
        <v>3904</v>
      </c>
      <c r="M383" s="3" t="s">
        <v>1363</v>
      </c>
      <c r="O383" s="3">
        <v>6.0</v>
      </c>
      <c r="P383" s="3">
        <v>6.0</v>
      </c>
      <c r="Q383" s="3">
        <v>297.0</v>
      </c>
      <c r="R383" s="3">
        <v>301.0</v>
      </c>
      <c r="S383" s="3">
        <v>4.0</v>
      </c>
      <c r="T383" s="3">
        <v>0.19</v>
      </c>
      <c r="U383" s="3">
        <v>2.0</v>
      </c>
      <c r="V383" s="3">
        <v>2.0</v>
      </c>
      <c r="W383" s="3">
        <v>21.0</v>
      </c>
      <c r="Y383" s="26" t="s">
        <v>3905</v>
      </c>
      <c r="AA383" s="3">
        <v>0.0</v>
      </c>
      <c r="AB383" s="3" t="s">
        <v>1392</v>
      </c>
    </row>
    <row r="384">
      <c r="A384" s="3">
        <v>17.0</v>
      </c>
      <c r="B384" s="3" t="s">
        <v>2050</v>
      </c>
      <c r="C384" s="3" t="s">
        <v>3906</v>
      </c>
      <c r="D384" s="3">
        <v>1999.0</v>
      </c>
      <c r="E384" s="3" t="s">
        <v>1359</v>
      </c>
      <c r="F384" s="3" t="s">
        <v>1360</v>
      </c>
      <c r="G384" s="26" t="s">
        <v>3907</v>
      </c>
      <c r="I384" s="3">
        <v>704.0</v>
      </c>
      <c r="J384" s="27">
        <v>44691.54295138889</v>
      </c>
      <c r="K384" s="3" t="s">
        <v>1353</v>
      </c>
      <c r="L384" s="3" t="s">
        <v>3908</v>
      </c>
      <c r="M384" s="3" t="s">
        <v>1363</v>
      </c>
      <c r="O384" s="3">
        <v>4.0</v>
      </c>
      <c r="P384" s="3">
        <v>5.0</v>
      </c>
      <c r="Q384" s="3">
        <v>275.0</v>
      </c>
      <c r="R384" s="3">
        <v>275.0</v>
      </c>
      <c r="S384" s="3">
        <v>0.0</v>
      </c>
      <c r="T384" s="3">
        <v>0.0</v>
      </c>
      <c r="U384" s="3">
        <v>0.0</v>
      </c>
      <c r="V384" s="3">
        <v>1.0</v>
      </c>
      <c r="W384" s="3">
        <v>23.0</v>
      </c>
      <c r="Y384" s="26" t="s">
        <v>3909</v>
      </c>
      <c r="AA384" s="3">
        <v>0.0</v>
      </c>
      <c r="AB384" s="3" t="s">
        <v>1365</v>
      </c>
    </row>
    <row r="385">
      <c r="A385" s="3">
        <v>62.0</v>
      </c>
      <c r="B385" s="3" t="s">
        <v>3910</v>
      </c>
      <c r="C385" s="3" t="s">
        <v>3911</v>
      </c>
      <c r="D385" s="3">
        <v>2018.0</v>
      </c>
      <c r="E385" s="3" t="s">
        <v>2857</v>
      </c>
      <c r="F385" s="26" t="s">
        <v>2858</v>
      </c>
      <c r="G385" s="26" t="s">
        <v>3912</v>
      </c>
      <c r="H385" s="26" t="s">
        <v>3913</v>
      </c>
      <c r="I385" s="3">
        <v>704.0</v>
      </c>
      <c r="J385" s="27">
        <v>44691.48017361111</v>
      </c>
      <c r="L385" s="3" t="s">
        <v>3914</v>
      </c>
      <c r="S385" s="3">
        <v>13.0</v>
      </c>
      <c r="T385" s="3">
        <v>3.25</v>
      </c>
      <c r="U385" s="3">
        <v>3.0</v>
      </c>
      <c r="V385" s="3">
        <v>5.0</v>
      </c>
      <c r="W385" s="3">
        <v>4.0</v>
      </c>
      <c r="X385" s="3" t="s">
        <v>3915</v>
      </c>
      <c r="Y385" s="26" t="s">
        <v>3916</v>
      </c>
      <c r="Z385" s="26" t="s">
        <v>3917</v>
      </c>
      <c r="AA385" s="3">
        <v>0.0</v>
      </c>
      <c r="AB385" s="3" t="s">
        <v>1623</v>
      </c>
    </row>
    <row r="386">
      <c r="A386" s="3">
        <v>0.0</v>
      </c>
      <c r="B386" s="3" t="s">
        <v>3918</v>
      </c>
      <c r="C386" s="3" t="s">
        <v>3919</v>
      </c>
      <c r="D386" s="3">
        <v>2017.0</v>
      </c>
      <c r="E386" s="3" t="s">
        <v>3920</v>
      </c>
      <c r="F386" s="26" t="s">
        <v>2366</v>
      </c>
      <c r="G386" s="26" t="s">
        <v>3921</v>
      </c>
      <c r="H386" s="26" t="s">
        <v>3922</v>
      </c>
      <c r="I386" s="3">
        <v>703.0</v>
      </c>
      <c r="J386" s="27">
        <v>44691.48017361111</v>
      </c>
      <c r="K386" s="3" t="s">
        <v>2182</v>
      </c>
      <c r="L386" s="3"/>
      <c r="S386" s="3">
        <v>11.0</v>
      </c>
      <c r="T386" s="3">
        <v>2.2</v>
      </c>
      <c r="U386" s="3">
        <v>2.0</v>
      </c>
      <c r="V386" s="3">
        <v>5.0</v>
      </c>
      <c r="W386" s="3">
        <v>5.0</v>
      </c>
      <c r="X386" s="3" t="s">
        <v>3923</v>
      </c>
      <c r="Y386" s="26" t="s">
        <v>3921</v>
      </c>
      <c r="Z386" s="26" t="s">
        <v>3924</v>
      </c>
      <c r="AA386" s="33">
        <v>0.0</v>
      </c>
      <c r="AB386" s="3" t="s">
        <v>1365</v>
      </c>
    </row>
    <row r="387">
      <c r="A387" s="3">
        <v>11.0</v>
      </c>
      <c r="B387" s="3" t="s">
        <v>3925</v>
      </c>
      <c r="C387" s="3" t="s">
        <v>3926</v>
      </c>
      <c r="D387" s="3">
        <v>2006.0</v>
      </c>
      <c r="E387" s="3" t="s">
        <v>3927</v>
      </c>
      <c r="F387" s="26" t="s">
        <v>3928</v>
      </c>
      <c r="G387" s="28" t="s">
        <v>3929</v>
      </c>
      <c r="H387" s="26" t="s">
        <v>3930</v>
      </c>
      <c r="I387" s="3">
        <v>702.0</v>
      </c>
      <c r="J387" s="27">
        <v>44691.48017361111</v>
      </c>
      <c r="S387" s="3">
        <v>29.0</v>
      </c>
      <c r="T387" s="3">
        <v>1.81</v>
      </c>
      <c r="U387" s="3">
        <v>15.0</v>
      </c>
      <c r="V387" s="3">
        <v>2.0</v>
      </c>
      <c r="W387" s="3">
        <v>16.0</v>
      </c>
      <c r="X387" s="3" t="s">
        <v>3931</v>
      </c>
      <c r="Y387" s="26" t="s">
        <v>3932</v>
      </c>
      <c r="Z387" s="26" t="s">
        <v>3933</v>
      </c>
      <c r="AA387" s="3">
        <v>0.0</v>
      </c>
      <c r="AB387" s="3" t="s">
        <v>1623</v>
      </c>
    </row>
    <row r="388">
      <c r="A388" s="3">
        <v>6.0</v>
      </c>
      <c r="B388" s="3" t="s">
        <v>3934</v>
      </c>
      <c r="C388" s="3" t="s">
        <v>3935</v>
      </c>
      <c r="D388" s="3">
        <v>2017.0</v>
      </c>
      <c r="E388" s="3" t="s">
        <v>3936</v>
      </c>
      <c r="F388" s="26" t="s">
        <v>3344</v>
      </c>
      <c r="G388" s="26" t="s">
        <v>3937</v>
      </c>
      <c r="H388" s="26" t="s">
        <v>3938</v>
      </c>
      <c r="I388" s="3">
        <v>701.0</v>
      </c>
      <c r="J388" s="27">
        <v>44691.48017361111</v>
      </c>
      <c r="L388" s="3" t="s">
        <v>3939</v>
      </c>
      <c r="S388" s="3">
        <v>15.0</v>
      </c>
      <c r="T388" s="3">
        <v>3.0</v>
      </c>
      <c r="U388" s="3">
        <v>4.0</v>
      </c>
      <c r="V388" s="3">
        <v>4.0</v>
      </c>
      <c r="W388" s="3">
        <v>5.0</v>
      </c>
      <c r="X388" s="3" t="s">
        <v>3940</v>
      </c>
      <c r="Y388" s="26" t="s">
        <v>3941</v>
      </c>
      <c r="Z388" s="26" t="s">
        <v>3942</v>
      </c>
      <c r="AA388" s="3">
        <v>0.0</v>
      </c>
      <c r="AB388" s="3" t="s">
        <v>3943</v>
      </c>
    </row>
    <row r="389">
      <c r="A389" s="3">
        <v>17.0</v>
      </c>
      <c r="B389" s="3" t="s">
        <v>1803</v>
      </c>
      <c r="C389" s="3" t="s">
        <v>3944</v>
      </c>
      <c r="D389" s="3">
        <v>2000.0</v>
      </c>
      <c r="E389" s="3" t="s">
        <v>1359</v>
      </c>
      <c r="F389" s="3" t="s">
        <v>1360</v>
      </c>
      <c r="G389" s="26" t="s">
        <v>3945</v>
      </c>
      <c r="I389" s="3">
        <v>701.0</v>
      </c>
      <c r="J389" s="27">
        <v>44691.54295138889</v>
      </c>
      <c r="K389" s="3" t="s">
        <v>1353</v>
      </c>
      <c r="L389" s="3" t="s">
        <v>3946</v>
      </c>
      <c r="M389" s="3" t="s">
        <v>1363</v>
      </c>
      <c r="O389" s="3">
        <v>5.0</v>
      </c>
      <c r="P389" s="3">
        <v>3.0</v>
      </c>
      <c r="Q389" s="3">
        <v>31.0</v>
      </c>
      <c r="R389" s="3">
        <v>32.0</v>
      </c>
      <c r="S389" s="3">
        <v>3.0</v>
      </c>
      <c r="T389" s="3">
        <v>0.14</v>
      </c>
      <c r="U389" s="3">
        <v>3.0</v>
      </c>
      <c r="V389" s="3">
        <v>1.0</v>
      </c>
      <c r="W389" s="3">
        <v>22.0</v>
      </c>
      <c r="Y389" s="26" t="s">
        <v>3947</v>
      </c>
      <c r="AA389" s="3">
        <v>0.0</v>
      </c>
      <c r="AB389" s="3" t="s">
        <v>1365</v>
      </c>
    </row>
    <row r="390">
      <c r="A390" s="3">
        <v>3.0</v>
      </c>
      <c r="B390" s="3" t="s">
        <v>3948</v>
      </c>
      <c r="C390" s="3" t="s">
        <v>3949</v>
      </c>
      <c r="D390" s="3">
        <v>2020.0</v>
      </c>
      <c r="E390" s="3" t="s">
        <v>3950</v>
      </c>
      <c r="F390" s="3" t="s">
        <v>2106</v>
      </c>
      <c r="G390" s="28" t="s">
        <v>3951</v>
      </c>
      <c r="H390" s="26" t="s">
        <v>3952</v>
      </c>
      <c r="I390" s="3">
        <v>700.0</v>
      </c>
      <c r="J390" s="27">
        <v>44691.48017361111</v>
      </c>
      <c r="S390" s="3">
        <v>3.0</v>
      </c>
      <c r="T390" s="3">
        <v>1.5</v>
      </c>
      <c r="U390" s="3">
        <v>3.0</v>
      </c>
      <c r="V390" s="3">
        <v>1.0</v>
      </c>
      <c r="W390" s="3">
        <v>2.0</v>
      </c>
      <c r="X390" s="3" t="s">
        <v>3953</v>
      </c>
      <c r="Y390" s="28" t="s">
        <v>3954</v>
      </c>
      <c r="Z390" s="26" t="s">
        <v>3955</v>
      </c>
      <c r="AA390" s="33">
        <v>0.0</v>
      </c>
      <c r="AB390" s="3" t="s">
        <v>2112</v>
      </c>
    </row>
    <row r="391">
      <c r="A391" s="3">
        <v>3.0</v>
      </c>
      <c r="B391" s="3" t="s">
        <v>2129</v>
      </c>
      <c r="C391" s="3" t="s">
        <v>3956</v>
      </c>
      <c r="D391" s="3">
        <v>1999.0</v>
      </c>
      <c r="E391" s="3" t="s">
        <v>1359</v>
      </c>
      <c r="F391" s="3" t="s">
        <v>1360</v>
      </c>
      <c r="G391" s="26" t="s">
        <v>3957</v>
      </c>
      <c r="I391" s="3">
        <v>700.0</v>
      </c>
      <c r="J391" s="27">
        <v>44691.54295138889</v>
      </c>
      <c r="K391" s="3" t="s">
        <v>1353</v>
      </c>
      <c r="L391" s="3" t="s">
        <v>3958</v>
      </c>
      <c r="M391" s="3" t="s">
        <v>1363</v>
      </c>
      <c r="O391" s="3">
        <v>4.0</v>
      </c>
      <c r="P391" s="3">
        <v>5.0</v>
      </c>
      <c r="Q391" s="3">
        <v>275.0</v>
      </c>
      <c r="R391" s="3">
        <v>275.0</v>
      </c>
      <c r="S391" s="3">
        <v>0.0</v>
      </c>
      <c r="T391" s="3">
        <v>0.0</v>
      </c>
      <c r="U391" s="3">
        <v>0.0</v>
      </c>
      <c r="V391" s="3">
        <v>1.0</v>
      </c>
      <c r="W391" s="3">
        <v>23.0</v>
      </c>
      <c r="Y391" s="26" t="s">
        <v>3959</v>
      </c>
      <c r="AA391" s="3">
        <v>0.0</v>
      </c>
      <c r="AB391" s="3" t="s">
        <v>1365</v>
      </c>
    </row>
    <row r="392">
      <c r="A392" s="3">
        <v>0.0</v>
      </c>
      <c r="B392" s="3" t="s">
        <v>3960</v>
      </c>
      <c r="C392" s="3" t="s">
        <v>3961</v>
      </c>
      <c r="D392" s="3">
        <v>2021.0</v>
      </c>
      <c r="E392" s="3" t="s">
        <v>3962</v>
      </c>
      <c r="F392" s="26" t="s">
        <v>1469</v>
      </c>
      <c r="G392" s="28" t="s">
        <v>3963</v>
      </c>
      <c r="H392" s="26" t="s">
        <v>3964</v>
      </c>
      <c r="I392" s="3">
        <v>699.0</v>
      </c>
      <c r="J392" s="27">
        <v>44691.48017361111</v>
      </c>
      <c r="S392" s="3">
        <v>1.0</v>
      </c>
      <c r="T392" s="3">
        <v>1.0</v>
      </c>
      <c r="U392" s="3">
        <v>0.0</v>
      </c>
      <c r="V392" s="3">
        <v>3.0</v>
      </c>
      <c r="W392" s="3">
        <v>1.0</v>
      </c>
      <c r="X392" s="3" t="s">
        <v>3965</v>
      </c>
      <c r="Z392" s="26" t="s">
        <v>3966</v>
      </c>
      <c r="AA392" s="3">
        <v>0.0</v>
      </c>
      <c r="AB392" s="3" t="s">
        <v>26</v>
      </c>
      <c r="AH392" s="3">
        <v>2.0</v>
      </c>
      <c r="AI392" s="3" t="s">
        <v>54</v>
      </c>
      <c r="AJ392" s="3" t="s">
        <v>54</v>
      </c>
      <c r="AO392" s="3" t="s">
        <v>3967</v>
      </c>
    </row>
    <row r="393">
      <c r="A393" s="3">
        <v>0.0</v>
      </c>
      <c r="B393" s="3" t="s">
        <v>3968</v>
      </c>
      <c r="C393" s="3" t="s">
        <v>3969</v>
      </c>
      <c r="D393" s="3">
        <v>2002.0</v>
      </c>
      <c r="E393" s="3" t="s">
        <v>1759</v>
      </c>
      <c r="F393" s="3" t="s">
        <v>1360</v>
      </c>
      <c r="G393" s="26" t="s">
        <v>3970</v>
      </c>
      <c r="I393" s="3">
        <v>699.0</v>
      </c>
      <c r="J393" s="27">
        <v>44691.54295138889</v>
      </c>
      <c r="K393" s="3" t="s">
        <v>1353</v>
      </c>
      <c r="L393" s="3" t="s">
        <v>3971</v>
      </c>
      <c r="M393" s="3" t="s">
        <v>1762</v>
      </c>
      <c r="O393" s="3">
        <v>39.0</v>
      </c>
      <c r="P393" s="3">
        <v>1.0</v>
      </c>
      <c r="Q393" s="3">
        <v>105.0</v>
      </c>
      <c r="R393" s="3">
        <v>110.0</v>
      </c>
      <c r="S393" s="3">
        <v>81.0</v>
      </c>
      <c r="T393" s="3">
        <v>4.05</v>
      </c>
      <c r="U393" s="3">
        <v>16.0</v>
      </c>
      <c r="V393" s="3">
        <v>5.0</v>
      </c>
      <c r="W393" s="3">
        <v>20.0</v>
      </c>
      <c r="X393" s="3" t="s">
        <v>3972</v>
      </c>
      <c r="Y393" s="26" t="s">
        <v>3973</v>
      </c>
      <c r="AA393" s="3">
        <v>0.0</v>
      </c>
      <c r="AB393" s="3" t="s">
        <v>1365</v>
      </c>
    </row>
    <row r="394">
      <c r="A394" s="3">
        <v>309.0</v>
      </c>
      <c r="B394" s="3" t="s">
        <v>3974</v>
      </c>
      <c r="C394" s="3" t="s">
        <v>3975</v>
      </c>
      <c r="D394" s="3">
        <v>2017.0</v>
      </c>
      <c r="E394" s="3" t="s">
        <v>3976</v>
      </c>
      <c r="F394" s="26" t="s">
        <v>1469</v>
      </c>
      <c r="G394" s="28" t="s">
        <v>3977</v>
      </c>
      <c r="H394" s="26" t="s">
        <v>3978</v>
      </c>
      <c r="I394" s="3">
        <v>698.0</v>
      </c>
      <c r="J394" s="27">
        <v>44691.48017361111</v>
      </c>
      <c r="S394" s="3">
        <v>3.0</v>
      </c>
      <c r="T394" s="3">
        <v>0.6</v>
      </c>
      <c r="U394" s="3">
        <v>1.0</v>
      </c>
      <c r="V394" s="3">
        <v>5.0</v>
      </c>
      <c r="W394" s="3">
        <v>5.0</v>
      </c>
      <c r="X394" s="3" t="s">
        <v>3979</v>
      </c>
      <c r="Y394" s="26" t="s">
        <v>3980</v>
      </c>
      <c r="Z394" s="26" t="s">
        <v>3981</v>
      </c>
      <c r="AA394" s="33">
        <v>0.0</v>
      </c>
      <c r="AB394" s="3" t="s">
        <v>1365</v>
      </c>
    </row>
    <row r="395">
      <c r="A395" s="3">
        <v>1.0</v>
      </c>
      <c r="B395" s="3" t="s">
        <v>3982</v>
      </c>
      <c r="C395" s="3" t="s">
        <v>3983</v>
      </c>
      <c r="D395" s="3">
        <v>1981.0</v>
      </c>
      <c r="E395" s="3" t="s">
        <v>3076</v>
      </c>
      <c r="F395" s="3" t="s">
        <v>1351</v>
      </c>
      <c r="G395" s="26" t="s">
        <v>3984</v>
      </c>
      <c r="I395" s="3">
        <v>698.0</v>
      </c>
      <c r="J395" s="27">
        <v>44691.54295138889</v>
      </c>
      <c r="K395" s="3" t="s">
        <v>1353</v>
      </c>
      <c r="L395" s="3" t="s">
        <v>3985</v>
      </c>
      <c r="M395" s="3" t="s">
        <v>3079</v>
      </c>
      <c r="O395" s="3">
        <v>19.0</v>
      </c>
      <c r="P395" s="3">
        <v>5.0</v>
      </c>
      <c r="Q395" s="3">
        <v>671.0</v>
      </c>
      <c r="R395" s="3">
        <v>672.0</v>
      </c>
      <c r="S395" s="3">
        <v>45.0</v>
      </c>
      <c r="T395" s="3">
        <v>1.1</v>
      </c>
      <c r="U395" s="3">
        <v>11.0</v>
      </c>
      <c r="V395" s="3">
        <v>4.0</v>
      </c>
      <c r="W395" s="3">
        <v>41.0</v>
      </c>
      <c r="Y395" s="26" t="s">
        <v>3986</v>
      </c>
      <c r="AA395" s="3">
        <v>0.0</v>
      </c>
      <c r="AB395" s="3" t="s">
        <v>1406</v>
      </c>
    </row>
    <row r="396">
      <c r="A396" s="3">
        <v>0.0</v>
      </c>
      <c r="B396" s="3" t="s">
        <v>3987</v>
      </c>
      <c r="C396" s="3" t="s">
        <v>3988</v>
      </c>
      <c r="D396" s="3">
        <v>2016.0</v>
      </c>
      <c r="E396" s="3" t="s">
        <v>2325</v>
      </c>
      <c r="F396" s="3" t="s">
        <v>2326</v>
      </c>
      <c r="G396" s="26" t="s">
        <v>3989</v>
      </c>
      <c r="H396" s="26" t="s">
        <v>3990</v>
      </c>
      <c r="I396" s="3">
        <v>697.0</v>
      </c>
      <c r="J396" s="27">
        <v>44691.48017361111</v>
      </c>
      <c r="K396" s="3" t="s">
        <v>2182</v>
      </c>
      <c r="S396" s="3">
        <v>23.0</v>
      </c>
      <c r="T396" s="3">
        <v>3.83</v>
      </c>
      <c r="U396" s="3">
        <v>12.0</v>
      </c>
      <c r="V396" s="3">
        <v>2.0</v>
      </c>
      <c r="W396" s="3">
        <v>6.0</v>
      </c>
      <c r="X396" s="3" t="s">
        <v>3991</v>
      </c>
      <c r="Y396" s="26" t="s">
        <v>3989</v>
      </c>
      <c r="Z396" s="26" t="s">
        <v>3992</v>
      </c>
      <c r="AA396" s="3">
        <v>0.0</v>
      </c>
      <c r="AB396" s="3" t="s">
        <v>1406</v>
      </c>
    </row>
    <row r="397">
      <c r="A397" s="3">
        <v>0.0</v>
      </c>
      <c r="B397" s="3" t="s">
        <v>3993</v>
      </c>
      <c r="C397" s="3" t="s">
        <v>3994</v>
      </c>
      <c r="D397" s="3">
        <v>2017.0</v>
      </c>
      <c r="E397" s="3" t="s">
        <v>1581</v>
      </c>
      <c r="F397" s="3" t="s">
        <v>1582</v>
      </c>
      <c r="G397" s="26" t="s">
        <v>3995</v>
      </c>
      <c r="I397" s="3">
        <v>697.0</v>
      </c>
      <c r="J397" s="27">
        <v>44691.54295138889</v>
      </c>
      <c r="K397" s="3" t="s">
        <v>1353</v>
      </c>
      <c r="L397" s="3" t="s">
        <v>3996</v>
      </c>
      <c r="M397" s="3" t="s">
        <v>1585</v>
      </c>
      <c r="O397" s="3">
        <v>31.0</v>
      </c>
      <c r="P397" s="3">
        <v>1.0</v>
      </c>
      <c r="Q397" s="3">
        <v>35.0</v>
      </c>
      <c r="R397" s="3">
        <v>42.0</v>
      </c>
      <c r="S397" s="3">
        <v>13.0</v>
      </c>
      <c r="T397" s="3">
        <v>2.6</v>
      </c>
      <c r="U397" s="3">
        <v>3.0</v>
      </c>
      <c r="V397" s="3">
        <v>5.0</v>
      </c>
      <c r="W397" s="3">
        <v>5.0</v>
      </c>
      <c r="Y397" s="26" t="s">
        <v>3997</v>
      </c>
      <c r="AA397" s="3">
        <v>0.0</v>
      </c>
      <c r="AB397" s="3" t="s">
        <v>1365</v>
      </c>
    </row>
    <row r="398">
      <c r="A398" s="3">
        <v>137.0</v>
      </c>
      <c r="B398" s="3" t="s">
        <v>3998</v>
      </c>
      <c r="C398" s="3" t="s">
        <v>3999</v>
      </c>
      <c r="D398" s="3">
        <v>2016.0</v>
      </c>
      <c r="E398" s="3" t="s">
        <v>4000</v>
      </c>
      <c r="F398" s="3" t="s">
        <v>1401</v>
      </c>
      <c r="G398" s="26" t="s">
        <v>4001</v>
      </c>
      <c r="I398" s="3">
        <v>968.0</v>
      </c>
      <c r="J398" s="27">
        <v>44691.54295138889</v>
      </c>
      <c r="K398" s="3" t="s">
        <v>1403</v>
      </c>
      <c r="L398" s="3" t="s">
        <v>4002</v>
      </c>
      <c r="M398" s="3"/>
      <c r="O398" s="3"/>
      <c r="P398" s="3"/>
      <c r="Q398" s="3"/>
      <c r="R398" s="3"/>
      <c r="S398" s="3">
        <v>5.0</v>
      </c>
      <c r="T398" s="3">
        <v>0.83</v>
      </c>
      <c r="U398" s="3">
        <v>2.0</v>
      </c>
      <c r="V398" s="3">
        <v>3.0</v>
      </c>
      <c r="W398" s="3">
        <v>6.0</v>
      </c>
      <c r="Y398" s="3"/>
      <c r="AA398" s="3">
        <v>1.0</v>
      </c>
      <c r="AC398" s="3" t="s">
        <v>65</v>
      </c>
      <c r="AD398" s="3" t="s">
        <v>4003</v>
      </c>
      <c r="AE398" s="3" t="s">
        <v>102</v>
      </c>
      <c r="AF398" s="3" t="s">
        <v>179</v>
      </c>
      <c r="AG398" s="3" t="s">
        <v>53</v>
      </c>
      <c r="AH398" s="3">
        <v>10.0</v>
      </c>
      <c r="AI398" s="3" t="s">
        <v>54</v>
      </c>
      <c r="AJ398" s="3" t="s">
        <v>54</v>
      </c>
      <c r="AK398" s="6" t="s">
        <v>39</v>
      </c>
      <c r="AL398" s="3" t="s">
        <v>68</v>
      </c>
      <c r="AN398" s="3" t="s">
        <v>31</v>
      </c>
      <c r="AO398" s="3" t="s">
        <v>4004</v>
      </c>
      <c r="AQ398" s="3">
        <v>1.0</v>
      </c>
      <c r="AR398" s="3" t="s">
        <v>68</v>
      </c>
      <c r="AS398" s="3" t="s">
        <v>68</v>
      </c>
      <c r="AT398" s="3"/>
      <c r="AU398" s="3"/>
      <c r="AV398" s="3"/>
      <c r="AW398" s="3"/>
      <c r="AX398" s="3"/>
    </row>
    <row r="399">
      <c r="A399" s="3">
        <v>26.0</v>
      </c>
      <c r="B399" s="3" t="s">
        <v>4005</v>
      </c>
      <c r="C399" s="3" t="s">
        <v>4006</v>
      </c>
      <c r="D399" s="3">
        <v>2016.0</v>
      </c>
      <c r="E399" s="3" t="s">
        <v>1540</v>
      </c>
      <c r="F399" s="3" t="s">
        <v>1360</v>
      </c>
      <c r="G399" s="26" t="s">
        <v>4007</v>
      </c>
      <c r="I399" s="3">
        <v>696.0</v>
      </c>
      <c r="J399" s="27">
        <v>44691.54295138889</v>
      </c>
      <c r="K399" s="3" t="s">
        <v>1353</v>
      </c>
      <c r="L399" s="3" t="s">
        <v>4008</v>
      </c>
      <c r="M399" s="3" t="s">
        <v>1543</v>
      </c>
      <c r="O399" s="3">
        <v>34.0</v>
      </c>
      <c r="S399" s="3">
        <v>0.0</v>
      </c>
      <c r="T399" s="3">
        <v>0.0</v>
      </c>
      <c r="U399" s="3">
        <v>0.0</v>
      </c>
      <c r="V399" s="3">
        <v>4.0</v>
      </c>
      <c r="W399" s="3">
        <v>6.0</v>
      </c>
      <c r="Y399" s="26" t="s">
        <v>4009</v>
      </c>
      <c r="AA399" s="3">
        <v>0.0</v>
      </c>
      <c r="AB399" s="3" t="s">
        <v>1365</v>
      </c>
    </row>
    <row r="400">
      <c r="A400" s="3">
        <v>1.0</v>
      </c>
      <c r="B400" s="3" t="s">
        <v>4010</v>
      </c>
      <c r="C400" s="3" t="s">
        <v>4011</v>
      </c>
      <c r="D400" s="3">
        <v>2015.0</v>
      </c>
      <c r="E400" s="3" t="s">
        <v>1631</v>
      </c>
      <c r="F400" s="3" t="s">
        <v>1360</v>
      </c>
      <c r="G400" s="26" t="s">
        <v>4012</v>
      </c>
      <c r="I400" s="3">
        <v>695.0</v>
      </c>
      <c r="J400" s="27">
        <v>44691.54295138889</v>
      </c>
      <c r="K400" s="3" t="s">
        <v>1353</v>
      </c>
      <c r="L400" s="3" t="s">
        <v>4013</v>
      </c>
      <c r="M400" s="3" t="s">
        <v>1634</v>
      </c>
      <c r="O400" s="3">
        <v>132.0</v>
      </c>
      <c r="S400" s="3">
        <v>0.0</v>
      </c>
      <c r="T400" s="3">
        <v>0.0</v>
      </c>
      <c r="U400" s="3">
        <v>0.0</v>
      </c>
      <c r="V400" s="3">
        <v>6.0</v>
      </c>
      <c r="W400" s="3">
        <v>7.0</v>
      </c>
      <c r="Y400" s="3"/>
      <c r="AA400" s="3">
        <v>0.0</v>
      </c>
      <c r="AB400" s="3" t="s">
        <v>1365</v>
      </c>
    </row>
    <row r="401">
      <c r="A401" s="3">
        <v>0.0</v>
      </c>
      <c r="B401" s="3" t="s">
        <v>4014</v>
      </c>
      <c r="C401" s="3" t="s">
        <v>4015</v>
      </c>
      <c r="D401" s="3">
        <v>2016.0</v>
      </c>
      <c r="E401" s="3" t="s">
        <v>4016</v>
      </c>
      <c r="F401" s="3" t="s">
        <v>2464</v>
      </c>
      <c r="G401" s="26" t="s">
        <v>4017</v>
      </c>
      <c r="H401" s="26" t="s">
        <v>4018</v>
      </c>
      <c r="I401" s="3">
        <v>695.0</v>
      </c>
      <c r="J401" s="27">
        <v>44691.48017361111</v>
      </c>
      <c r="L401" s="3" t="s">
        <v>4019</v>
      </c>
      <c r="S401" s="3">
        <v>12.0</v>
      </c>
      <c r="T401" s="3">
        <v>2.0</v>
      </c>
      <c r="U401" s="3">
        <v>4.0</v>
      </c>
      <c r="V401" s="3">
        <v>3.0</v>
      </c>
      <c r="W401" s="3">
        <v>6.0</v>
      </c>
      <c r="X401" s="3" t="s">
        <v>4020</v>
      </c>
      <c r="Y401" s="26" t="s">
        <v>4021</v>
      </c>
      <c r="Z401" s="26" t="s">
        <v>4022</v>
      </c>
      <c r="AA401" s="3">
        <v>0.0</v>
      </c>
      <c r="AB401" s="3" t="s">
        <v>1623</v>
      </c>
    </row>
    <row r="402">
      <c r="A402" s="3">
        <v>14.0</v>
      </c>
      <c r="B402" s="3" t="s">
        <v>4023</v>
      </c>
      <c r="C402" s="3" t="s">
        <v>4024</v>
      </c>
      <c r="D402" s="3">
        <v>2004.0</v>
      </c>
      <c r="E402" s="3" t="s">
        <v>1581</v>
      </c>
      <c r="F402" s="3" t="s">
        <v>1582</v>
      </c>
      <c r="G402" s="26" t="s">
        <v>4025</v>
      </c>
      <c r="I402" s="3">
        <v>694.0</v>
      </c>
      <c r="J402" s="27">
        <v>44691.54295138889</v>
      </c>
      <c r="K402" s="3" t="s">
        <v>1353</v>
      </c>
      <c r="L402" s="3" t="s">
        <v>4026</v>
      </c>
      <c r="M402" s="3" t="s">
        <v>1585</v>
      </c>
      <c r="O402" s="3">
        <v>17.0</v>
      </c>
      <c r="P402" s="3">
        <v>4.0</v>
      </c>
      <c r="Q402" s="3">
        <v>321.0</v>
      </c>
      <c r="R402" s="3">
        <v>327.0</v>
      </c>
      <c r="S402" s="3">
        <v>13.0</v>
      </c>
      <c r="T402" s="3">
        <v>0.72</v>
      </c>
      <c r="U402" s="3">
        <v>13.0</v>
      </c>
      <c r="V402" s="3">
        <v>1.0</v>
      </c>
      <c r="W402" s="3">
        <v>18.0</v>
      </c>
      <c r="X402" s="3"/>
      <c r="Y402" s="26" t="s">
        <v>4027</v>
      </c>
      <c r="AA402" s="3">
        <v>0.0</v>
      </c>
      <c r="AB402" s="3" t="s">
        <v>1365</v>
      </c>
    </row>
    <row r="403">
      <c r="A403" s="3">
        <v>4.0</v>
      </c>
      <c r="B403" s="3" t="s">
        <v>4028</v>
      </c>
      <c r="C403" s="3" t="s">
        <v>4029</v>
      </c>
      <c r="D403" s="3">
        <v>2019.0</v>
      </c>
      <c r="E403" s="3" t="s">
        <v>2485</v>
      </c>
      <c r="F403" s="3" t="s">
        <v>2561</v>
      </c>
      <c r="G403" s="26" t="s">
        <v>4030</v>
      </c>
      <c r="I403" s="3">
        <v>397.0</v>
      </c>
      <c r="J403" s="27">
        <v>44691.54295138889</v>
      </c>
      <c r="K403" s="3" t="s">
        <v>1353</v>
      </c>
      <c r="L403" s="3" t="s">
        <v>4031</v>
      </c>
      <c r="M403" s="3" t="s">
        <v>2564</v>
      </c>
      <c r="O403" s="3">
        <v>19.0</v>
      </c>
      <c r="P403" s="3">
        <v>11.0</v>
      </c>
      <c r="Q403" s="3">
        <v>2557.0</v>
      </c>
      <c r="R403" s="3">
        <v>2557.0</v>
      </c>
      <c r="S403" s="3">
        <v>50.0</v>
      </c>
      <c r="T403" s="3">
        <v>16.67</v>
      </c>
      <c r="U403" s="3">
        <v>17.0</v>
      </c>
      <c r="V403" s="3">
        <v>3.0</v>
      </c>
      <c r="W403" s="3">
        <v>3.0</v>
      </c>
      <c r="X403" s="3" t="s">
        <v>4032</v>
      </c>
      <c r="Y403" s="26" t="s">
        <v>4033</v>
      </c>
      <c r="AA403" s="3">
        <v>1.0</v>
      </c>
      <c r="AC403" s="3" t="s">
        <v>65</v>
      </c>
      <c r="AD403" s="3" t="s">
        <v>684</v>
      </c>
      <c r="AE403" s="3" t="s">
        <v>102</v>
      </c>
      <c r="AF403" s="3" t="s">
        <v>4034</v>
      </c>
      <c r="AG403" s="3" t="s">
        <v>53</v>
      </c>
      <c r="AH403" s="3">
        <v>5.0</v>
      </c>
      <c r="AI403" s="3" t="s">
        <v>54</v>
      </c>
      <c r="AJ403" s="3" t="s">
        <v>54</v>
      </c>
      <c r="AK403" s="3" t="s">
        <v>68</v>
      </c>
      <c r="AL403" s="3" t="s">
        <v>68</v>
      </c>
      <c r="AN403" s="3" t="s">
        <v>31</v>
      </c>
      <c r="AO403" s="3" t="s">
        <v>4035</v>
      </c>
      <c r="AQ403" s="3">
        <v>1.0</v>
      </c>
      <c r="AR403" s="3" t="s">
        <v>68</v>
      </c>
      <c r="AS403" s="3" t="s">
        <v>68</v>
      </c>
      <c r="AT403" s="3"/>
      <c r="AU403" s="3"/>
      <c r="AV403" s="3"/>
      <c r="AW403" s="3"/>
      <c r="AX403" s="3"/>
    </row>
    <row r="404">
      <c r="A404" s="3">
        <v>6.0</v>
      </c>
      <c r="B404" s="3" t="s">
        <v>4036</v>
      </c>
      <c r="C404" s="3" t="s">
        <v>4037</v>
      </c>
      <c r="D404" s="3">
        <v>2022.0</v>
      </c>
      <c r="E404" s="3" t="s">
        <v>4038</v>
      </c>
      <c r="F404" s="3" t="s">
        <v>2326</v>
      </c>
      <c r="G404" s="26" t="s">
        <v>4039</v>
      </c>
      <c r="I404" s="3">
        <v>592.0</v>
      </c>
      <c r="J404" s="27">
        <v>44691.48017361111</v>
      </c>
      <c r="K404" s="3" t="s">
        <v>2182</v>
      </c>
      <c r="S404" s="3">
        <v>0.0</v>
      </c>
      <c r="T404" s="3">
        <v>0.0</v>
      </c>
      <c r="U404" s="3">
        <v>0.0</v>
      </c>
      <c r="V404" s="3">
        <v>3.0</v>
      </c>
      <c r="W404" s="3">
        <v>1.0</v>
      </c>
      <c r="X404" s="3" t="s">
        <v>4040</v>
      </c>
      <c r="Y404" s="26" t="s">
        <v>4039</v>
      </c>
      <c r="Z404" s="3"/>
      <c r="AA404" s="3">
        <v>1.0</v>
      </c>
      <c r="AC404" s="3" t="s">
        <v>65</v>
      </c>
      <c r="AD404" s="3" t="s">
        <v>4041</v>
      </c>
      <c r="AE404" s="3" t="s">
        <v>102</v>
      </c>
      <c r="AF404" s="3" t="s">
        <v>4042</v>
      </c>
      <c r="AG404" s="3" t="s">
        <v>53</v>
      </c>
      <c r="AH404" s="3">
        <v>3.0</v>
      </c>
      <c r="AI404" s="3" t="s">
        <v>54</v>
      </c>
      <c r="AJ404" s="3" t="s">
        <v>54</v>
      </c>
      <c r="AK404" s="6" t="s">
        <v>39</v>
      </c>
      <c r="AL404" s="3" t="s">
        <v>68</v>
      </c>
      <c r="AN404" s="3" t="s">
        <v>47</v>
      </c>
      <c r="AO404" s="3" t="s">
        <v>4043</v>
      </c>
      <c r="AP404" s="3" t="s">
        <v>4044</v>
      </c>
      <c r="AQ404" s="3">
        <v>1.0</v>
      </c>
      <c r="AR404" s="3">
        <v>6.0</v>
      </c>
      <c r="AS404" s="3" t="s">
        <v>140</v>
      </c>
      <c r="AT404" s="3"/>
      <c r="AU404" s="3"/>
      <c r="AV404" s="3"/>
      <c r="AW404" s="3"/>
      <c r="AX404" s="3"/>
    </row>
    <row r="405">
      <c r="A405" s="3">
        <v>0.0</v>
      </c>
      <c r="B405" s="3" t="s">
        <v>4045</v>
      </c>
      <c r="C405" s="3" t="s">
        <v>4046</v>
      </c>
      <c r="D405" s="3">
        <v>2018.0</v>
      </c>
      <c r="E405" s="3" t="s">
        <v>1359</v>
      </c>
      <c r="F405" s="3" t="s">
        <v>1360</v>
      </c>
      <c r="G405" s="26" t="s">
        <v>4047</v>
      </c>
      <c r="I405" s="3">
        <v>693.0</v>
      </c>
      <c r="J405" s="27">
        <v>44691.54295138889</v>
      </c>
      <c r="K405" s="3" t="s">
        <v>1353</v>
      </c>
      <c r="L405" s="3" t="s">
        <v>4048</v>
      </c>
      <c r="M405" s="3" t="s">
        <v>1363</v>
      </c>
      <c r="O405" s="3">
        <v>23.0</v>
      </c>
      <c r="P405" s="3">
        <v>5.0</v>
      </c>
      <c r="Q405" s="3">
        <v>271.0</v>
      </c>
      <c r="R405" s="3">
        <v>276.0</v>
      </c>
      <c r="S405" s="3">
        <v>1.0</v>
      </c>
      <c r="T405" s="3">
        <v>0.25</v>
      </c>
      <c r="U405" s="3">
        <v>0.0</v>
      </c>
      <c r="V405" s="3">
        <v>11.0</v>
      </c>
      <c r="W405" s="3">
        <v>4.0</v>
      </c>
      <c r="Y405" s="26" t="s">
        <v>4049</v>
      </c>
      <c r="AA405" s="3">
        <v>0.0</v>
      </c>
      <c r="AB405" s="3" t="s">
        <v>1365</v>
      </c>
    </row>
    <row r="406">
      <c r="A406" s="3">
        <v>30.0</v>
      </c>
      <c r="B406" s="3" t="s">
        <v>4050</v>
      </c>
      <c r="C406" s="3" t="s">
        <v>4051</v>
      </c>
      <c r="D406" s="3">
        <v>2021.0</v>
      </c>
      <c r="E406" s="3" t="s">
        <v>4052</v>
      </c>
      <c r="F406" s="26" t="s">
        <v>1469</v>
      </c>
      <c r="G406" s="28" t="s">
        <v>4053</v>
      </c>
      <c r="H406" s="26" t="s">
        <v>4054</v>
      </c>
      <c r="I406" s="3">
        <v>692.0</v>
      </c>
      <c r="J406" s="27">
        <v>44691.48017361111</v>
      </c>
      <c r="S406" s="3">
        <v>2.0</v>
      </c>
      <c r="T406" s="3">
        <v>2.0</v>
      </c>
      <c r="U406" s="3">
        <v>1.0</v>
      </c>
      <c r="V406" s="3">
        <v>4.0</v>
      </c>
      <c r="W406" s="3">
        <v>1.0</v>
      </c>
      <c r="X406" s="3" t="s">
        <v>4055</v>
      </c>
      <c r="Y406" s="26" t="s">
        <v>4056</v>
      </c>
      <c r="Z406" s="26" t="s">
        <v>4057</v>
      </c>
      <c r="AA406" s="3">
        <v>0.0</v>
      </c>
      <c r="AB406" s="3" t="s">
        <v>1874</v>
      </c>
      <c r="AC406" s="3" t="s">
        <v>65</v>
      </c>
      <c r="AD406" s="3" t="s">
        <v>4058</v>
      </c>
      <c r="AE406" s="3" t="s">
        <v>102</v>
      </c>
      <c r="AF406" s="3" t="s">
        <v>4059</v>
      </c>
      <c r="AG406" s="3" t="s">
        <v>4060</v>
      </c>
      <c r="AH406" s="3">
        <v>22.0</v>
      </c>
      <c r="AI406" s="3" t="s">
        <v>54</v>
      </c>
      <c r="AJ406" s="3" t="s">
        <v>54</v>
      </c>
      <c r="AK406" s="3" t="s">
        <v>87</v>
      </c>
      <c r="AL406" s="3" t="s">
        <v>4061</v>
      </c>
      <c r="AN406" s="3" t="s">
        <v>69</v>
      </c>
      <c r="AO406" s="3" t="s">
        <v>4062</v>
      </c>
    </row>
    <row r="407">
      <c r="A407" s="3">
        <v>46.0</v>
      </c>
      <c r="B407" s="3" t="s">
        <v>4063</v>
      </c>
      <c r="C407" s="3" t="s">
        <v>4064</v>
      </c>
      <c r="D407" s="3">
        <v>2017.0</v>
      </c>
      <c r="E407" s="3" t="s">
        <v>4065</v>
      </c>
      <c r="F407" s="3" t="s">
        <v>1401</v>
      </c>
      <c r="G407" s="26" t="s">
        <v>4066</v>
      </c>
      <c r="I407" s="3">
        <v>692.0</v>
      </c>
      <c r="J407" s="27">
        <v>44691.54295138889</v>
      </c>
      <c r="K407" s="3" t="s">
        <v>1403</v>
      </c>
      <c r="L407" s="3" t="s">
        <v>4067</v>
      </c>
      <c r="M407" s="3"/>
      <c r="P407" s="3"/>
      <c r="Q407" s="3"/>
      <c r="R407" s="3"/>
      <c r="S407" s="3">
        <v>0.0</v>
      </c>
      <c r="T407" s="3">
        <v>0.0</v>
      </c>
      <c r="U407" s="3">
        <v>0.0</v>
      </c>
      <c r="V407" s="3">
        <v>4.0</v>
      </c>
      <c r="W407" s="3">
        <v>5.0</v>
      </c>
      <c r="Y407" s="26" t="s">
        <v>4068</v>
      </c>
      <c r="AA407" s="3">
        <v>0.0</v>
      </c>
      <c r="AB407" s="3" t="s">
        <v>4069</v>
      </c>
    </row>
    <row r="408">
      <c r="A408" s="3">
        <v>46.0</v>
      </c>
      <c r="B408" s="3" t="s">
        <v>4070</v>
      </c>
      <c r="C408" s="3" t="s">
        <v>4071</v>
      </c>
      <c r="D408" s="3">
        <v>2020.0</v>
      </c>
      <c r="E408" s="3" t="s">
        <v>2807</v>
      </c>
      <c r="F408" s="3" t="s">
        <v>2106</v>
      </c>
      <c r="G408" s="28" t="s">
        <v>4072</v>
      </c>
      <c r="H408" s="26" t="s">
        <v>4073</v>
      </c>
      <c r="I408" s="3">
        <v>691.0</v>
      </c>
      <c r="J408" s="27">
        <v>44691.48017361111</v>
      </c>
      <c r="L408" s="3"/>
      <c r="S408" s="3">
        <v>39.0</v>
      </c>
      <c r="T408" s="3">
        <v>19.5</v>
      </c>
      <c r="U408" s="3">
        <v>10.0</v>
      </c>
      <c r="V408" s="3">
        <v>4.0</v>
      </c>
      <c r="W408" s="3">
        <v>2.0</v>
      </c>
      <c r="X408" s="3" t="s">
        <v>4074</v>
      </c>
      <c r="Y408" s="28" t="s">
        <v>4075</v>
      </c>
      <c r="Z408" s="26" t="s">
        <v>4076</v>
      </c>
      <c r="AA408" s="3">
        <v>0.0</v>
      </c>
      <c r="AB408" s="3" t="s">
        <v>2112</v>
      </c>
    </row>
    <row r="409">
      <c r="A409" s="3">
        <v>3.0</v>
      </c>
      <c r="B409" s="3" t="s">
        <v>4077</v>
      </c>
      <c r="C409" s="3" t="s">
        <v>4078</v>
      </c>
      <c r="D409" s="3">
        <v>2015.0</v>
      </c>
      <c r="E409" s="3" t="s">
        <v>4079</v>
      </c>
      <c r="F409" s="3" t="s">
        <v>4080</v>
      </c>
      <c r="G409" s="26" t="s">
        <v>4081</v>
      </c>
      <c r="I409" s="3">
        <v>691.0</v>
      </c>
      <c r="J409" s="27">
        <v>44691.54295138889</v>
      </c>
      <c r="K409" s="3" t="s">
        <v>1403</v>
      </c>
      <c r="L409" s="3" t="s">
        <v>4082</v>
      </c>
      <c r="M409" s="3"/>
      <c r="O409" s="3"/>
      <c r="P409" s="3"/>
      <c r="Q409" s="3"/>
      <c r="R409" s="3"/>
      <c r="S409" s="3">
        <v>0.0</v>
      </c>
      <c r="T409" s="3">
        <v>0.0</v>
      </c>
      <c r="U409" s="3">
        <v>0.0</v>
      </c>
      <c r="V409" s="3">
        <v>2.0</v>
      </c>
      <c r="W409" s="3">
        <v>7.0</v>
      </c>
      <c r="Y409" s="3"/>
      <c r="AA409" s="3">
        <v>0.0</v>
      </c>
      <c r="AB409" s="3" t="s">
        <v>1365</v>
      </c>
    </row>
    <row r="410">
      <c r="A410" s="3">
        <v>0.0</v>
      </c>
      <c r="B410" s="3" t="s">
        <v>4083</v>
      </c>
      <c r="C410" s="3" t="s">
        <v>4084</v>
      </c>
      <c r="D410" s="3">
        <v>2003.0</v>
      </c>
      <c r="E410" s="3" t="s">
        <v>4085</v>
      </c>
      <c r="F410" s="3" t="s">
        <v>2106</v>
      </c>
      <c r="G410" s="28" t="s">
        <v>4086</v>
      </c>
      <c r="H410" s="26" t="s">
        <v>4087</v>
      </c>
      <c r="I410" s="3">
        <v>690.0</v>
      </c>
      <c r="J410" s="27">
        <v>44691.48017361111</v>
      </c>
      <c r="L410" s="3"/>
      <c r="S410" s="3">
        <v>180.0</v>
      </c>
      <c r="T410" s="3">
        <v>9.47</v>
      </c>
      <c r="U410" s="3">
        <v>45.0</v>
      </c>
      <c r="V410" s="3">
        <v>4.0</v>
      </c>
      <c r="W410" s="3">
        <v>19.0</v>
      </c>
      <c r="X410" s="3" t="s">
        <v>4088</v>
      </c>
      <c r="Y410" s="28" t="s">
        <v>4089</v>
      </c>
      <c r="Z410" s="26" t="s">
        <v>4090</v>
      </c>
      <c r="AA410" s="3">
        <v>0.0</v>
      </c>
      <c r="AB410" s="3" t="s">
        <v>2112</v>
      </c>
    </row>
    <row r="411">
      <c r="A411" s="3">
        <v>0.0</v>
      </c>
      <c r="B411" s="3" t="s">
        <v>4091</v>
      </c>
      <c r="C411" s="3" t="s">
        <v>4092</v>
      </c>
      <c r="D411" s="3">
        <v>2022.0</v>
      </c>
      <c r="E411" s="3" t="s">
        <v>4093</v>
      </c>
      <c r="F411" s="3" t="s">
        <v>4094</v>
      </c>
      <c r="G411" s="26" t="s">
        <v>4095</v>
      </c>
      <c r="I411" s="3">
        <v>690.0</v>
      </c>
      <c r="J411" s="27">
        <v>44691.54295138889</v>
      </c>
      <c r="K411" s="3" t="s">
        <v>1403</v>
      </c>
      <c r="L411" s="3" t="s">
        <v>4096</v>
      </c>
      <c r="M411" s="3"/>
      <c r="O411" s="3"/>
      <c r="P411" s="3"/>
      <c r="Q411" s="3"/>
      <c r="R411" s="3"/>
      <c r="S411" s="3">
        <v>0.0</v>
      </c>
      <c r="T411" s="3">
        <v>0.0</v>
      </c>
      <c r="U411" s="3">
        <v>0.0</v>
      </c>
      <c r="V411" s="3">
        <v>6.0</v>
      </c>
      <c r="W411" s="3">
        <v>1.0</v>
      </c>
      <c r="Y411" s="26" t="s">
        <v>4097</v>
      </c>
      <c r="AA411" s="3">
        <v>0.0</v>
      </c>
      <c r="AB411" s="3" t="s">
        <v>2420</v>
      </c>
    </row>
    <row r="412">
      <c r="A412" s="3">
        <v>0.0</v>
      </c>
      <c r="B412" s="3" t="s">
        <v>4098</v>
      </c>
      <c r="C412" s="3" t="s">
        <v>4099</v>
      </c>
      <c r="D412" s="3">
        <v>2019.0</v>
      </c>
      <c r="E412" s="3" t="s">
        <v>4100</v>
      </c>
      <c r="F412" s="3" t="s">
        <v>2464</v>
      </c>
      <c r="G412" s="26" t="s">
        <v>4101</v>
      </c>
      <c r="H412" s="3"/>
      <c r="I412" s="3">
        <v>689.0</v>
      </c>
      <c r="J412" s="27">
        <v>44691.48017361111</v>
      </c>
      <c r="L412" s="3" t="s">
        <v>4102</v>
      </c>
      <c r="S412" s="3">
        <v>0.0</v>
      </c>
      <c r="T412" s="3">
        <v>0.0</v>
      </c>
      <c r="U412" s="3">
        <v>0.0</v>
      </c>
      <c r="V412" s="3">
        <v>2.0</v>
      </c>
      <c r="W412" s="3">
        <v>3.0</v>
      </c>
      <c r="X412" s="3" t="s">
        <v>4103</v>
      </c>
      <c r="Y412" s="26" t="s">
        <v>4104</v>
      </c>
      <c r="Z412" s="26" t="s">
        <v>4105</v>
      </c>
      <c r="AA412" s="33">
        <v>0.0</v>
      </c>
      <c r="AB412" s="3" t="s">
        <v>1365</v>
      </c>
    </row>
    <row r="413">
      <c r="A413" s="3">
        <v>27.0</v>
      </c>
      <c r="B413" s="3" t="s">
        <v>4106</v>
      </c>
      <c r="C413" s="3" t="s">
        <v>4107</v>
      </c>
      <c r="D413" s="3">
        <v>2018.0</v>
      </c>
      <c r="E413" s="3" t="s">
        <v>2940</v>
      </c>
      <c r="F413" s="3" t="s">
        <v>1401</v>
      </c>
      <c r="G413" s="26" t="s">
        <v>4108</v>
      </c>
      <c r="I413" s="3">
        <v>689.0</v>
      </c>
      <c r="J413" s="27">
        <v>44691.54295138889</v>
      </c>
      <c r="K413" s="3" t="s">
        <v>1403</v>
      </c>
      <c r="L413" s="3" t="s">
        <v>4109</v>
      </c>
      <c r="M413" s="3"/>
      <c r="O413" s="3"/>
      <c r="P413" s="3"/>
      <c r="Q413" s="3"/>
      <c r="R413" s="3"/>
      <c r="S413" s="3">
        <v>1.0</v>
      </c>
      <c r="T413" s="3">
        <v>0.25</v>
      </c>
      <c r="U413" s="3">
        <v>0.0</v>
      </c>
      <c r="V413" s="3">
        <v>5.0</v>
      </c>
      <c r="W413" s="3">
        <v>4.0</v>
      </c>
      <c r="Y413" s="26" t="s">
        <v>4110</v>
      </c>
      <c r="AA413" s="3">
        <v>0.0</v>
      </c>
      <c r="AB413" s="3" t="s">
        <v>1623</v>
      </c>
    </row>
    <row r="414">
      <c r="A414" s="3">
        <v>0.0</v>
      </c>
      <c r="B414" s="3" t="s">
        <v>4111</v>
      </c>
      <c r="C414" s="3" t="s">
        <v>4112</v>
      </c>
      <c r="D414" s="3">
        <v>2019.0</v>
      </c>
      <c r="E414" s="3" t="s">
        <v>3114</v>
      </c>
      <c r="F414" s="3" t="s">
        <v>1351</v>
      </c>
      <c r="G414" s="26" t="s">
        <v>4113</v>
      </c>
      <c r="I414" s="3">
        <v>688.0</v>
      </c>
      <c r="J414" s="27">
        <v>44691.54295138889</v>
      </c>
      <c r="K414" s="3" t="s">
        <v>1353</v>
      </c>
      <c r="L414" s="3" t="s">
        <v>4114</v>
      </c>
      <c r="M414" s="3" t="s">
        <v>3117</v>
      </c>
      <c r="O414" s="3">
        <v>34.0</v>
      </c>
      <c r="P414" s="3">
        <v>7.0</v>
      </c>
      <c r="Q414" s="3">
        <v>512.0</v>
      </c>
      <c r="R414" s="3">
        <v>519.0</v>
      </c>
      <c r="S414" s="3">
        <v>7.0</v>
      </c>
      <c r="T414" s="3">
        <v>2.33</v>
      </c>
      <c r="U414" s="3">
        <v>1.0</v>
      </c>
      <c r="V414" s="3">
        <v>8.0</v>
      </c>
      <c r="W414" s="3">
        <v>3.0</v>
      </c>
      <c r="X414" s="3" t="s">
        <v>4115</v>
      </c>
      <c r="Y414" s="26" t="s">
        <v>4116</v>
      </c>
      <c r="AA414" s="3">
        <v>0.0</v>
      </c>
      <c r="AB414" s="3" t="s">
        <v>1365</v>
      </c>
    </row>
    <row r="415">
      <c r="A415" s="3">
        <v>126.0</v>
      </c>
      <c r="B415" s="3" t="s">
        <v>4117</v>
      </c>
      <c r="C415" s="3" t="s">
        <v>4118</v>
      </c>
      <c r="D415" s="3">
        <v>2009.0</v>
      </c>
      <c r="E415" s="3" t="s">
        <v>4119</v>
      </c>
      <c r="F415" s="3" t="s">
        <v>2106</v>
      </c>
      <c r="G415" s="28" t="s">
        <v>4120</v>
      </c>
      <c r="H415" s="26" t="s">
        <v>4121</v>
      </c>
      <c r="I415" s="3">
        <v>688.0</v>
      </c>
      <c r="J415" s="27">
        <v>44691.48017361111</v>
      </c>
      <c r="L415" s="3"/>
      <c r="S415" s="3">
        <v>62.0</v>
      </c>
      <c r="T415" s="3">
        <v>4.77</v>
      </c>
      <c r="U415" s="3">
        <v>31.0</v>
      </c>
      <c r="V415" s="3">
        <v>2.0</v>
      </c>
      <c r="W415" s="3">
        <v>13.0</v>
      </c>
      <c r="X415" s="3" t="s">
        <v>4122</v>
      </c>
      <c r="Y415" s="28" t="s">
        <v>4123</v>
      </c>
      <c r="Z415" s="26" t="s">
        <v>4124</v>
      </c>
      <c r="AA415" s="3">
        <v>0.0</v>
      </c>
      <c r="AB415" s="3" t="s">
        <v>2112</v>
      </c>
    </row>
    <row r="416">
      <c r="A416" s="3">
        <v>9.0</v>
      </c>
      <c r="B416" s="3" t="s">
        <v>4125</v>
      </c>
      <c r="C416" s="3" t="s">
        <v>4126</v>
      </c>
      <c r="D416" s="3">
        <v>2020.0</v>
      </c>
      <c r="E416" s="3" t="s">
        <v>4127</v>
      </c>
      <c r="F416" s="3" t="s">
        <v>2561</v>
      </c>
      <c r="G416" s="26" t="s">
        <v>4128</v>
      </c>
      <c r="I416" s="3">
        <v>687.0</v>
      </c>
      <c r="J416" s="27">
        <v>44691.54295138889</v>
      </c>
      <c r="K416" s="3" t="s">
        <v>1353</v>
      </c>
      <c r="L416" s="3" t="s">
        <v>4129</v>
      </c>
      <c r="M416" s="3" t="s">
        <v>4130</v>
      </c>
      <c r="O416" s="3">
        <v>12.0</v>
      </c>
      <c r="P416" s="3">
        <v>7.0</v>
      </c>
      <c r="Q416" s="3">
        <v>2130.0</v>
      </c>
      <c r="R416" s="3">
        <v>2130.0</v>
      </c>
      <c r="S416" s="3">
        <v>5.0</v>
      </c>
      <c r="T416" s="3">
        <v>2.5</v>
      </c>
      <c r="U416" s="3">
        <v>1.0</v>
      </c>
      <c r="V416" s="3">
        <v>8.0</v>
      </c>
      <c r="W416" s="3">
        <v>2.0</v>
      </c>
      <c r="X416" s="3" t="s">
        <v>4131</v>
      </c>
      <c r="Y416" s="26" t="s">
        <v>4132</v>
      </c>
      <c r="AA416" s="3">
        <v>0.0</v>
      </c>
      <c r="AB416" s="3" t="s">
        <v>1365</v>
      </c>
    </row>
    <row r="417">
      <c r="A417" s="3">
        <v>0.0</v>
      </c>
      <c r="B417" s="3" t="s">
        <v>4133</v>
      </c>
      <c r="C417" s="3" t="s">
        <v>1150</v>
      </c>
      <c r="D417" s="3">
        <v>2019.0</v>
      </c>
      <c r="E417" s="3" t="s">
        <v>4134</v>
      </c>
      <c r="F417" s="3" t="s">
        <v>2464</v>
      </c>
      <c r="G417" s="26" t="s">
        <v>4135</v>
      </c>
      <c r="H417" s="26" t="s">
        <v>4136</v>
      </c>
      <c r="I417" s="3">
        <v>687.0</v>
      </c>
      <c r="J417" s="27">
        <v>44691.48017361111</v>
      </c>
      <c r="K417" s="3" t="s">
        <v>2182</v>
      </c>
      <c r="L417" s="3" t="s">
        <v>4137</v>
      </c>
      <c r="S417" s="3">
        <v>24.0</v>
      </c>
      <c r="T417" s="3">
        <v>8.0</v>
      </c>
      <c r="U417" s="3">
        <v>5.0</v>
      </c>
      <c r="V417" s="3">
        <v>5.0</v>
      </c>
      <c r="W417" s="3">
        <v>3.0</v>
      </c>
      <c r="X417" s="3" t="s">
        <v>4138</v>
      </c>
      <c r="Y417" s="26" t="s">
        <v>4135</v>
      </c>
      <c r="Z417" s="26" t="s">
        <v>4139</v>
      </c>
      <c r="AA417" s="3">
        <v>0.0</v>
      </c>
      <c r="AB417" s="3" t="s">
        <v>26</v>
      </c>
    </row>
    <row r="418">
      <c r="A418" s="3">
        <v>26.0</v>
      </c>
      <c r="B418" s="3" t="s">
        <v>4140</v>
      </c>
      <c r="C418" s="3" t="s">
        <v>4141</v>
      </c>
      <c r="D418" s="3">
        <v>2021.0</v>
      </c>
      <c r="E418" s="3" t="s">
        <v>4142</v>
      </c>
      <c r="F418" s="3" t="s">
        <v>4143</v>
      </c>
      <c r="G418" s="26" t="s">
        <v>4144</v>
      </c>
      <c r="I418" s="3">
        <v>686.0</v>
      </c>
      <c r="J418" s="27">
        <v>44691.54295138889</v>
      </c>
      <c r="K418" s="3" t="s">
        <v>1353</v>
      </c>
      <c r="L418" s="3" t="s">
        <v>4145</v>
      </c>
      <c r="M418" s="3" t="s">
        <v>4146</v>
      </c>
      <c r="O418" s="3">
        <v>16.0</v>
      </c>
      <c r="P418" s="3">
        <v>5.0</v>
      </c>
      <c r="Q418" s="3"/>
      <c r="R418" s="3"/>
      <c r="S418" s="3">
        <v>1.0</v>
      </c>
      <c r="T418" s="3">
        <v>1.0</v>
      </c>
      <c r="U418" s="3">
        <v>0.0</v>
      </c>
      <c r="V418" s="3">
        <v>7.0</v>
      </c>
      <c r="W418" s="3">
        <v>1.0</v>
      </c>
      <c r="X418" s="3" t="s">
        <v>4147</v>
      </c>
      <c r="Y418" s="26" t="s">
        <v>4148</v>
      </c>
      <c r="AA418" s="3">
        <v>0.0</v>
      </c>
      <c r="AB418" s="3" t="s">
        <v>1365</v>
      </c>
    </row>
    <row r="419">
      <c r="A419" s="3">
        <v>0.0</v>
      </c>
      <c r="B419" s="3" t="s">
        <v>3736</v>
      </c>
      <c r="C419" s="3" t="s">
        <v>4149</v>
      </c>
      <c r="D419" s="3">
        <v>2010.0</v>
      </c>
      <c r="E419" s="3" t="s">
        <v>4150</v>
      </c>
      <c r="F419" s="26" t="s">
        <v>1469</v>
      </c>
      <c r="G419" s="28" t="s">
        <v>4151</v>
      </c>
      <c r="H419" s="3"/>
      <c r="I419" s="3">
        <v>686.0</v>
      </c>
      <c r="J419" s="27">
        <v>44691.48017361111</v>
      </c>
      <c r="S419" s="3">
        <v>0.0</v>
      </c>
      <c r="T419" s="3">
        <v>0.0</v>
      </c>
      <c r="U419" s="3">
        <v>0.0</v>
      </c>
      <c r="V419" s="3">
        <v>1.0</v>
      </c>
      <c r="W419" s="3">
        <v>12.0</v>
      </c>
      <c r="X419" s="3" t="s">
        <v>4152</v>
      </c>
      <c r="Y419" s="26" t="s">
        <v>4153</v>
      </c>
      <c r="Z419" s="3"/>
      <c r="AA419" s="33">
        <v>0.0</v>
      </c>
      <c r="AB419" s="3" t="s">
        <v>1365</v>
      </c>
    </row>
    <row r="420">
      <c r="A420" s="3">
        <v>0.0</v>
      </c>
      <c r="B420" s="3" t="s">
        <v>4154</v>
      </c>
      <c r="C420" s="3" t="s">
        <v>4155</v>
      </c>
      <c r="D420" s="3">
        <v>2007.0</v>
      </c>
      <c r="E420" s="3" t="s">
        <v>4156</v>
      </c>
      <c r="F420" s="3" t="s">
        <v>2106</v>
      </c>
      <c r="G420" s="28" t="s">
        <v>4157</v>
      </c>
      <c r="H420" s="26" t="s">
        <v>4158</v>
      </c>
      <c r="I420" s="3">
        <v>685.0</v>
      </c>
      <c r="J420" s="27">
        <v>44691.48017361111</v>
      </c>
      <c r="L420" s="3"/>
      <c r="S420" s="3">
        <v>52.0</v>
      </c>
      <c r="T420" s="3">
        <v>3.47</v>
      </c>
      <c r="U420" s="3">
        <v>13.0</v>
      </c>
      <c r="V420" s="3">
        <v>4.0</v>
      </c>
      <c r="W420" s="3">
        <v>15.0</v>
      </c>
      <c r="X420" s="3" t="s">
        <v>4159</v>
      </c>
      <c r="Y420" s="28" t="s">
        <v>4160</v>
      </c>
      <c r="Z420" s="26" t="s">
        <v>4161</v>
      </c>
      <c r="AA420" s="33">
        <v>0.0</v>
      </c>
      <c r="AB420" s="3" t="s">
        <v>2112</v>
      </c>
    </row>
    <row r="421">
      <c r="A421" s="3">
        <v>43.0</v>
      </c>
      <c r="B421" s="3" t="s">
        <v>4162</v>
      </c>
      <c r="C421" s="3" t="s">
        <v>4163</v>
      </c>
      <c r="D421" s="3">
        <v>2011.0</v>
      </c>
      <c r="E421" s="3" t="s">
        <v>1540</v>
      </c>
      <c r="F421" s="3" t="s">
        <v>1360</v>
      </c>
      <c r="G421" s="26" t="s">
        <v>4164</v>
      </c>
      <c r="I421" s="3">
        <v>685.0</v>
      </c>
      <c r="J421" s="27">
        <v>44691.54295138889</v>
      </c>
      <c r="K421" s="3" t="s">
        <v>1353</v>
      </c>
      <c r="L421" s="3" t="s">
        <v>4165</v>
      </c>
      <c r="M421" s="3" t="s">
        <v>1543</v>
      </c>
      <c r="O421" s="3">
        <v>29.0</v>
      </c>
      <c r="P421" s="3"/>
      <c r="Q421" s="3"/>
      <c r="R421" s="3"/>
      <c r="S421" s="3">
        <v>0.0</v>
      </c>
      <c r="T421" s="3">
        <v>0.0</v>
      </c>
      <c r="U421" s="3">
        <v>0.0</v>
      </c>
      <c r="V421" s="3">
        <v>4.0</v>
      </c>
      <c r="W421" s="3">
        <v>11.0</v>
      </c>
      <c r="Y421" s="26" t="s">
        <v>4166</v>
      </c>
      <c r="AA421" s="3">
        <v>0.0</v>
      </c>
      <c r="AB421" s="3" t="s">
        <v>1365</v>
      </c>
    </row>
    <row r="422">
      <c r="A422" s="3">
        <v>5.0</v>
      </c>
      <c r="B422" s="3" t="s">
        <v>4167</v>
      </c>
      <c r="C422" s="3" t="s">
        <v>4168</v>
      </c>
      <c r="D422" s="3">
        <v>2014.0</v>
      </c>
      <c r="E422" s="3" t="s">
        <v>4169</v>
      </c>
      <c r="F422" s="3" t="s">
        <v>1351</v>
      </c>
      <c r="G422" s="26" t="s">
        <v>4170</v>
      </c>
      <c r="I422" s="3">
        <v>684.0</v>
      </c>
      <c r="J422" s="27">
        <v>44691.54295138889</v>
      </c>
      <c r="K422" s="3" t="s">
        <v>1353</v>
      </c>
      <c r="L422" s="3" t="s">
        <v>4171</v>
      </c>
      <c r="M422" s="3" t="s">
        <v>4172</v>
      </c>
      <c r="O422" s="3">
        <v>8.0</v>
      </c>
      <c r="P422" s="3"/>
      <c r="Q422" s="3"/>
      <c r="R422" s="3"/>
      <c r="S422" s="3">
        <v>1.0</v>
      </c>
      <c r="T422" s="3">
        <v>0.13</v>
      </c>
      <c r="U422" s="3">
        <v>0.0</v>
      </c>
      <c r="V422" s="3">
        <v>3.0</v>
      </c>
      <c r="W422" s="3">
        <v>8.0</v>
      </c>
      <c r="Y422" s="26" t="s">
        <v>4173</v>
      </c>
      <c r="AA422" s="3">
        <v>0.0</v>
      </c>
      <c r="AB422" s="3" t="s">
        <v>4174</v>
      </c>
    </row>
    <row r="423">
      <c r="A423" s="3">
        <v>55.0</v>
      </c>
      <c r="B423" s="3" t="s">
        <v>4175</v>
      </c>
      <c r="C423" s="3" t="s">
        <v>4176</v>
      </c>
      <c r="D423" s="3">
        <v>2005.0</v>
      </c>
      <c r="E423" s="3" t="s">
        <v>1581</v>
      </c>
      <c r="F423" s="3" t="s">
        <v>1582</v>
      </c>
      <c r="G423" s="26" t="s">
        <v>4177</v>
      </c>
      <c r="I423" s="3">
        <v>683.0</v>
      </c>
      <c r="J423" s="27">
        <v>44691.54295138889</v>
      </c>
      <c r="K423" s="3" t="s">
        <v>1353</v>
      </c>
      <c r="L423" s="3" t="s">
        <v>4178</v>
      </c>
      <c r="M423" s="3" t="s">
        <v>1585</v>
      </c>
      <c r="O423" s="3">
        <v>18.0</v>
      </c>
      <c r="P423" s="3">
        <v>5.0</v>
      </c>
      <c r="Q423" s="3"/>
      <c r="R423" s="3"/>
      <c r="S423" s="3">
        <v>0.0</v>
      </c>
      <c r="T423" s="3">
        <v>0.0</v>
      </c>
      <c r="U423" s="3">
        <v>0.0</v>
      </c>
      <c r="V423" s="3">
        <v>3.0</v>
      </c>
      <c r="W423" s="3">
        <v>17.0</v>
      </c>
      <c r="Y423" s="26" t="s">
        <v>4179</v>
      </c>
      <c r="AA423" s="3">
        <v>0.0</v>
      </c>
      <c r="AB423" s="3" t="s">
        <v>1365</v>
      </c>
    </row>
    <row r="424">
      <c r="A424" s="3">
        <v>3.0</v>
      </c>
      <c r="B424" s="3" t="s">
        <v>4180</v>
      </c>
      <c r="C424" s="3" t="s">
        <v>4181</v>
      </c>
      <c r="D424" s="3">
        <v>2011.0</v>
      </c>
      <c r="E424" s="3" t="s">
        <v>4182</v>
      </c>
      <c r="F424" s="3" t="s">
        <v>1351</v>
      </c>
      <c r="G424" s="26" t="s">
        <v>4183</v>
      </c>
      <c r="I424" s="3">
        <v>682.0</v>
      </c>
      <c r="J424" s="27">
        <v>44691.54295138889</v>
      </c>
      <c r="K424" s="3" t="s">
        <v>1353</v>
      </c>
      <c r="L424" s="3" t="s">
        <v>4184</v>
      </c>
      <c r="M424" s="3" t="s">
        <v>4185</v>
      </c>
      <c r="O424" s="3">
        <v>26.0</v>
      </c>
      <c r="P424" s="3">
        <v>7.0</v>
      </c>
      <c r="Q424" s="3">
        <v>685.0</v>
      </c>
      <c r="R424" s="3">
        <v>690.0</v>
      </c>
      <c r="S424" s="3">
        <v>53.0</v>
      </c>
      <c r="T424" s="3">
        <v>4.82</v>
      </c>
      <c r="U424" s="3">
        <v>18.0</v>
      </c>
      <c r="V424" s="3">
        <v>3.0</v>
      </c>
      <c r="W424" s="3">
        <v>11.0</v>
      </c>
      <c r="Y424" s="26" t="s">
        <v>4186</v>
      </c>
      <c r="AA424" s="3">
        <v>0.0</v>
      </c>
      <c r="AB424" s="3" t="s">
        <v>1365</v>
      </c>
    </row>
    <row r="425">
      <c r="A425" s="3">
        <v>15.0</v>
      </c>
      <c r="B425" s="3" t="s">
        <v>2259</v>
      </c>
      <c r="C425" s="3" t="s">
        <v>4187</v>
      </c>
      <c r="D425" s="3">
        <v>2014.0</v>
      </c>
      <c r="E425" s="3" t="s">
        <v>4188</v>
      </c>
      <c r="F425" s="3" t="s">
        <v>2106</v>
      </c>
      <c r="G425" s="28" t="s">
        <v>4189</v>
      </c>
      <c r="H425" s="26" t="s">
        <v>4190</v>
      </c>
      <c r="I425" s="3">
        <v>682.0</v>
      </c>
      <c r="J425" s="27">
        <v>44691.48017361111</v>
      </c>
      <c r="S425" s="3">
        <v>8.0</v>
      </c>
      <c r="T425" s="3">
        <v>1.0</v>
      </c>
      <c r="U425" s="3">
        <v>8.0</v>
      </c>
      <c r="V425" s="3">
        <v>1.0</v>
      </c>
      <c r="W425" s="3">
        <v>8.0</v>
      </c>
      <c r="X425" s="3" t="s">
        <v>4191</v>
      </c>
      <c r="Y425" s="28" t="s">
        <v>4192</v>
      </c>
      <c r="Z425" s="26" t="s">
        <v>4193</v>
      </c>
      <c r="AA425" s="3">
        <v>0.0</v>
      </c>
      <c r="AB425" s="3" t="s">
        <v>2112</v>
      </c>
    </row>
    <row r="426">
      <c r="A426" s="3">
        <v>3.0</v>
      </c>
      <c r="B426" s="3" t="s">
        <v>4194</v>
      </c>
      <c r="C426" s="3" t="s">
        <v>4195</v>
      </c>
      <c r="D426" s="3">
        <v>2016.0</v>
      </c>
      <c r="E426" s="3" t="s">
        <v>1540</v>
      </c>
      <c r="F426" s="3" t="s">
        <v>1360</v>
      </c>
      <c r="G426" s="26" t="s">
        <v>4196</v>
      </c>
      <c r="I426" s="3">
        <v>681.0</v>
      </c>
      <c r="J426" s="27">
        <v>44691.54295138889</v>
      </c>
      <c r="K426" s="3" t="s">
        <v>1353</v>
      </c>
      <c r="L426" s="3" t="s">
        <v>4197</v>
      </c>
      <c r="M426" s="3" t="s">
        <v>1543</v>
      </c>
      <c r="O426" s="3">
        <v>34.0</v>
      </c>
      <c r="P426" s="3"/>
      <c r="Q426" s="3"/>
      <c r="R426" s="3"/>
      <c r="S426" s="3">
        <v>0.0</v>
      </c>
      <c r="T426" s="3">
        <v>0.0</v>
      </c>
      <c r="U426" s="3">
        <v>0.0</v>
      </c>
      <c r="V426" s="3">
        <v>5.0</v>
      </c>
      <c r="W426" s="3">
        <v>6.0</v>
      </c>
      <c r="Y426" s="26" t="s">
        <v>4198</v>
      </c>
      <c r="AA426" s="3">
        <v>0.0</v>
      </c>
      <c r="AB426" s="3" t="s">
        <v>1365</v>
      </c>
    </row>
    <row r="427">
      <c r="A427" s="3">
        <v>18.0</v>
      </c>
      <c r="B427" s="3" t="s">
        <v>4199</v>
      </c>
      <c r="C427" s="3" t="s">
        <v>4200</v>
      </c>
      <c r="D427" s="3">
        <v>2019.0</v>
      </c>
      <c r="E427" s="3" t="s">
        <v>4201</v>
      </c>
      <c r="F427" s="3" t="s">
        <v>2464</v>
      </c>
      <c r="G427" s="26" t="s">
        <v>4202</v>
      </c>
      <c r="H427" s="26" t="s">
        <v>4203</v>
      </c>
      <c r="I427" s="3">
        <v>680.0</v>
      </c>
      <c r="J427" s="27">
        <v>44691.48017361111</v>
      </c>
      <c r="L427" s="3" t="s">
        <v>4204</v>
      </c>
      <c r="S427" s="3">
        <v>3.0</v>
      </c>
      <c r="T427" s="3">
        <v>1.0</v>
      </c>
      <c r="U427" s="3">
        <v>1.0</v>
      </c>
      <c r="V427" s="3">
        <v>6.0</v>
      </c>
      <c r="W427" s="3">
        <v>3.0</v>
      </c>
      <c r="X427" s="3" t="s">
        <v>4205</v>
      </c>
      <c r="Y427" s="3"/>
      <c r="Z427" s="26" t="s">
        <v>4206</v>
      </c>
      <c r="AA427" s="3">
        <v>0.0</v>
      </c>
      <c r="AB427" s="3" t="s">
        <v>2420</v>
      </c>
    </row>
    <row r="428">
      <c r="A428" s="3">
        <v>0.0</v>
      </c>
      <c r="B428" s="3" t="s">
        <v>4207</v>
      </c>
      <c r="C428" s="3" t="s">
        <v>4208</v>
      </c>
      <c r="D428" s="3">
        <v>2004.0</v>
      </c>
      <c r="E428" s="3" t="s">
        <v>1540</v>
      </c>
      <c r="F428" s="3" t="s">
        <v>1360</v>
      </c>
      <c r="G428" s="26" t="s">
        <v>4209</v>
      </c>
      <c r="I428" s="3">
        <v>680.0</v>
      </c>
      <c r="J428" s="27">
        <v>44691.54295138889</v>
      </c>
      <c r="K428" s="3" t="s">
        <v>1353</v>
      </c>
      <c r="L428" s="3" t="s">
        <v>4210</v>
      </c>
      <c r="M428" s="3" t="s">
        <v>1543</v>
      </c>
      <c r="O428" s="3">
        <v>22.0</v>
      </c>
      <c r="P428" s="3"/>
      <c r="Q428" s="3"/>
      <c r="R428" s="3"/>
      <c r="S428" s="3">
        <v>0.0</v>
      </c>
      <c r="T428" s="3">
        <v>0.0</v>
      </c>
      <c r="U428" s="3">
        <v>0.0</v>
      </c>
      <c r="V428" s="3">
        <v>5.0</v>
      </c>
      <c r="W428" s="3">
        <v>18.0</v>
      </c>
      <c r="X428" s="3"/>
      <c r="Y428" s="3"/>
      <c r="AA428" s="3">
        <v>0.0</v>
      </c>
      <c r="AB428" s="3" t="s">
        <v>1365</v>
      </c>
    </row>
    <row r="429">
      <c r="A429" s="3">
        <v>0.0</v>
      </c>
      <c r="B429" s="3" t="s">
        <v>4211</v>
      </c>
      <c r="C429" s="3" t="s">
        <v>4212</v>
      </c>
      <c r="D429" s="3">
        <v>2009.0</v>
      </c>
      <c r="E429" s="3" t="s">
        <v>4213</v>
      </c>
      <c r="F429" s="3" t="s">
        <v>2106</v>
      </c>
      <c r="G429" s="28" t="s">
        <v>4214</v>
      </c>
      <c r="H429" s="26" t="s">
        <v>4215</v>
      </c>
      <c r="I429" s="3">
        <v>679.0</v>
      </c>
      <c r="J429" s="27">
        <v>44691.48017361111</v>
      </c>
      <c r="L429" s="3"/>
      <c r="S429" s="3">
        <v>28.0</v>
      </c>
      <c r="T429" s="3">
        <v>2.15</v>
      </c>
      <c r="U429" s="3">
        <v>14.0</v>
      </c>
      <c r="V429" s="3">
        <v>2.0</v>
      </c>
      <c r="W429" s="3">
        <v>13.0</v>
      </c>
      <c r="X429" s="3" t="s">
        <v>4216</v>
      </c>
      <c r="Y429" s="28" t="s">
        <v>4217</v>
      </c>
      <c r="Z429" s="26" t="s">
        <v>4218</v>
      </c>
      <c r="AA429" s="33">
        <v>0.0</v>
      </c>
      <c r="AB429" s="3" t="s">
        <v>2112</v>
      </c>
    </row>
    <row r="430">
      <c r="A430" s="3">
        <v>2.0</v>
      </c>
      <c r="B430" s="3" t="s">
        <v>4219</v>
      </c>
      <c r="C430" s="3" t="s">
        <v>4220</v>
      </c>
      <c r="D430" s="3">
        <v>1971.0</v>
      </c>
      <c r="E430" s="3" t="s">
        <v>4221</v>
      </c>
      <c r="F430" s="3" t="s">
        <v>1574</v>
      </c>
      <c r="G430" s="26" t="s">
        <v>4222</v>
      </c>
      <c r="I430" s="3">
        <v>679.0</v>
      </c>
      <c r="J430" s="27">
        <v>44691.54295138889</v>
      </c>
      <c r="K430" s="3" t="s">
        <v>1353</v>
      </c>
      <c r="L430" s="3" t="s">
        <v>4223</v>
      </c>
      <c r="M430" s="3" t="s">
        <v>4224</v>
      </c>
      <c r="O430" s="3">
        <v>27.0</v>
      </c>
      <c r="P430" s="3">
        <v>2.0</v>
      </c>
      <c r="Q430" s="3">
        <v>129.0</v>
      </c>
      <c r="R430" s="3">
        <v>133.0</v>
      </c>
      <c r="S430" s="3">
        <v>2.0</v>
      </c>
      <c r="T430" s="3">
        <v>0.04</v>
      </c>
      <c r="U430" s="3">
        <v>1.0</v>
      </c>
      <c r="V430" s="3">
        <v>2.0</v>
      </c>
      <c r="W430" s="3">
        <v>51.0</v>
      </c>
      <c r="Y430" s="26" t="s">
        <v>4225</v>
      </c>
      <c r="AA430" s="3">
        <v>0.0</v>
      </c>
      <c r="AB430" s="3" t="s">
        <v>1893</v>
      </c>
    </row>
    <row r="431">
      <c r="A431" s="3">
        <v>9.0</v>
      </c>
      <c r="B431" s="3" t="s">
        <v>4226</v>
      </c>
      <c r="C431" s="3" t="s">
        <v>4227</v>
      </c>
      <c r="D431" s="3">
        <v>2021.0</v>
      </c>
      <c r="E431" s="3" t="s">
        <v>4228</v>
      </c>
      <c r="F431" s="26" t="s">
        <v>1469</v>
      </c>
      <c r="G431" s="28" t="s">
        <v>4229</v>
      </c>
      <c r="H431" s="26" t="s">
        <v>4230</v>
      </c>
      <c r="I431" s="3">
        <v>678.0</v>
      </c>
      <c r="J431" s="27">
        <v>44691.48017361111</v>
      </c>
      <c r="S431" s="3">
        <v>5.0</v>
      </c>
      <c r="T431" s="3">
        <v>5.0</v>
      </c>
      <c r="U431" s="3">
        <v>3.0</v>
      </c>
      <c r="V431" s="3">
        <v>2.0</v>
      </c>
      <c r="W431" s="3">
        <v>1.0</v>
      </c>
      <c r="X431" s="3" t="s">
        <v>4231</v>
      </c>
      <c r="Y431" s="26" t="s">
        <v>4232</v>
      </c>
      <c r="Z431" s="26" t="s">
        <v>4233</v>
      </c>
      <c r="AA431" s="3">
        <v>0.0</v>
      </c>
      <c r="AB431" s="3" t="s">
        <v>26</v>
      </c>
    </row>
    <row r="432">
      <c r="A432" s="3">
        <v>0.0</v>
      </c>
      <c r="B432" s="3" t="s">
        <v>4234</v>
      </c>
      <c r="C432" s="3" t="s">
        <v>4235</v>
      </c>
      <c r="D432" s="3">
        <v>2018.0</v>
      </c>
      <c r="E432" s="3" t="s">
        <v>1540</v>
      </c>
      <c r="F432" s="3" t="s">
        <v>1360</v>
      </c>
      <c r="G432" s="26" t="s">
        <v>4236</v>
      </c>
      <c r="I432" s="3">
        <v>678.0</v>
      </c>
      <c r="J432" s="27">
        <v>44691.54295138889</v>
      </c>
      <c r="K432" s="3" t="s">
        <v>1353</v>
      </c>
      <c r="L432" s="3" t="s">
        <v>4237</v>
      </c>
      <c r="M432" s="3" t="s">
        <v>1543</v>
      </c>
      <c r="O432" s="3">
        <v>36.0</v>
      </c>
      <c r="S432" s="3">
        <v>0.0</v>
      </c>
      <c r="T432" s="3">
        <v>0.0</v>
      </c>
      <c r="U432" s="3">
        <v>0.0</v>
      </c>
      <c r="V432" s="3">
        <v>6.0</v>
      </c>
      <c r="W432" s="3">
        <v>4.0</v>
      </c>
      <c r="Y432" s="26" t="s">
        <v>4238</v>
      </c>
      <c r="AA432" s="3">
        <v>0.0</v>
      </c>
      <c r="AB432" s="3" t="s">
        <v>1365</v>
      </c>
    </row>
    <row r="433">
      <c r="A433" s="3">
        <v>14.0</v>
      </c>
      <c r="B433" s="3" t="s">
        <v>4239</v>
      </c>
      <c r="C433" s="3" t="s">
        <v>4240</v>
      </c>
      <c r="D433" s="3">
        <v>2019.0</v>
      </c>
      <c r="E433" s="3" t="s">
        <v>4241</v>
      </c>
      <c r="F433" s="3" t="s">
        <v>2043</v>
      </c>
      <c r="G433" s="26" t="s">
        <v>4242</v>
      </c>
      <c r="H433" s="26" t="s">
        <v>4243</v>
      </c>
      <c r="I433" s="3">
        <v>677.0</v>
      </c>
      <c r="J433" s="27">
        <v>44691.48017361111</v>
      </c>
      <c r="L433" s="3" t="s">
        <v>4244</v>
      </c>
      <c r="S433" s="3">
        <v>5.0</v>
      </c>
      <c r="T433" s="3">
        <v>1.67</v>
      </c>
      <c r="U433" s="3">
        <v>2.0</v>
      </c>
      <c r="V433" s="3">
        <v>3.0</v>
      </c>
      <c r="W433" s="3">
        <v>3.0</v>
      </c>
      <c r="X433" s="3" t="s">
        <v>4245</v>
      </c>
      <c r="Y433" s="26" t="s">
        <v>4246</v>
      </c>
      <c r="Z433" s="26" t="s">
        <v>4247</v>
      </c>
      <c r="AA433" s="3">
        <v>0.0</v>
      </c>
      <c r="AB433" s="3" t="s">
        <v>4248</v>
      </c>
    </row>
    <row r="434">
      <c r="A434" s="3">
        <v>2.0</v>
      </c>
      <c r="B434" s="3" t="s">
        <v>4249</v>
      </c>
      <c r="C434" s="3" t="s">
        <v>4250</v>
      </c>
      <c r="D434" s="3">
        <v>2011.0</v>
      </c>
      <c r="E434" s="3" t="s">
        <v>4251</v>
      </c>
      <c r="F434" s="3" t="s">
        <v>1513</v>
      </c>
      <c r="G434" s="26" t="s">
        <v>4252</v>
      </c>
      <c r="I434" s="3">
        <v>677.0</v>
      </c>
      <c r="J434" s="27">
        <v>44691.54295138889</v>
      </c>
      <c r="K434" s="3" t="s">
        <v>1353</v>
      </c>
      <c r="L434" s="3" t="s">
        <v>4253</v>
      </c>
      <c r="M434" s="3" t="s">
        <v>4254</v>
      </c>
      <c r="O434" s="3">
        <v>36.0</v>
      </c>
      <c r="P434" s="3">
        <v>5.0</v>
      </c>
      <c r="Q434" s="3">
        <v>264.0</v>
      </c>
      <c r="R434" s="3">
        <v>268.0</v>
      </c>
      <c r="S434" s="3">
        <v>13.0</v>
      </c>
      <c r="T434" s="3">
        <v>1.18</v>
      </c>
      <c r="U434" s="3">
        <v>7.0</v>
      </c>
      <c r="V434" s="3">
        <v>2.0</v>
      </c>
      <c r="W434" s="3">
        <v>11.0</v>
      </c>
      <c r="Y434" s="26" t="s">
        <v>4255</v>
      </c>
      <c r="AA434" s="3">
        <v>0.0</v>
      </c>
      <c r="AB434" s="3" t="s">
        <v>1365</v>
      </c>
    </row>
    <row r="435">
      <c r="A435" s="3">
        <v>29.0</v>
      </c>
      <c r="B435" s="3" t="s">
        <v>4256</v>
      </c>
      <c r="C435" s="3" t="s">
        <v>4257</v>
      </c>
      <c r="D435" s="3">
        <v>2004.0</v>
      </c>
      <c r="E435" s="3" t="s">
        <v>4258</v>
      </c>
      <c r="F435" s="3" t="s">
        <v>4259</v>
      </c>
      <c r="G435" s="26" t="s">
        <v>4260</v>
      </c>
      <c r="I435" s="3">
        <v>676.0</v>
      </c>
      <c r="J435" s="27">
        <v>44691.54295138889</v>
      </c>
      <c r="K435" s="3" t="s">
        <v>1353</v>
      </c>
      <c r="L435" s="3" t="s">
        <v>4261</v>
      </c>
      <c r="M435" s="3" t="s">
        <v>4262</v>
      </c>
      <c r="O435" s="3">
        <v>69.0</v>
      </c>
      <c r="P435" s="3">
        <v>6.0</v>
      </c>
      <c r="Q435" s="3"/>
      <c r="R435" s="3"/>
      <c r="S435" s="3">
        <v>12.0</v>
      </c>
      <c r="T435" s="3">
        <v>0.67</v>
      </c>
      <c r="U435" s="3">
        <v>1.0</v>
      </c>
      <c r="V435" s="3">
        <v>9.0</v>
      </c>
      <c r="W435" s="3">
        <v>18.0</v>
      </c>
      <c r="Y435" s="26" t="s">
        <v>4263</v>
      </c>
      <c r="AA435" s="3">
        <v>0.0</v>
      </c>
      <c r="AB435" s="3" t="s">
        <v>1365</v>
      </c>
    </row>
    <row r="436">
      <c r="A436" s="3">
        <v>2.0</v>
      </c>
      <c r="B436" s="3" t="s">
        <v>4264</v>
      </c>
      <c r="C436" s="3" t="s">
        <v>4265</v>
      </c>
      <c r="D436" s="3">
        <v>2018.0</v>
      </c>
      <c r="E436" s="3" t="s">
        <v>3267</v>
      </c>
      <c r="F436" s="26" t="s">
        <v>1469</v>
      </c>
      <c r="G436" s="28" t="s">
        <v>4266</v>
      </c>
      <c r="H436" s="26" t="s">
        <v>4267</v>
      </c>
      <c r="I436" s="3">
        <v>676.0</v>
      </c>
      <c r="J436" s="27">
        <v>44691.48017361111</v>
      </c>
      <c r="S436" s="3">
        <v>5.0</v>
      </c>
      <c r="T436" s="3">
        <v>1.25</v>
      </c>
      <c r="U436" s="3">
        <v>2.0</v>
      </c>
      <c r="V436" s="3">
        <v>3.0</v>
      </c>
      <c r="W436" s="3">
        <v>4.0</v>
      </c>
      <c r="X436" s="3" t="s">
        <v>4268</v>
      </c>
      <c r="Y436" s="26" t="s">
        <v>4269</v>
      </c>
      <c r="Z436" s="26" t="s">
        <v>4270</v>
      </c>
      <c r="AA436" s="3">
        <v>0.0</v>
      </c>
      <c r="AB436" s="3" t="s">
        <v>4271</v>
      </c>
    </row>
    <row r="437">
      <c r="A437" s="3">
        <v>160.0</v>
      </c>
      <c r="B437" s="3" t="s">
        <v>4272</v>
      </c>
      <c r="C437" s="3" t="s">
        <v>4273</v>
      </c>
      <c r="D437" s="3">
        <v>1999.0</v>
      </c>
      <c r="E437" s="3" t="s">
        <v>1759</v>
      </c>
      <c r="F437" s="3" t="s">
        <v>1360</v>
      </c>
      <c r="G437" s="26" t="s">
        <v>4274</v>
      </c>
      <c r="I437" s="3">
        <v>674.0</v>
      </c>
      <c r="J437" s="27">
        <v>44691.54295138889</v>
      </c>
      <c r="K437" s="3" t="s">
        <v>1353</v>
      </c>
      <c r="L437" s="3" t="s">
        <v>4275</v>
      </c>
      <c r="M437" s="3" t="s">
        <v>1762</v>
      </c>
      <c r="O437" s="3">
        <v>34.0</v>
      </c>
      <c r="P437" s="3">
        <v>3.0</v>
      </c>
      <c r="Q437" s="3">
        <v>381.0</v>
      </c>
      <c r="R437" s="3">
        <v>385.0</v>
      </c>
      <c r="S437" s="3">
        <v>93.0</v>
      </c>
      <c r="T437" s="3">
        <v>4.04</v>
      </c>
      <c r="U437" s="3">
        <v>19.0</v>
      </c>
      <c r="V437" s="3">
        <v>5.0</v>
      </c>
      <c r="W437" s="3">
        <v>23.0</v>
      </c>
      <c r="Y437" s="26" t="s">
        <v>4276</v>
      </c>
      <c r="AA437" s="3">
        <v>0.0</v>
      </c>
      <c r="AB437" s="3" t="s">
        <v>1365</v>
      </c>
    </row>
    <row r="438">
      <c r="A438" s="3">
        <v>41.0</v>
      </c>
      <c r="B438" s="3" t="s">
        <v>4277</v>
      </c>
      <c r="C438" s="3" t="s">
        <v>4278</v>
      </c>
      <c r="D438" s="3">
        <v>2022.0</v>
      </c>
      <c r="E438" s="3" t="s">
        <v>4279</v>
      </c>
      <c r="F438" s="3" t="s">
        <v>2326</v>
      </c>
      <c r="G438" s="26" t="s">
        <v>4280</v>
      </c>
      <c r="H438" s="26" t="s">
        <v>4281</v>
      </c>
      <c r="I438" s="3">
        <v>674.0</v>
      </c>
      <c r="J438" s="27">
        <v>44691.48017361111</v>
      </c>
      <c r="S438" s="3">
        <v>2.0</v>
      </c>
      <c r="T438" s="3">
        <v>2.0</v>
      </c>
      <c r="U438" s="3">
        <v>1.0</v>
      </c>
      <c r="V438" s="3">
        <v>3.0</v>
      </c>
      <c r="W438" s="3">
        <v>1.0</v>
      </c>
      <c r="X438" s="3" t="s">
        <v>4282</v>
      </c>
      <c r="Y438" s="3"/>
      <c r="Z438" s="26" t="s">
        <v>4283</v>
      </c>
      <c r="AA438" s="3">
        <v>0.0</v>
      </c>
      <c r="AB438" s="3" t="s">
        <v>1392</v>
      </c>
    </row>
    <row r="439">
      <c r="A439" s="3">
        <v>0.0</v>
      </c>
      <c r="B439" s="3" t="s">
        <v>4284</v>
      </c>
      <c r="C439" s="3" t="s">
        <v>4285</v>
      </c>
      <c r="D439" s="3">
        <v>2017.0</v>
      </c>
      <c r="E439" s="3" t="s">
        <v>4286</v>
      </c>
      <c r="F439" s="3" t="s">
        <v>1401</v>
      </c>
      <c r="G439" s="26" t="s">
        <v>4287</v>
      </c>
      <c r="I439" s="3">
        <v>673.0</v>
      </c>
      <c r="J439" s="27">
        <v>44691.54295138889</v>
      </c>
      <c r="K439" s="3" t="s">
        <v>1403</v>
      </c>
      <c r="L439" s="3" t="s">
        <v>4288</v>
      </c>
      <c r="M439" s="3"/>
      <c r="O439" s="3"/>
      <c r="P439" s="3"/>
      <c r="Q439" s="3"/>
      <c r="R439" s="3"/>
      <c r="S439" s="3">
        <v>0.0</v>
      </c>
      <c r="T439" s="3">
        <v>0.0</v>
      </c>
      <c r="U439" s="3">
        <v>0.0</v>
      </c>
      <c r="V439" s="3">
        <v>5.0</v>
      </c>
      <c r="W439" s="3">
        <v>5.0</v>
      </c>
      <c r="Y439" s="26" t="s">
        <v>4289</v>
      </c>
      <c r="AA439" s="3">
        <v>0.0</v>
      </c>
      <c r="AB439" s="3" t="s">
        <v>2121</v>
      </c>
    </row>
    <row r="440">
      <c r="A440" s="3">
        <v>13.0</v>
      </c>
      <c r="B440" s="3" t="s">
        <v>4290</v>
      </c>
      <c r="C440" s="3" t="s">
        <v>4291</v>
      </c>
      <c r="D440" s="3">
        <v>2022.0</v>
      </c>
      <c r="E440" s="3" t="s">
        <v>4292</v>
      </c>
      <c r="F440" s="3" t="s">
        <v>2464</v>
      </c>
      <c r="G440" s="26" t="s">
        <v>4293</v>
      </c>
      <c r="H440" s="3"/>
      <c r="I440" s="3">
        <v>673.0</v>
      </c>
      <c r="J440" s="27">
        <v>44691.48017361111</v>
      </c>
      <c r="L440" s="3" t="s">
        <v>4294</v>
      </c>
      <c r="S440" s="3">
        <v>0.0</v>
      </c>
      <c r="T440" s="3">
        <v>0.0</v>
      </c>
      <c r="U440" s="3">
        <v>0.0</v>
      </c>
      <c r="V440" s="3">
        <v>4.0</v>
      </c>
      <c r="W440" s="3">
        <v>1.0</v>
      </c>
      <c r="X440" s="3" t="s">
        <v>4295</v>
      </c>
      <c r="Y440" s="3"/>
      <c r="Z440" s="3"/>
      <c r="AA440" s="3">
        <v>0.0</v>
      </c>
      <c r="AB440" s="3" t="s">
        <v>4296</v>
      </c>
    </row>
    <row r="441">
      <c r="A441" s="3">
        <v>25.0</v>
      </c>
      <c r="B441" s="3" t="s">
        <v>4297</v>
      </c>
      <c r="C441" s="3" t="s">
        <v>4298</v>
      </c>
      <c r="D441" s="3">
        <v>2002.0</v>
      </c>
      <c r="E441" s="3" t="s">
        <v>1359</v>
      </c>
      <c r="F441" s="3" t="s">
        <v>1360</v>
      </c>
      <c r="G441" s="26" t="s">
        <v>4299</v>
      </c>
      <c r="I441" s="3">
        <v>672.0</v>
      </c>
      <c r="J441" s="27">
        <v>44691.54295138889</v>
      </c>
      <c r="K441" s="3" t="s">
        <v>1353</v>
      </c>
      <c r="L441" s="3" t="s">
        <v>4300</v>
      </c>
      <c r="M441" s="3" t="s">
        <v>1363</v>
      </c>
      <c r="O441" s="3">
        <v>7.0</v>
      </c>
      <c r="P441" s="3">
        <v>1.0</v>
      </c>
      <c r="Q441" s="3">
        <v>41.0</v>
      </c>
      <c r="R441" s="3">
        <v>44.0</v>
      </c>
      <c r="S441" s="3">
        <v>9.0</v>
      </c>
      <c r="T441" s="3">
        <v>0.45</v>
      </c>
      <c r="U441" s="3">
        <v>9.0</v>
      </c>
      <c r="V441" s="3">
        <v>1.0</v>
      </c>
      <c r="W441" s="3">
        <v>20.0</v>
      </c>
      <c r="Y441" s="26" t="s">
        <v>4301</v>
      </c>
      <c r="AA441" s="3">
        <v>0.0</v>
      </c>
      <c r="AB441" s="3" t="s">
        <v>1365</v>
      </c>
    </row>
    <row r="442">
      <c r="A442" s="3">
        <v>0.0</v>
      </c>
      <c r="B442" s="3" t="s">
        <v>4302</v>
      </c>
      <c r="C442" s="3" t="s">
        <v>4303</v>
      </c>
      <c r="D442" s="3">
        <v>2018.0</v>
      </c>
      <c r="E442" s="3" t="s">
        <v>4304</v>
      </c>
      <c r="F442" s="26" t="s">
        <v>1469</v>
      </c>
      <c r="G442" s="28" t="s">
        <v>4305</v>
      </c>
      <c r="H442" s="26" t="s">
        <v>4306</v>
      </c>
      <c r="I442" s="3">
        <v>301.0</v>
      </c>
      <c r="J442" s="27">
        <v>44691.48017361111</v>
      </c>
      <c r="S442" s="3">
        <v>3.0</v>
      </c>
      <c r="T442" s="3">
        <v>0.75</v>
      </c>
      <c r="U442" s="3">
        <v>2.0</v>
      </c>
      <c r="V442" s="3">
        <v>2.0</v>
      </c>
      <c r="W442" s="3">
        <v>4.0</v>
      </c>
      <c r="X442" s="3" t="s">
        <v>4307</v>
      </c>
      <c r="Y442" s="26" t="s">
        <v>4308</v>
      </c>
      <c r="Z442" s="26" t="s">
        <v>4309</v>
      </c>
      <c r="AA442" s="3">
        <v>1.0</v>
      </c>
      <c r="AC442" s="3" t="s">
        <v>65</v>
      </c>
      <c r="AD442" s="3" t="s">
        <v>97</v>
      </c>
      <c r="AE442" s="3" t="s">
        <v>102</v>
      </c>
      <c r="AF442" s="3" t="s">
        <v>4310</v>
      </c>
      <c r="AG442" s="3" t="s">
        <v>53</v>
      </c>
      <c r="AH442" s="3">
        <v>10.0</v>
      </c>
      <c r="AI442" s="3" t="s">
        <v>4311</v>
      </c>
      <c r="AJ442" s="3" t="s">
        <v>4311</v>
      </c>
      <c r="AK442" s="3" t="s">
        <v>39</v>
      </c>
      <c r="AL442" s="3" t="s">
        <v>68</v>
      </c>
      <c r="AN442" s="3" t="s">
        <v>31</v>
      </c>
      <c r="AO442" s="3" t="s">
        <v>4312</v>
      </c>
      <c r="AQ442" s="3">
        <v>1.0</v>
      </c>
      <c r="AR442" s="3">
        <v>4.0</v>
      </c>
      <c r="AS442" s="3" t="s">
        <v>4313</v>
      </c>
      <c r="AT442" s="3"/>
      <c r="AU442" s="3"/>
      <c r="AV442" s="3"/>
      <c r="AW442" s="3"/>
      <c r="AX442" s="3"/>
    </row>
    <row r="443">
      <c r="A443" s="3"/>
      <c r="B443" s="3" t="s">
        <v>4314</v>
      </c>
      <c r="C443" s="3" t="s">
        <v>4315</v>
      </c>
      <c r="D443" s="3">
        <v>1991.0</v>
      </c>
      <c r="E443" s="3" t="s">
        <v>4316</v>
      </c>
      <c r="F443" s="3" t="s">
        <v>1351</v>
      </c>
      <c r="G443" s="26" t="s">
        <v>4317</v>
      </c>
      <c r="I443" s="3">
        <v>785.0</v>
      </c>
      <c r="J443" s="27">
        <v>44691.54295138889</v>
      </c>
      <c r="K443" s="3" t="s">
        <v>1353</v>
      </c>
      <c r="L443" s="3" t="s">
        <v>4318</v>
      </c>
      <c r="M443" s="3" t="s">
        <v>4319</v>
      </c>
      <c r="O443" s="3">
        <v>5.0</v>
      </c>
      <c r="P443" s="3">
        <v>4.0</v>
      </c>
      <c r="Q443" s="3">
        <v>775.0</v>
      </c>
      <c r="R443" s="3">
        <v>781.0</v>
      </c>
      <c r="S443" s="3">
        <v>7.0</v>
      </c>
      <c r="T443" s="3">
        <v>0.23</v>
      </c>
      <c r="U443" s="3">
        <v>1.0</v>
      </c>
      <c r="V443" s="3">
        <v>6.0</v>
      </c>
      <c r="W443" s="3">
        <v>31.0</v>
      </c>
      <c r="Y443" s="26" t="s">
        <v>4320</v>
      </c>
      <c r="AA443" s="3">
        <v>0.0</v>
      </c>
      <c r="AB443" s="3" t="s">
        <v>1365</v>
      </c>
    </row>
    <row r="444">
      <c r="A444" s="3"/>
      <c r="B444" s="3" t="s">
        <v>4321</v>
      </c>
      <c r="C444" s="3" t="s">
        <v>4322</v>
      </c>
      <c r="D444" s="3">
        <v>2022.0</v>
      </c>
      <c r="E444" s="3"/>
      <c r="F444" s="26" t="s">
        <v>4323</v>
      </c>
      <c r="G444" s="26" t="s">
        <v>4324</v>
      </c>
      <c r="H444" s="3"/>
      <c r="I444" s="3">
        <v>721.0</v>
      </c>
      <c r="J444" s="27">
        <v>44691.48017361111</v>
      </c>
      <c r="L444" s="3"/>
      <c r="S444" s="3">
        <v>0.0</v>
      </c>
      <c r="T444" s="3">
        <v>0.0</v>
      </c>
      <c r="U444" s="3">
        <v>0.0</v>
      </c>
      <c r="V444" s="3">
        <v>1.0</v>
      </c>
      <c r="W444" s="3">
        <v>1.0</v>
      </c>
      <c r="X444" s="3" t="s">
        <v>4325</v>
      </c>
      <c r="Y444" s="26" t="s">
        <v>4326</v>
      </c>
      <c r="Z444" s="3"/>
      <c r="AA444" s="3">
        <v>0.0</v>
      </c>
      <c r="AB444" s="3" t="s">
        <v>4327</v>
      </c>
      <c r="AE444" s="3" t="s">
        <v>66</v>
      </c>
      <c r="AF444" s="3" t="s">
        <v>495</v>
      </c>
      <c r="AG444" s="3" t="s">
        <v>45</v>
      </c>
      <c r="AN444" s="3" t="s">
        <v>47</v>
      </c>
      <c r="AO444" s="3" t="s">
        <v>4328</v>
      </c>
    </row>
    <row r="445">
      <c r="A445" s="3">
        <v>3.0</v>
      </c>
      <c r="B445" s="3" t="s">
        <v>4329</v>
      </c>
      <c r="C445" s="3" t="s">
        <v>4330</v>
      </c>
      <c r="D445" s="3">
        <v>2020.0</v>
      </c>
      <c r="E445" s="3" t="s">
        <v>4331</v>
      </c>
      <c r="F445" s="26" t="s">
        <v>2486</v>
      </c>
      <c r="G445" s="26" t="s">
        <v>4332</v>
      </c>
      <c r="H445" s="26" t="s">
        <v>4333</v>
      </c>
      <c r="I445" s="3">
        <v>670.0</v>
      </c>
      <c r="J445" s="27">
        <v>44691.48017361111</v>
      </c>
      <c r="S445" s="3">
        <v>11.0</v>
      </c>
      <c r="T445" s="3">
        <v>5.5</v>
      </c>
      <c r="U445" s="3">
        <v>3.0</v>
      </c>
      <c r="V445" s="3">
        <v>4.0</v>
      </c>
      <c r="W445" s="3">
        <v>2.0</v>
      </c>
      <c r="X445" s="3" t="s">
        <v>4334</v>
      </c>
      <c r="Y445" s="26" t="s">
        <v>4335</v>
      </c>
      <c r="Z445" s="26" t="s">
        <v>4336</v>
      </c>
      <c r="AA445" s="3">
        <v>0.0</v>
      </c>
      <c r="AB445" s="3" t="s">
        <v>1392</v>
      </c>
    </row>
    <row r="446">
      <c r="A446" s="3">
        <v>3.0</v>
      </c>
      <c r="B446" s="3" t="s">
        <v>4337</v>
      </c>
      <c r="C446" s="3" t="s">
        <v>4338</v>
      </c>
      <c r="D446" s="3">
        <v>2009.0</v>
      </c>
      <c r="E446" s="3" t="s">
        <v>4339</v>
      </c>
      <c r="F446" s="3" t="s">
        <v>1985</v>
      </c>
      <c r="G446" s="26" t="s">
        <v>4340</v>
      </c>
      <c r="I446" s="3">
        <v>669.0</v>
      </c>
      <c r="J446" s="27">
        <v>44691.54295138889</v>
      </c>
      <c r="K446" s="3" t="s">
        <v>1353</v>
      </c>
      <c r="L446" s="3" t="s">
        <v>4341</v>
      </c>
      <c r="M446" s="3" t="s">
        <v>4342</v>
      </c>
      <c r="O446" s="3">
        <v>4.0</v>
      </c>
      <c r="Q446" s="3"/>
      <c r="R446" s="3"/>
      <c r="S446" s="3">
        <v>0.0</v>
      </c>
      <c r="T446" s="3">
        <v>0.0</v>
      </c>
      <c r="U446" s="3">
        <v>0.0</v>
      </c>
      <c r="V446" s="3">
        <v>5.0</v>
      </c>
      <c r="W446" s="3">
        <v>13.0</v>
      </c>
      <c r="Y446" s="26" t="s">
        <v>4343</v>
      </c>
      <c r="AA446" s="3">
        <v>0.0</v>
      </c>
      <c r="AB446" s="3" t="s">
        <v>1365</v>
      </c>
    </row>
    <row r="447">
      <c r="A447" s="3">
        <v>104.0</v>
      </c>
      <c r="B447" s="3" t="s">
        <v>4344</v>
      </c>
      <c r="C447" s="3" t="s">
        <v>4345</v>
      </c>
      <c r="D447" s="3">
        <v>2019.0</v>
      </c>
      <c r="E447" s="3" t="s">
        <v>4346</v>
      </c>
      <c r="F447" s="3" t="s">
        <v>2464</v>
      </c>
      <c r="G447" s="26" t="s">
        <v>4347</v>
      </c>
      <c r="H447" s="26" t="s">
        <v>4348</v>
      </c>
      <c r="I447" s="3">
        <v>669.0</v>
      </c>
      <c r="J447" s="27">
        <v>44691.48017361111</v>
      </c>
      <c r="L447" s="3" t="s">
        <v>4349</v>
      </c>
      <c r="S447" s="3">
        <v>3.0</v>
      </c>
      <c r="T447" s="3">
        <v>1.0</v>
      </c>
      <c r="U447" s="3">
        <v>2.0</v>
      </c>
      <c r="V447" s="3">
        <v>2.0</v>
      </c>
      <c r="W447" s="3">
        <v>3.0</v>
      </c>
      <c r="X447" s="3" t="s">
        <v>4350</v>
      </c>
      <c r="Y447" s="3"/>
      <c r="Z447" s="26" t="s">
        <v>4351</v>
      </c>
      <c r="AA447" s="3">
        <v>0.0</v>
      </c>
      <c r="AB447" s="3" t="s">
        <v>2420</v>
      </c>
    </row>
    <row r="448">
      <c r="A448" s="3">
        <v>3.0</v>
      </c>
      <c r="B448" s="3" t="s">
        <v>4352</v>
      </c>
      <c r="C448" s="3" t="s">
        <v>4353</v>
      </c>
      <c r="D448" s="3">
        <v>2010.0</v>
      </c>
      <c r="E448" s="3" t="s">
        <v>4354</v>
      </c>
      <c r="F448" s="3" t="s">
        <v>2106</v>
      </c>
      <c r="G448" s="28" t="s">
        <v>4355</v>
      </c>
      <c r="H448" s="26" t="s">
        <v>4356</v>
      </c>
      <c r="I448" s="3">
        <v>668.0</v>
      </c>
      <c r="J448" s="27">
        <v>44691.48017361111</v>
      </c>
      <c r="S448" s="3">
        <v>30.0</v>
      </c>
      <c r="T448" s="3">
        <v>2.5</v>
      </c>
      <c r="U448" s="3">
        <v>15.0</v>
      </c>
      <c r="V448" s="3">
        <v>2.0</v>
      </c>
      <c r="W448" s="3">
        <v>12.0</v>
      </c>
      <c r="X448" s="3" t="s">
        <v>4357</v>
      </c>
      <c r="Y448" s="28" t="s">
        <v>4358</v>
      </c>
      <c r="Z448" s="26" t="s">
        <v>4359</v>
      </c>
      <c r="AA448" s="3">
        <v>0.0</v>
      </c>
      <c r="AB448" s="3" t="s">
        <v>2112</v>
      </c>
    </row>
    <row r="449">
      <c r="A449" s="3">
        <v>6.0</v>
      </c>
      <c r="B449" s="3" t="s">
        <v>4360</v>
      </c>
      <c r="C449" s="3" t="s">
        <v>4361</v>
      </c>
      <c r="D449" s="3">
        <v>1999.0</v>
      </c>
      <c r="E449" s="3" t="s">
        <v>1359</v>
      </c>
      <c r="F449" s="3" t="s">
        <v>1360</v>
      </c>
      <c r="G449" s="26" t="s">
        <v>4362</v>
      </c>
      <c r="I449" s="3">
        <v>668.0</v>
      </c>
      <c r="J449" s="27">
        <v>44691.54295138889</v>
      </c>
      <c r="K449" s="3" t="s">
        <v>1353</v>
      </c>
      <c r="L449" s="3" t="s">
        <v>4363</v>
      </c>
      <c r="M449" s="3" t="s">
        <v>1363</v>
      </c>
      <c r="O449" s="3">
        <v>4.0</v>
      </c>
      <c r="P449" s="3">
        <v>6.0</v>
      </c>
      <c r="Q449" s="3">
        <v>295.0</v>
      </c>
      <c r="R449" s="3">
        <v>301.0</v>
      </c>
      <c r="S449" s="3">
        <v>1.0</v>
      </c>
      <c r="T449" s="3">
        <v>0.04</v>
      </c>
      <c r="U449" s="3">
        <v>0.0</v>
      </c>
      <c r="V449" s="3">
        <v>4.0</v>
      </c>
      <c r="W449" s="3">
        <v>23.0</v>
      </c>
      <c r="Y449" s="26" t="s">
        <v>4364</v>
      </c>
      <c r="AA449" s="3">
        <v>0.0</v>
      </c>
      <c r="AB449" s="3" t="s">
        <v>1365</v>
      </c>
    </row>
    <row r="450">
      <c r="A450" s="3">
        <v>2.0</v>
      </c>
      <c r="B450" s="3" t="s">
        <v>2837</v>
      </c>
      <c r="C450" s="3" t="s">
        <v>4365</v>
      </c>
      <c r="D450" s="3">
        <v>2000.0</v>
      </c>
      <c r="E450" s="3" t="s">
        <v>1359</v>
      </c>
      <c r="F450" s="3" t="s">
        <v>1360</v>
      </c>
      <c r="G450" s="26" t="s">
        <v>4366</v>
      </c>
      <c r="I450" s="3">
        <v>667.0</v>
      </c>
      <c r="J450" s="27">
        <v>44691.54295138889</v>
      </c>
      <c r="K450" s="3" t="s">
        <v>1353</v>
      </c>
      <c r="L450" s="3" t="s">
        <v>4367</v>
      </c>
      <c r="M450" s="3" t="s">
        <v>1363</v>
      </c>
      <c r="O450" s="3">
        <v>5.0</v>
      </c>
      <c r="P450" s="3">
        <v>3.0</v>
      </c>
      <c r="Q450" s="3">
        <v>151.0</v>
      </c>
      <c r="R450" s="3">
        <v>152.0</v>
      </c>
      <c r="S450" s="3">
        <v>15.0</v>
      </c>
      <c r="T450" s="3">
        <v>0.68</v>
      </c>
      <c r="U450" s="3">
        <v>15.0</v>
      </c>
      <c r="V450" s="3">
        <v>1.0</v>
      </c>
      <c r="W450" s="3">
        <v>22.0</v>
      </c>
      <c r="Y450" s="26" t="s">
        <v>4368</v>
      </c>
      <c r="AA450" s="3">
        <v>0.0</v>
      </c>
      <c r="AB450" s="3" t="s">
        <v>1365</v>
      </c>
    </row>
    <row r="451">
      <c r="A451" s="3"/>
      <c r="B451" s="3" t="s">
        <v>4369</v>
      </c>
      <c r="C451" s="3" t="s">
        <v>4370</v>
      </c>
      <c r="D451" s="3">
        <v>2018.0</v>
      </c>
      <c r="E451" s="3" t="s">
        <v>4371</v>
      </c>
      <c r="F451" s="26" t="s">
        <v>4372</v>
      </c>
      <c r="G451" s="26" t="s">
        <v>4373</v>
      </c>
      <c r="H451" s="26" t="s">
        <v>4374</v>
      </c>
      <c r="I451" s="3">
        <v>731.0</v>
      </c>
      <c r="J451" s="27">
        <v>44691.48017361111</v>
      </c>
      <c r="S451" s="3">
        <v>2.0</v>
      </c>
      <c r="T451" s="3">
        <v>0.5</v>
      </c>
      <c r="U451" s="3">
        <v>2.0</v>
      </c>
      <c r="V451" s="3">
        <v>1.0</v>
      </c>
      <c r="W451" s="3">
        <v>4.0</v>
      </c>
      <c r="X451" s="3" t="s">
        <v>4375</v>
      </c>
      <c r="Y451" s="26" t="s">
        <v>4376</v>
      </c>
      <c r="Z451" s="26" t="s">
        <v>4377</v>
      </c>
      <c r="AA451" s="33">
        <v>0.0</v>
      </c>
      <c r="AB451" s="3" t="s">
        <v>1392</v>
      </c>
    </row>
    <row r="452">
      <c r="A452" s="3">
        <v>0.0</v>
      </c>
      <c r="B452" s="3" t="s">
        <v>4378</v>
      </c>
      <c r="C452" s="3" t="s">
        <v>4379</v>
      </c>
      <c r="D452" s="3">
        <v>2011.0</v>
      </c>
      <c r="E452" s="3" t="s">
        <v>4380</v>
      </c>
      <c r="F452" s="3"/>
      <c r="G452" s="26" t="s">
        <v>4381</v>
      </c>
      <c r="H452" s="26" t="s">
        <v>4382</v>
      </c>
      <c r="I452" s="3">
        <v>666.0</v>
      </c>
      <c r="J452" s="27">
        <v>44691.48017361111</v>
      </c>
      <c r="K452" s="3" t="s">
        <v>3532</v>
      </c>
      <c r="S452" s="3">
        <v>7.0</v>
      </c>
      <c r="T452" s="3">
        <v>0.64</v>
      </c>
      <c r="U452" s="3">
        <v>2.0</v>
      </c>
      <c r="V452" s="3">
        <v>3.0</v>
      </c>
      <c r="W452" s="3">
        <v>11.0</v>
      </c>
      <c r="X452" s="3"/>
      <c r="Y452" s="26" t="s">
        <v>4383</v>
      </c>
      <c r="Z452" s="26" t="s">
        <v>4384</v>
      </c>
      <c r="AA452" s="3">
        <v>0.0</v>
      </c>
      <c r="AB452" s="3" t="s">
        <v>1365</v>
      </c>
    </row>
    <row r="453">
      <c r="A453" s="3">
        <v>24.0</v>
      </c>
      <c r="B453" s="3" t="s">
        <v>1803</v>
      </c>
      <c r="C453" s="3" t="s">
        <v>4385</v>
      </c>
      <c r="D453" s="3">
        <v>2001.0</v>
      </c>
      <c r="E453" s="3" t="s">
        <v>1359</v>
      </c>
      <c r="F453" s="3" t="s">
        <v>1360</v>
      </c>
      <c r="G453" s="26" t="s">
        <v>4386</v>
      </c>
      <c r="I453" s="3">
        <v>665.0</v>
      </c>
      <c r="J453" s="27">
        <v>44691.54295138889</v>
      </c>
      <c r="K453" s="3" t="s">
        <v>1353</v>
      </c>
      <c r="L453" s="3" t="s">
        <v>4387</v>
      </c>
      <c r="M453" s="3" t="s">
        <v>1363</v>
      </c>
      <c r="O453" s="3">
        <v>6.0</v>
      </c>
      <c r="P453" s="3">
        <v>6.0</v>
      </c>
      <c r="Q453" s="3">
        <v>281.0</v>
      </c>
      <c r="R453" s="3">
        <v>286.0</v>
      </c>
      <c r="S453" s="3">
        <v>27.0</v>
      </c>
      <c r="T453" s="3">
        <v>1.29</v>
      </c>
      <c r="U453" s="3">
        <v>27.0</v>
      </c>
      <c r="V453" s="3">
        <v>1.0</v>
      </c>
      <c r="W453" s="3">
        <v>21.0</v>
      </c>
      <c r="Y453" s="26" t="s">
        <v>4388</v>
      </c>
      <c r="AA453" s="3">
        <v>0.0</v>
      </c>
      <c r="AB453" s="3" t="s">
        <v>1365</v>
      </c>
    </row>
    <row r="454">
      <c r="A454" s="3">
        <v>0.0</v>
      </c>
      <c r="B454" s="3" t="s">
        <v>4389</v>
      </c>
      <c r="C454" s="3" t="s">
        <v>127</v>
      </c>
      <c r="D454" s="3">
        <v>2017.0</v>
      </c>
      <c r="G454" s="26" t="s">
        <v>4390</v>
      </c>
      <c r="I454" s="3">
        <v>394.0</v>
      </c>
      <c r="J454" s="27">
        <v>44691.56216435185</v>
      </c>
      <c r="L454" s="3" t="s">
        <v>4391</v>
      </c>
      <c r="S454" s="3">
        <v>89.0</v>
      </c>
      <c r="T454" s="3">
        <v>17.8</v>
      </c>
      <c r="U454" s="3">
        <v>13.0</v>
      </c>
      <c r="V454" s="3">
        <v>7.0</v>
      </c>
      <c r="W454" s="3">
        <v>5.0</v>
      </c>
      <c r="X454" s="3" t="s">
        <v>4392</v>
      </c>
      <c r="AA454" s="3">
        <v>1.0</v>
      </c>
      <c r="AC454" s="6" t="s">
        <v>24</v>
      </c>
      <c r="AD454" s="6" t="s">
        <v>129</v>
      </c>
      <c r="AE454" s="6" t="s">
        <v>102</v>
      </c>
      <c r="AF454" s="6" t="s">
        <v>130</v>
      </c>
      <c r="AG454" s="6" t="s">
        <v>138</v>
      </c>
      <c r="AH454" s="10">
        <v>10.0</v>
      </c>
      <c r="AI454" s="6"/>
      <c r="AJ454" s="6" t="s">
        <v>54</v>
      </c>
      <c r="AK454" s="6" t="s">
        <v>132</v>
      </c>
      <c r="AL454" s="41" t="s">
        <v>68</v>
      </c>
      <c r="AM454" s="6"/>
      <c r="AN454" s="6" t="s">
        <v>31</v>
      </c>
      <c r="AO454" s="6" t="s">
        <v>139</v>
      </c>
      <c r="AP454" s="6" t="s">
        <v>135</v>
      </c>
      <c r="AQ454" s="10">
        <v>1.0</v>
      </c>
      <c r="AR454" s="10">
        <v>1.0</v>
      </c>
      <c r="AS454" s="6" t="s">
        <v>140</v>
      </c>
      <c r="AT454" s="6"/>
      <c r="AU454" s="6"/>
      <c r="AV454" s="6"/>
      <c r="AW454" s="6"/>
      <c r="AX454" s="6"/>
    </row>
    <row r="455">
      <c r="A455" s="3">
        <v>3.0</v>
      </c>
      <c r="B455" s="3" t="s">
        <v>4393</v>
      </c>
      <c r="C455" s="3" t="s">
        <v>4394</v>
      </c>
      <c r="D455" s="3">
        <v>2005.0</v>
      </c>
      <c r="E455" s="3" t="s">
        <v>1359</v>
      </c>
      <c r="F455" s="3" t="s">
        <v>1360</v>
      </c>
      <c r="G455" s="26" t="s">
        <v>4395</v>
      </c>
      <c r="I455" s="3">
        <v>664.0</v>
      </c>
      <c r="J455" s="27">
        <v>44691.54295138889</v>
      </c>
      <c r="K455" s="3" t="s">
        <v>1353</v>
      </c>
      <c r="L455" s="3" t="s">
        <v>4396</v>
      </c>
      <c r="M455" s="3" t="s">
        <v>1363</v>
      </c>
      <c r="O455" s="3">
        <v>10.0</v>
      </c>
      <c r="P455" s="3">
        <v>2.0</v>
      </c>
      <c r="Q455" s="3">
        <v>109.0</v>
      </c>
      <c r="R455" s="3">
        <v>110.0</v>
      </c>
      <c r="S455" s="3">
        <v>3.0</v>
      </c>
      <c r="T455" s="3">
        <v>0.18</v>
      </c>
      <c r="U455" s="3">
        <v>1.0</v>
      </c>
      <c r="V455" s="3">
        <v>3.0</v>
      </c>
      <c r="W455" s="3">
        <v>17.0</v>
      </c>
      <c r="Y455" s="26" t="s">
        <v>4397</v>
      </c>
      <c r="AA455" s="3">
        <v>0.0</v>
      </c>
      <c r="AB455" s="3" t="s">
        <v>1365</v>
      </c>
    </row>
    <row r="456">
      <c r="A456" s="3">
        <v>3.0</v>
      </c>
      <c r="B456" s="3" t="s">
        <v>4398</v>
      </c>
      <c r="C456" s="3" t="s">
        <v>4399</v>
      </c>
      <c r="D456" s="3">
        <v>2019.0</v>
      </c>
      <c r="E456" s="3" t="s">
        <v>4400</v>
      </c>
      <c r="F456" s="26" t="s">
        <v>4401</v>
      </c>
      <c r="G456" s="26" t="s">
        <v>4402</v>
      </c>
      <c r="H456" s="26" t="s">
        <v>4403</v>
      </c>
      <c r="I456" s="3">
        <v>662.0</v>
      </c>
      <c r="J456" s="27">
        <v>44691.48017361111</v>
      </c>
      <c r="L456" s="3" t="s">
        <v>4404</v>
      </c>
      <c r="S456" s="3">
        <v>5.0</v>
      </c>
      <c r="T456" s="3">
        <v>1.67</v>
      </c>
      <c r="U456" s="3">
        <v>1.0</v>
      </c>
      <c r="V456" s="3">
        <v>6.0</v>
      </c>
      <c r="W456" s="3">
        <v>3.0</v>
      </c>
      <c r="X456" s="3" t="s">
        <v>4405</v>
      </c>
      <c r="Y456" s="26" t="s">
        <v>4406</v>
      </c>
      <c r="Z456" s="26" t="s">
        <v>4407</v>
      </c>
      <c r="AA456" s="3">
        <v>0.0</v>
      </c>
      <c r="AB456" s="3" t="s">
        <v>1623</v>
      </c>
    </row>
    <row r="457">
      <c r="A457" s="3">
        <v>9.0</v>
      </c>
      <c r="B457" s="3" t="s">
        <v>4360</v>
      </c>
      <c r="C457" s="3" t="s">
        <v>4408</v>
      </c>
      <c r="D457" s="3">
        <v>1999.0</v>
      </c>
      <c r="E457" s="3" t="s">
        <v>1359</v>
      </c>
      <c r="F457" s="3" t="s">
        <v>1360</v>
      </c>
      <c r="G457" s="26" t="s">
        <v>4409</v>
      </c>
      <c r="I457" s="3">
        <v>662.0</v>
      </c>
      <c r="J457" s="27">
        <v>44691.54295138889</v>
      </c>
      <c r="K457" s="3" t="s">
        <v>1353</v>
      </c>
      <c r="L457" s="3" t="s">
        <v>4410</v>
      </c>
      <c r="M457" s="3" t="s">
        <v>1363</v>
      </c>
      <c r="O457" s="3">
        <v>4.0</v>
      </c>
      <c r="P457" s="3">
        <v>6.0</v>
      </c>
      <c r="Q457" s="3">
        <v>295.0</v>
      </c>
      <c r="R457" s="3">
        <v>302.0</v>
      </c>
      <c r="S457" s="3">
        <v>0.0</v>
      </c>
      <c r="T457" s="3">
        <v>0.0</v>
      </c>
      <c r="U457" s="3">
        <v>0.0</v>
      </c>
      <c r="V457" s="3">
        <v>4.0</v>
      </c>
      <c r="W457" s="3">
        <v>23.0</v>
      </c>
      <c r="Y457" s="26" t="s">
        <v>4411</v>
      </c>
      <c r="AA457" s="3">
        <v>0.0</v>
      </c>
      <c r="AB457" s="3" t="s">
        <v>1365</v>
      </c>
    </row>
    <row r="458">
      <c r="A458" s="3">
        <v>1.0</v>
      </c>
      <c r="B458" s="3" t="s">
        <v>4389</v>
      </c>
      <c r="C458" s="3" t="s">
        <v>127</v>
      </c>
      <c r="D458" s="3">
        <v>2017.0</v>
      </c>
      <c r="G458" s="26" t="s">
        <v>4390</v>
      </c>
      <c r="I458" s="3">
        <v>394.0</v>
      </c>
      <c r="J458" s="27">
        <v>44691.56216435185</v>
      </c>
      <c r="L458" s="3" t="s">
        <v>4391</v>
      </c>
      <c r="S458" s="3">
        <v>89.0</v>
      </c>
      <c r="T458" s="3">
        <v>17.8</v>
      </c>
      <c r="U458" s="3">
        <v>13.0</v>
      </c>
      <c r="V458" s="3">
        <v>7.0</v>
      </c>
      <c r="W458" s="3">
        <v>5.0</v>
      </c>
      <c r="X458" s="3" t="s">
        <v>4392</v>
      </c>
      <c r="AA458" s="3">
        <v>1.0</v>
      </c>
      <c r="AC458" s="6" t="s">
        <v>24</v>
      </c>
      <c r="AD458" s="6" t="s">
        <v>129</v>
      </c>
      <c r="AE458" s="6" t="s">
        <v>102</v>
      </c>
      <c r="AF458" s="6" t="s">
        <v>130</v>
      </c>
      <c r="AG458" s="6" t="s">
        <v>141</v>
      </c>
      <c r="AH458" s="10">
        <v>10.0</v>
      </c>
      <c r="AI458" s="6"/>
      <c r="AJ458" s="6" t="s">
        <v>54</v>
      </c>
      <c r="AK458" s="6" t="s">
        <v>132</v>
      </c>
      <c r="AL458" s="41" t="s">
        <v>68</v>
      </c>
      <c r="AM458" s="6"/>
      <c r="AN458" s="6" t="s">
        <v>31</v>
      </c>
      <c r="AO458" s="6" t="s">
        <v>143</v>
      </c>
      <c r="AQ458" s="10">
        <v>1.0</v>
      </c>
      <c r="AR458" s="10">
        <v>1.0</v>
      </c>
      <c r="AS458" s="6" t="s">
        <v>144</v>
      </c>
      <c r="AT458" s="6"/>
      <c r="AU458" s="6"/>
      <c r="AV458" s="6"/>
      <c r="AW458" s="6"/>
      <c r="AX458" s="6"/>
    </row>
    <row r="459">
      <c r="A459" s="3">
        <v>1.0</v>
      </c>
      <c r="B459" s="3" t="s">
        <v>4412</v>
      </c>
      <c r="C459" s="3" t="s">
        <v>4413</v>
      </c>
      <c r="D459" s="3">
        <v>1999.0</v>
      </c>
      <c r="E459" s="3" t="s">
        <v>1359</v>
      </c>
      <c r="F459" s="3" t="s">
        <v>1360</v>
      </c>
      <c r="G459" s="26" t="s">
        <v>4414</v>
      </c>
      <c r="I459" s="3">
        <v>660.0</v>
      </c>
      <c r="J459" s="27">
        <v>44691.54295138889</v>
      </c>
      <c r="K459" s="3" t="s">
        <v>1353</v>
      </c>
      <c r="L459" s="3" t="s">
        <v>4415</v>
      </c>
      <c r="M459" s="3" t="s">
        <v>1363</v>
      </c>
      <c r="O459" s="3">
        <v>4.0</v>
      </c>
      <c r="P459" s="3">
        <v>5.0</v>
      </c>
      <c r="Q459" s="3">
        <v>263.0</v>
      </c>
      <c r="R459" s="3">
        <v>266.0</v>
      </c>
      <c r="S459" s="3">
        <v>0.0</v>
      </c>
      <c r="T459" s="3">
        <v>0.0</v>
      </c>
      <c r="U459" s="3">
        <v>0.0</v>
      </c>
      <c r="V459" s="3">
        <v>2.0</v>
      </c>
      <c r="W459" s="3">
        <v>23.0</v>
      </c>
      <c r="Y459" s="26" t="s">
        <v>4416</v>
      </c>
      <c r="AA459" s="3">
        <v>0.0</v>
      </c>
      <c r="AB459" s="3" t="s">
        <v>1365</v>
      </c>
    </row>
    <row r="460">
      <c r="A460" s="3">
        <v>0.0</v>
      </c>
      <c r="B460" s="3" t="s">
        <v>4417</v>
      </c>
      <c r="C460" s="3" t="s">
        <v>4418</v>
      </c>
      <c r="D460" s="3">
        <v>2021.0</v>
      </c>
      <c r="E460" s="3" t="s">
        <v>4419</v>
      </c>
      <c r="F460" s="3" t="s">
        <v>4419</v>
      </c>
      <c r="G460" s="26" t="s">
        <v>4420</v>
      </c>
      <c r="I460" s="3">
        <v>659.0</v>
      </c>
      <c r="J460" s="27">
        <v>44691.54295138889</v>
      </c>
      <c r="K460" s="3" t="s">
        <v>1353</v>
      </c>
      <c r="L460" s="3" t="s">
        <v>4421</v>
      </c>
      <c r="M460" s="3" t="s">
        <v>4422</v>
      </c>
      <c r="O460" s="3">
        <v>9.0</v>
      </c>
      <c r="S460" s="3">
        <v>1.0</v>
      </c>
      <c r="T460" s="3">
        <v>1.0</v>
      </c>
      <c r="U460" s="3">
        <v>0.0</v>
      </c>
      <c r="V460" s="3">
        <v>3.0</v>
      </c>
      <c r="W460" s="3">
        <v>1.0</v>
      </c>
      <c r="X460" s="3" t="s">
        <v>4423</v>
      </c>
      <c r="Y460" s="26" t="s">
        <v>4424</v>
      </c>
      <c r="AA460" s="3">
        <v>0.0</v>
      </c>
      <c r="AB460" s="3" t="s">
        <v>2420</v>
      </c>
    </row>
    <row r="461">
      <c r="A461" s="3">
        <v>1.0</v>
      </c>
      <c r="B461" s="3" t="s">
        <v>4425</v>
      </c>
      <c r="C461" s="3" t="s">
        <v>4426</v>
      </c>
      <c r="D461" s="3">
        <v>2020.0</v>
      </c>
      <c r="E461" s="3" t="s">
        <v>2638</v>
      </c>
      <c r="F461" s="26" t="s">
        <v>1469</v>
      </c>
      <c r="G461" s="28" t="s">
        <v>4427</v>
      </c>
      <c r="H461" s="26" t="s">
        <v>4428</v>
      </c>
      <c r="I461" s="3">
        <v>659.0</v>
      </c>
      <c r="J461" s="27">
        <v>44691.48017361111</v>
      </c>
      <c r="L461" s="3"/>
      <c r="S461" s="3">
        <v>38.0</v>
      </c>
      <c r="T461" s="3">
        <v>19.0</v>
      </c>
      <c r="U461" s="3">
        <v>10.0</v>
      </c>
      <c r="V461" s="3">
        <v>4.0</v>
      </c>
      <c r="W461" s="3">
        <v>2.0</v>
      </c>
      <c r="X461" s="3" t="s">
        <v>4429</v>
      </c>
      <c r="Y461" s="26" t="s">
        <v>4430</v>
      </c>
      <c r="Z461" s="26" t="s">
        <v>4431</v>
      </c>
      <c r="AA461" s="3">
        <v>0.0</v>
      </c>
      <c r="AB461" s="3" t="s">
        <v>2420</v>
      </c>
    </row>
    <row r="462">
      <c r="A462" s="3">
        <v>110.0</v>
      </c>
      <c r="B462" s="3" t="s">
        <v>4432</v>
      </c>
      <c r="C462" s="3" t="s">
        <v>4433</v>
      </c>
      <c r="D462" s="3">
        <v>2002.0</v>
      </c>
      <c r="E462" s="3" t="s">
        <v>4434</v>
      </c>
      <c r="F462" s="3" t="s">
        <v>2106</v>
      </c>
      <c r="G462" s="28" t="s">
        <v>4435</v>
      </c>
      <c r="H462" s="26" t="s">
        <v>4436</v>
      </c>
      <c r="I462" s="3">
        <v>658.0</v>
      </c>
      <c r="J462" s="27">
        <v>44691.48017361111</v>
      </c>
      <c r="K462" s="3"/>
      <c r="S462" s="3">
        <v>208.0</v>
      </c>
      <c r="T462" s="3">
        <v>10.4</v>
      </c>
      <c r="U462" s="3">
        <v>42.0</v>
      </c>
      <c r="V462" s="3">
        <v>5.0</v>
      </c>
      <c r="W462" s="3">
        <v>20.0</v>
      </c>
      <c r="X462" s="3" t="s">
        <v>4437</v>
      </c>
      <c r="Y462" s="28" t="s">
        <v>4438</v>
      </c>
      <c r="Z462" s="26" t="s">
        <v>4439</v>
      </c>
      <c r="AA462" s="3">
        <v>0.0</v>
      </c>
      <c r="AB462" s="3" t="s">
        <v>2112</v>
      </c>
    </row>
    <row r="463">
      <c r="A463" s="3">
        <v>137.0</v>
      </c>
      <c r="B463" s="3" t="s">
        <v>4440</v>
      </c>
      <c r="C463" s="3" t="s">
        <v>4441</v>
      </c>
      <c r="D463" s="3">
        <v>2021.0</v>
      </c>
      <c r="E463" s="3" t="s">
        <v>3566</v>
      </c>
      <c r="F463" s="3" t="s">
        <v>1513</v>
      </c>
      <c r="G463" s="26" t="s">
        <v>4442</v>
      </c>
      <c r="I463" s="3">
        <v>658.0</v>
      </c>
      <c r="J463" s="27">
        <v>44691.54295138889</v>
      </c>
      <c r="K463" s="3" t="s">
        <v>1353</v>
      </c>
      <c r="L463" s="3" t="s">
        <v>4443</v>
      </c>
      <c r="M463" s="3" t="s">
        <v>3569</v>
      </c>
      <c r="O463" s="3">
        <v>63.0</v>
      </c>
      <c r="P463" s="3"/>
      <c r="Q463" s="3">
        <v>102198.0</v>
      </c>
      <c r="R463" s="3">
        <v>102198.0</v>
      </c>
      <c r="S463" s="3">
        <v>10.0</v>
      </c>
      <c r="T463" s="3">
        <v>10.0</v>
      </c>
      <c r="U463" s="3">
        <v>2.0</v>
      </c>
      <c r="V463" s="3">
        <v>6.0</v>
      </c>
      <c r="W463" s="3">
        <v>1.0</v>
      </c>
      <c r="Y463" s="26" t="s">
        <v>4444</v>
      </c>
      <c r="AA463" s="3">
        <v>0.0</v>
      </c>
      <c r="AB463" s="3" t="s">
        <v>4445</v>
      </c>
    </row>
    <row r="464">
      <c r="A464" s="3">
        <v>19.0</v>
      </c>
      <c r="B464" s="3" t="s">
        <v>4446</v>
      </c>
      <c r="C464" s="3" t="s">
        <v>4447</v>
      </c>
      <c r="D464" s="3">
        <v>2020.0</v>
      </c>
      <c r="E464" s="3" t="s">
        <v>4448</v>
      </c>
      <c r="F464" s="3" t="s">
        <v>1513</v>
      </c>
      <c r="G464" s="26" t="s">
        <v>4449</v>
      </c>
      <c r="I464" s="3">
        <v>657.0</v>
      </c>
      <c r="J464" s="27">
        <v>44691.54295138889</v>
      </c>
      <c r="K464" s="3" t="s">
        <v>1353</v>
      </c>
      <c r="L464" s="3" t="s">
        <v>4450</v>
      </c>
      <c r="M464" s="3" t="s">
        <v>4451</v>
      </c>
      <c r="O464" s="3">
        <v>54.0</v>
      </c>
      <c r="P464" s="3"/>
      <c r="Q464" s="3">
        <v>119.0</v>
      </c>
      <c r="R464" s="3">
        <v>127.0</v>
      </c>
      <c r="S464" s="3">
        <v>13.0</v>
      </c>
      <c r="T464" s="3">
        <v>6.5</v>
      </c>
      <c r="U464" s="3">
        <v>2.0</v>
      </c>
      <c r="V464" s="3">
        <v>6.0</v>
      </c>
      <c r="W464" s="3">
        <v>2.0</v>
      </c>
      <c r="Y464" s="26" t="s">
        <v>4452</v>
      </c>
      <c r="AA464" s="3">
        <v>0.0</v>
      </c>
      <c r="AB464" s="3" t="s">
        <v>1406</v>
      </c>
    </row>
    <row r="465">
      <c r="A465" s="3">
        <v>0.0</v>
      </c>
      <c r="B465" s="3" t="s">
        <v>4453</v>
      </c>
      <c r="C465" s="3" t="s">
        <v>4454</v>
      </c>
      <c r="D465" s="3">
        <v>2020.0</v>
      </c>
      <c r="E465" s="3" t="s">
        <v>4455</v>
      </c>
      <c r="F465" s="26" t="s">
        <v>4456</v>
      </c>
      <c r="G465" s="26" t="s">
        <v>4457</v>
      </c>
      <c r="H465" s="3"/>
      <c r="I465" s="3">
        <v>657.0</v>
      </c>
      <c r="J465" s="27">
        <v>44691.48017361111</v>
      </c>
      <c r="K465" s="3" t="s">
        <v>2086</v>
      </c>
      <c r="S465" s="3">
        <v>0.0</v>
      </c>
      <c r="T465" s="3">
        <v>0.0</v>
      </c>
      <c r="U465" s="3">
        <v>0.0</v>
      </c>
      <c r="V465" s="3">
        <v>6.0</v>
      </c>
      <c r="W465" s="3">
        <v>2.0</v>
      </c>
      <c r="X465" s="3" t="s">
        <v>4458</v>
      </c>
      <c r="Y465" s="26" t="s">
        <v>4457</v>
      </c>
      <c r="Z465" s="26" t="s">
        <v>4459</v>
      </c>
      <c r="AA465" s="33">
        <v>0.0</v>
      </c>
      <c r="AB465" s="3" t="s">
        <v>1392</v>
      </c>
    </row>
    <row r="466">
      <c r="A466" s="3">
        <v>0.0</v>
      </c>
      <c r="B466" s="3" t="s">
        <v>4460</v>
      </c>
      <c r="C466" s="3" t="s">
        <v>4461</v>
      </c>
      <c r="D466" s="3">
        <v>2012.0</v>
      </c>
      <c r="E466" s="3" t="s">
        <v>4462</v>
      </c>
      <c r="F466" s="3" t="s">
        <v>2106</v>
      </c>
      <c r="G466" s="28" t="s">
        <v>4463</v>
      </c>
      <c r="H466" s="26" t="s">
        <v>4464</v>
      </c>
      <c r="I466" s="3">
        <v>656.0</v>
      </c>
      <c r="J466" s="27">
        <v>44691.48017361111</v>
      </c>
      <c r="K466" s="3"/>
      <c r="S466" s="3">
        <v>109.0</v>
      </c>
      <c r="T466" s="3">
        <v>10.9</v>
      </c>
      <c r="U466" s="3">
        <v>27.0</v>
      </c>
      <c r="V466" s="3">
        <v>4.0</v>
      </c>
      <c r="W466" s="3">
        <v>10.0</v>
      </c>
      <c r="X466" s="3" t="s">
        <v>4465</v>
      </c>
      <c r="Y466" s="28" t="s">
        <v>4466</v>
      </c>
      <c r="Z466" s="26" t="s">
        <v>4467</v>
      </c>
      <c r="AA466" s="3">
        <v>0.0</v>
      </c>
      <c r="AB466" s="3" t="s">
        <v>2112</v>
      </c>
    </row>
    <row r="467">
      <c r="A467" s="3">
        <v>1.0</v>
      </c>
      <c r="B467" s="3" t="s">
        <v>4389</v>
      </c>
      <c r="C467" s="3" t="s">
        <v>127</v>
      </c>
      <c r="D467" s="3">
        <v>2017.0</v>
      </c>
      <c r="G467" s="26" t="s">
        <v>4390</v>
      </c>
      <c r="I467" s="3">
        <v>394.0</v>
      </c>
      <c r="J467" s="27">
        <v>44691.56216435185</v>
      </c>
      <c r="L467" s="3" t="s">
        <v>4391</v>
      </c>
      <c r="S467" s="3">
        <v>89.0</v>
      </c>
      <c r="T467" s="3">
        <v>17.8</v>
      </c>
      <c r="U467" s="3">
        <v>13.0</v>
      </c>
      <c r="V467" s="3">
        <v>7.0</v>
      </c>
      <c r="W467" s="3">
        <v>5.0</v>
      </c>
      <c r="X467" s="3" t="s">
        <v>4392</v>
      </c>
      <c r="AA467" s="3">
        <v>1.0</v>
      </c>
      <c r="AC467" s="6" t="s">
        <v>24</v>
      </c>
      <c r="AD467" s="6" t="s">
        <v>129</v>
      </c>
      <c r="AE467" s="6" t="s">
        <v>102</v>
      </c>
      <c r="AF467" s="6" t="s">
        <v>130</v>
      </c>
      <c r="AG467" s="6" t="s">
        <v>141</v>
      </c>
      <c r="AH467" s="10">
        <v>10.0</v>
      </c>
      <c r="AI467" s="6"/>
      <c r="AJ467" s="6" t="s">
        <v>54</v>
      </c>
      <c r="AK467" s="6" t="s">
        <v>132</v>
      </c>
      <c r="AL467" s="41" t="s">
        <v>68</v>
      </c>
      <c r="AM467" s="6"/>
      <c r="AN467" s="6" t="s">
        <v>31</v>
      </c>
      <c r="AO467" s="6" t="s">
        <v>145</v>
      </c>
      <c r="AP467" s="6" t="s">
        <v>135</v>
      </c>
      <c r="AQ467" s="10">
        <v>1.0</v>
      </c>
      <c r="AR467" s="10">
        <v>1.0</v>
      </c>
      <c r="AS467" s="6" t="s">
        <v>146</v>
      </c>
      <c r="AT467" s="6"/>
      <c r="AU467" s="6"/>
      <c r="AV467" s="6"/>
      <c r="AW467" s="6"/>
      <c r="AX467" s="6"/>
    </row>
    <row r="468">
      <c r="A468" s="3">
        <v>1.0</v>
      </c>
      <c r="B468" s="3" t="s">
        <v>4468</v>
      </c>
      <c r="C468" s="3" t="s">
        <v>4469</v>
      </c>
      <c r="D468" s="3">
        <v>2017.0</v>
      </c>
      <c r="G468" s="26" t="s">
        <v>4470</v>
      </c>
      <c r="I468" s="3">
        <v>400.0</v>
      </c>
      <c r="J468" s="27">
        <v>44691.56216435185</v>
      </c>
      <c r="L468" s="3" t="s">
        <v>4471</v>
      </c>
      <c r="S468" s="3">
        <v>25.0</v>
      </c>
      <c r="T468" s="3">
        <v>5.0</v>
      </c>
      <c r="U468" s="3">
        <v>4.0</v>
      </c>
      <c r="V468" s="3">
        <v>7.0</v>
      </c>
      <c r="W468" s="3">
        <v>5.0</v>
      </c>
      <c r="X468" s="3" t="s">
        <v>4472</v>
      </c>
      <c r="AA468" s="3">
        <v>1.0</v>
      </c>
      <c r="AC468" s="3" t="s">
        <v>65</v>
      </c>
      <c r="AD468" s="3" t="s">
        <v>4473</v>
      </c>
      <c r="AE468" s="3" t="s">
        <v>102</v>
      </c>
      <c r="AF468" s="3" t="s">
        <v>483</v>
      </c>
      <c r="AG468" s="3" t="s">
        <v>53</v>
      </c>
      <c r="AH468" s="3">
        <v>125.0</v>
      </c>
      <c r="AJ468" s="3" t="s">
        <v>4474</v>
      </c>
      <c r="AK468" s="3" t="s">
        <v>39</v>
      </c>
      <c r="AL468" s="3" t="s">
        <v>68</v>
      </c>
      <c r="AN468" s="3" t="s">
        <v>31</v>
      </c>
      <c r="AO468" s="3" t="s">
        <v>4475</v>
      </c>
      <c r="AQ468" s="3">
        <v>1.0</v>
      </c>
      <c r="AR468" s="3">
        <v>1.0</v>
      </c>
      <c r="AS468" s="3" t="s">
        <v>106</v>
      </c>
      <c r="AT468" s="3"/>
      <c r="AU468" s="3"/>
      <c r="AV468" s="3"/>
      <c r="AW468" s="3"/>
      <c r="AX468" s="3"/>
    </row>
    <row r="469">
      <c r="A469" s="3">
        <v>0.0</v>
      </c>
      <c r="B469" s="3" t="s">
        <v>4476</v>
      </c>
      <c r="C469" s="3" t="s">
        <v>4477</v>
      </c>
      <c r="D469" s="3">
        <v>2020.0</v>
      </c>
      <c r="E469" s="3" t="s">
        <v>4478</v>
      </c>
      <c r="F469" s="26" t="s">
        <v>1469</v>
      </c>
      <c r="G469" s="28" t="s">
        <v>4479</v>
      </c>
      <c r="H469" s="26" t="s">
        <v>4480</v>
      </c>
      <c r="I469" s="3">
        <v>655.0</v>
      </c>
      <c r="J469" s="27">
        <v>44691.48017361111</v>
      </c>
      <c r="K469" s="3"/>
      <c r="S469" s="3">
        <v>1.0</v>
      </c>
      <c r="T469" s="3">
        <v>0.5</v>
      </c>
      <c r="U469" s="3">
        <v>0.0</v>
      </c>
      <c r="V469" s="3">
        <v>4.0</v>
      </c>
      <c r="W469" s="3">
        <v>2.0</v>
      </c>
      <c r="X469" s="3" t="s">
        <v>4481</v>
      </c>
      <c r="Y469" s="26" t="s">
        <v>4482</v>
      </c>
      <c r="Z469" s="26" t="s">
        <v>4483</v>
      </c>
      <c r="AA469" s="3">
        <v>0.0</v>
      </c>
      <c r="AB469" s="3" t="s">
        <v>1623</v>
      </c>
    </row>
    <row r="470">
      <c r="A470" s="3">
        <v>0.0</v>
      </c>
      <c r="B470" s="3" t="s">
        <v>4484</v>
      </c>
      <c r="C470" s="3" t="s">
        <v>4485</v>
      </c>
      <c r="D470" s="3">
        <v>2018.0</v>
      </c>
      <c r="E470" s="3" t="s">
        <v>4486</v>
      </c>
      <c r="F470" s="3" t="s">
        <v>4487</v>
      </c>
      <c r="G470" s="26" t="s">
        <v>4488</v>
      </c>
      <c r="I470" s="3">
        <v>655.0</v>
      </c>
      <c r="J470" s="27">
        <v>44691.54295138889</v>
      </c>
      <c r="K470" s="3" t="s">
        <v>1403</v>
      </c>
      <c r="L470" s="3" t="s">
        <v>4489</v>
      </c>
      <c r="M470" s="3"/>
      <c r="O470" s="3"/>
      <c r="P470" s="3"/>
      <c r="Q470" s="3"/>
      <c r="R470" s="3"/>
      <c r="S470" s="3">
        <v>0.0</v>
      </c>
      <c r="T470" s="3">
        <v>0.0</v>
      </c>
      <c r="U470" s="3">
        <v>0.0</v>
      </c>
      <c r="V470" s="3">
        <v>7.0</v>
      </c>
      <c r="W470" s="3">
        <v>4.0</v>
      </c>
      <c r="Y470" s="3"/>
      <c r="AA470" s="3">
        <v>0.0</v>
      </c>
      <c r="AB470" s="3" t="s">
        <v>1623</v>
      </c>
    </row>
    <row r="471">
      <c r="A471" s="3">
        <v>6.0</v>
      </c>
      <c r="B471" s="3" t="s">
        <v>4490</v>
      </c>
      <c r="C471" s="3" t="s">
        <v>4491</v>
      </c>
      <c r="D471" s="3">
        <v>2005.0</v>
      </c>
      <c r="E471" s="3" t="s">
        <v>3114</v>
      </c>
      <c r="F471" s="3" t="s">
        <v>1351</v>
      </c>
      <c r="G471" s="26" t="s">
        <v>4492</v>
      </c>
      <c r="I471" s="3">
        <v>654.0</v>
      </c>
      <c r="J471" s="27">
        <v>44691.54295138889</v>
      </c>
      <c r="K471" s="3" t="s">
        <v>1353</v>
      </c>
      <c r="L471" s="3" t="s">
        <v>4493</v>
      </c>
      <c r="M471" s="3" t="s">
        <v>3117</v>
      </c>
      <c r="O471" s="3">
        <v>20.0</v>
      </c>
      <c r="P471" s="3">
        <v>1.0</v>
      </c>
      <c r="Q471" s="3">
        <v>73.0</v>
      </c>
      <c r="R471" s="3">
        <v>82.0</v>
      </c>
      <c r="S471" s="3">
        <v>18.0</v>
      </c>
      <c r="T471" s="3">
        <v>1.06</v>
      </c>
      <c r="U471" s="3">
        <v>4.0</v>
      </c>
      <c r="V471" s="3">
        <v>5.0</v>
      </c>
      <c r="W471" s="3">
        <v>17.0</v>
      </c>
      <c r="Y471" s="26" t="s">
        <v>4494</v>
      </c>
      <c r="AA471" s="3">
        <v>0.0</v>
      </c>
      <c r="AB471" s="3" t="s">
        <v>4495</v>
      </c>
    </row>
    <row r="472">
      <c r="A472" s="3">
        <v>0.0</v>
      </c>
      <c r="B472" s="3" t="s">
        <v>4496</v>
      </c>
      <c r="C472" s="3" t="s">
        <v>4497</v>
      </c>
      <c r="D472" s="3">
        <v>2020.0</v>
      </c>
      <c r="E472" s="3" t="s">
        <v>2550</v>
      </c>
      <c r="F472" s="26" t="s">
        <v>1469</v>
      </c>
      <c r="G472" s="28" t="s">
        <v>4498</v>
      </c>
      <c r="H472" s="26" t="s">
        <v>4499</v>
      </c>
      <c r="I472" s="3">
        <v>654.0</v>
      </c>
      <c r="J472" s="27">
        <v>44691.48017361111</v>
      </c>
      <c r="S472" s="3">
        <v>14.0</v>
      </c>
      <c r="T472" s="3">
        <v>7.0</v>
      </c>
      <c r="U472" s="3">
        <v>3.0</v>
      </c>
      <c r="V472" s="3">
        <v>5.0</v>
      </c>
      <c r="W472" s="3">
        <v>2.0</v>
      </c>
      <c r="X472" s="3" t="s">
        <v>4500</v>
      </c>
      <c r="Y472" s="26" t="s">
        <v>4501</v>
      </c>
      <c r="Z472" s="26" t="s">
        <v>4502</v>
      </c>
      <c r="AA472" s="33">
        <v>0.0</v>
      </c>
      <c r="AB472" s="3" t="s">
        <v>4503</v>
      </c>
      <c r="AC472" s="3" t="s">
        <v>65</v>
      </c>
      <c r="AD472" s="3" t="s">
        <v>4504</v>
      </c>
      <c r="AE472" s="3" t="s">
        <v>66</v>
      </c>
      <c r="AF472" s="3" t="s">
        <v>4505</v>
      </c>
      <c r="AG472" s="3" t="s">
        <v>53</v>
      </c>
      <c r="AH472" s="3">
        <v>1.0</v>
      </c>
      <c r="AJ472" s="3" t="s">
        <v>54</v>
      </c>
      <c r="AK472" s="3" t="s">
        <v>39</v>
      </c>
      <c r="AL472" s="3" t="s">
        <v>4506</v>
      </c>
      <c r="AN472" s="3" t="s">
        <v>31</v>
      </c>
      <c r="AO472" s="3" t="s">
        <v>4507</v>
      </c>
    </row>
    <row r="473">
      <c r="A473" s="3">
        <v>4.0</v>
      </c>
      <c r="B473" s="3" t="s">
        <v>4508</v>
      </c>
      <c r="C473" s="3" t="s">
        <v>4509</v>
      </c>
      <c r="D473" s="3">
        <v>2020.0</v>
      </c>
      <c r="E473" s="3" t="s">
        <v>2807</v>
      </c>
      <c r="F473" s="3" t="s">
        <v>2106</v>
      </c>
      <c r="G473" s="28" t="s">
        <v>4510</v>
      </c>
      <c r="I473" s="3">
        <v>653.0</v>
      </c>
      <c r="J473" s="27">
        <v>44691.48017361111</v>
      </c>
      <c r="S473" s="3">
        <v>0.0</v>
      </c>
      <c r="T473" s="3">
        <v>0.0</v>
      </c>
      <c r="U473" s="3">
        <v>0.0</v>
      </c>
      <c r="V473" s="3">
        <v>6.0</v>
      </c>
      <c r="W473" s="3">
        <v>2.0</v>
      </c>
      <c r="X473" s="3" t="s">
        <v>4511</v>
      </c>
      <c r="Y473" s="28" t="s">
        <v>4512</v>
      </c>
      <c r="Z473" s="26" t="s">
        <v>4513</v>
      </c>
      <c r="AA473" s="3">
        <v>0.0</v>
      </c>
      <c r="AB473" s="3" t="s">
        <v>2112</v>
      </c>
    </row>
    <row r="474">
      <c r="A474" s="3">
        <v>29.0</v>
      </c>
      <c r="B474" s="3" t="s">
        <v>4514</v>
      </c>
      <c r="C474" s="3" t="s">
        <v>4515</v>
      </c>
      <c r="D474" s="3">
        <v>1982.0</v>
      </c>
      <c r="E474" s="3" t="s">
        <v>2793</v>
      </c>
      <c r="F474" s="3" t="s">
        <v>1513</v>
      </c>
      <c r="G474" s="26" t="s">
        <v>4516</v>
      </c>
      <c r="I474" s="3">
        <v>653.0</v>
      </c>
      <c r="J474" s="27">
        <v>44691.54295138889</v>
      </c>
      <c r="K474" s="3" t="s">
        <v>1353</v>
      </c>
      <c r="L474" s="3" t="s">
        <v>4517</v>
      </c>
      <c r="M474" s="3" t="s">
        <v>2796</v>
      </c>
      <c r="O474" s="3">
        <v>103.0</v>
      </c>
      <c r="P474" s="3">
        <v>2.0</v>
      </c>
      <c r="Q474" s="3">
        <v>202.0</v>
      </c>
      <c r="R474" s="3">
        <v>209.0</v>
      </c>
      <c r="S474" s="3">
        <v>156.0</v>
      </c>
      <c r="T474" s="3">
        <v>3.9</v>
      </c>
      <c r="U474" s="3">
        <v>78.0</v>
      </c>
      <c r="V474" s="3">
        <v>2.0</v>
      </c>
      <c r="W474" s="3">
        <v>40.0</v>
      </c>
      <c r="Y474" s="26" t="s">
        <v>4518</v>
      </c>
      <c r="AA474" s="3">
        <v>0.0</v>
      </c>
      <c r="AB474" s="3" t="s">
        <v>1365</v>
      </c>
    </row>
    <row r="475">
      <c r="A475" s="3">
        <v>62.0</v>
      </c>
      <c r="B475" s="3" t="s">
        <v>4519</v>
      </c>
      <c r="C475" s="3" t="s">
        <v>4520</v>
      </c>
      <c r="D475" s="3">
        <v>2009.0</v>
      </c>
      <c r="E475" s="3" t="s">
        <v>4521</v>
      </c>
      <c r="F475" s="26" t="s">
        <v>1469</v>
      </c>
      <c r="G475" s="28" t="s">
        <v>4522</v>
      </c>
      <c r="H475" s="26" t="s">
        <v>4523</v>
      </c>
      <c r="I475" s="3">
        <v>651.0</v>
      </c>
      <c r="J475" s="27">
        <v>44691.48017361111</v>
      </c>
      <c r="S475" s="3">
        <v>107.0</v>
      </c>
      <c r="T475" s="3">
        <v>8.23</v>
      </c>
      <c r="U475" s="3">
        <v>54.0</v>
      </c>
      <c r="V475" s="3">
        <v>2.0</v>
      </c>
      <c r="W475" s="3">
        <v>13.0</v>
      </c>
      <c r="X475" s="3" t="s">
        <v>4524</v>
      </c>
      <c r="Y475" s="26" t="s">
        <v>4525</v>
      </c>
      <c r="Z475" s="26" t="s">
        <v>4526</v>
      </c>
      <c r="AA475" s="33">
        <v>0.0</v>
      </c>
      <c r="AB475" s="3" t="s">
        <v>1365</v>
      </c>
    </row>
    <row r="476">
      <c r="A476" s="3">
        <v>1.0</v>
      </c>
      <c r="B476" s="3" t="s">
        <v>4527</v>
      </c>
      <c r="C476" s="3" t="s">
        <v>4528</v>
      </c>
      <c r="D476" s="3">
        <v>2016.0</v>
      </c>
      <c r="E476" s="3" t="s">
        <v>4529</v>
      </c>
      <c r="F476" s="3" t="s">
        <v>1582</v>
      </c>
      <c r="G476" s="26" t="s">
        <v>4530</v>
      </c>
      <c r="I476" s="3">
        <v>651.0</v>
      </c>
      <c r="J476" s="27">
        <v>44691.54295138889</v>
      </c>
      <c r="K476" s="3" t="s">
        <v>1353</v>
      </c>
      <c r="L476" s="3" t="s">
        <v>4531</v>
      </c>
      <c r="M476" s="3" t="s">
        <v>4532</v>
      </c>
      <c r="O476" s="3">
        <v>2.0</v>
      </c>
      <c r="P476" s="3">
        <v>2.0</v>
      </c>
      <c r="Q476" s="3">
        <v>79.0</v>
      </c>
      <c r="R476" s="3">
        <v>80.0</v>
      </c>
      <c r="S476" s="3">
        <v>25.0</v>
      </c>
      <c r="T476" s="3">
        <v>4.17</v>
      </c>
      <c r="U476" s="3">
        <v>13.0</v>
      </c>
      <c r="V476" s="3">
        <v>2.0</v>
      </c>
      <c r="W476" s="3">
        <v>6.0</v>
      </c>
      <c r="Y476" s="26" t="s">
        <v>4533</v>
      </c>
      <c r="AA476" s="3">
        <v>0.0</v>
      </c>
      <c r="AB476" s="3" t="s">
        <v>1365</v>
      </c>
    </row>
    <row r="477">
      <c r="A477" s="3">
        <v>0.0</v>
      </c>
      <c r="B477" s="3" t="s">
        <v>4534</v>
      </c>
      <c r="C477" s="3" t="s">
        <v>4535</v>
      </c>
      <c r="D477" s="3">
        <v>2019.0</v>
      </c>
      <c r="E477" s="3" t="s">
        <v>4536</v>
      </c>
      <c r="F477" s="3" t="s">
        <v>2464</v>
      </c>
      <c r="G477" s="26" t="s">
        <v>4537</v>
      </c>
      <c r="H477" s="26" t="s">
        <v>4538</v>
      </c>
      <c r="I477" s="3">
        <v>650.0</v>
      </c>
      <c r="J477" s="27">
        <v>44691.48017361111</v>
      </c>
      <c r="L477" s="3" t="s">
        <v>4539</v>
      </c>
      <c r="S477" s="3">
        <v>10.0</v>
      </c>
      <c r="T477" s="3">
        <v>3.33</v>
      </c>
      <c r="U477" s="3">
        <v>10.0</v>
      </c>
      <c r="V477" s="3">
        <v>1.0</v>
      </c>
      <c r="W477" s="3">
        <v>3.0</v>
      </c>
      <c r="X477" s="3" t="s">
        <v>4540</v>
      </c>
      <c r="Z477" s="26" t="s">
        <v>4541</v>
      </c>
      <c r="AA477" s="33">
        <v>0.0</v>
      </c>
      <c r="AB477" s="3" t="s">
        <v>1365</v>
      </c>
    </row>
    <row r="478">
      <c r="A478" s="3"/>
      <c r="B478" s="3" t="s">
        <v>4542</v>
      </c>
      <c r="C478" s="3" t="s">
        <v>4543</v>
      </c>
      <c r="D478" s="3">
        <v>1978.0</v>
      </c>
      <c r="E478" s="3" t="s">
        <v>2793</v>
      </c>
      <c r="F478" s="3" t="s">
        <v>1513</v>
      </c>
      <c r="G478" s="26" t="s">
        <v>4544</v>
      </c>
      <c r="I478" s="3">
        <v>553.0</v>
      </c>
      <c r="J478" s="27">
        <v>44691.54295138889</v>
      </c>
      <c r="K478" s="3" t="s">
        <v>1353</v>
      </c>
      <c r="L478" s="3" t="s">
        <v>4545</v>
      </c>
      <c r="M478" s="3" t="s">
        <v>2796</v>
      </c>
      <c r="O478" s="3">
        <v>95.0</v>
      </c>
      <c r="P478" s="3">
        <v>3.0</v>
      </c>
      <c r="Q478" s="3">
        <v>406.0</v>
      </c>
      <c r="R478" s="3">
        <v>406.0</v>
      </c>
      <c r="S478" s="3">
        <v>0.0</v>
      </c>
      <c r="T478" s="3">
        <v>0.0</v>
      </c>
      <c r="U478" s="3">
        <v>0.0</v>
      </c>
      <c r="V478" s="3">
        <v>1.0</v>
      </c>
      <c r="W478" s="3">
        <v>44.0</v>
      </c>
      <c r="Y478" s="26" t="s">
        <v>4546</v>
      </c>
      <c r="AA478" s="3">
        <v>0.0</v>
      </c>
      <c r="AB478" s="3" t="s">
        <v>1365</v>
      </c>
    </row>
    <row r="479">
      <c r="A479" s="3">
        <v>6.0</v>
      </c>
      <c r="B479" s="3" t="s">
        <v>1835</v>
      </c>
      <c r="C479" s="3" t="s">
        <v>4547</v>
      </c>
      <c r="D479" s="3">
        <v>1999.0</v>
      </c>
      <c r="E479" s="3" t="s">
        <v>1359</v>
      </c>
      <c r="F479" s="3" t="s">
        <v>1360</v>
      </c>
      <c r="G479" s="26" t="s">
        <v>4548</v>
      </c>
      <c r="I479" s="3">
        <v>649.0</v>
      </c>
      <c r="J479" s="27">
        <v>44691.54295138889</v>
      </c>
      <c r="K479" s="3" t="s">
        <v>1353</v>
      </c>
      <c r="L479" s="3" t="s">
        <v>4549</v>
      </c>
      <c r="M479" s="3" t="s">
        <v>1363</v>
      </c>
      <c r="O479" s="3">
        <v>4.0</v>
      </c>
      <c r="P479" s="3"/>
      <c r="Q479" s="3"/>
      <c r="R479" s="3"/>
      <c r="S479" s="3">
        <v>0.0</v>
      </c>
      <c r="T479" s="3">
        <v>0.0</v>
      </c>
      <c r="U479" s="3">
        <v>0.0</v>
      </c>
      <c r="V479" s="3">
        <v>1.0</v>
      </c>
      <c r="W479" s="3">
        <v>23.0</v>
      </c>
      <c r="Y479" s="26" t="s">
        <v>4550</v>
      </c>
      <c r="AA479" s="3">
        <v>0.0</v>
      </c>
      <c r="AB479" s="3" t="s">
        <v>1365</v>
      </c>
    </row>
    <row r="480">
      <c r="A480" s="3">
        <v>104.0</v>
      </c>
      <c r="B480" s="3" t="s">
        <v>4551</v>
      </c>
      <c r="C480" s="3" t="s">
        <v>4552</v>
      </c>
      <c r="D480" s="3">
        <v>2016.0</v>
      </c>
      <c r="E480" s="3" t="s">
        <v>4553</v>
      </c>
      <c r="F480" s="3" t="s">
        <v>2106</v>
      </c>
      <c r="G480" s="28" t="s">
        <v>4554</v>
      </c>
      <c r="H480" s="26" t="s">
        <v>4555</v>
      </c>
      <c r="I480" s="3">
        <v>648.0</v>
      </c>
      <c r="J480" s="27">
        <v>44691.48017361111</v>
      </c>
      <c r="S480" s="3">
        <v>7.0</v>
      </c>
      <c r="T480" s="3">
        <v>1.17</v>
      </c>
      <c r="U480" s="3">
        <v>4.0</v>
      </c>
      <c r="V480" s="3">
        <v>2.0</v>
      </c>
      <c r="W480" s="3">
        <v>6.0</v>
      </c>
      <c r="X480" s="3" t="s">
        <v>4556</v>
      </c>
      <c r="Y480" s="28" t="s">
        <v>4557</v>
      </c>
      <c r="Z480" s="26" t="s">
        <v>4558</v>
      </c>
      <c r="AA480" s="3">
        <v>0.0</v>
      </c>
      <c r="AB480" s="3" t="s">
        <v>2112</v>
      </c>
    </row>
    <row r="481">
      <c r="A481" s="3">
        <v>0.0</v>
      </c>
      <c r="B481" s="3" t="s">
        <v>1461</v>
      </c>
      <c r="C481" s="3" t="s">
        <v>4559</v>
      </c>
      <c r="D481" s="3">
        <v>1999.0</v>
      </c>
      <c r="E481" s="3" t="s">
        <v>1359</v>
      </c>
      <c r="F481" s="3" t="s">
        <v>1360</v>
      </c>
      <c r="G481" s="26" t="s">
        <v>4560</v>
      </c>
      <c r="I481" s="3">
        <v>647.0</v>
      </c>
      <c r="J481" s="27">
        <v>44691.54295138889</v>
      </c>
      <c r="K481" s="3" t="s">
        <v>1353</v>
      </c>
      <c r="L481" s="3" t="s">
        <v>4561</v>
      </c>
      <c r="M481" s="3" t="s">
        <v>1363</v>
      </c>
      <c r="O481" s="3">
        <v>4.0</v>
      </c>
      <c r="P481" s="3"/>
      <c r="Q481" s="3"/>
      <c r="R481" s="3"/>
      <c r="S481" s="3">
        <v>0.0</v>
      </c>
      <c r="T481" s="3">
        <v>0.0</v>
      </c>
      <c r="U481" s="3">
        <v>0.0</v>
      </c>
      <c r="V481" s="3">
        <v>1.0</v>
      </c>
      <c r="W481" s="3">
        <v>23.0</v>
      </c>
      <c r="Y481" s="26" t="s">
        <v>4562</v>
      </c>
      <c r="AA481" s="3">
        <v>0.0</v>
      </c>
      <c r="AB481" s="3" t="s">
        <v>1365</v>
      </c>
    </row>
    <row r="482">
      <c r="A482" s="3">
        <v>25.0</v>
      </c>
      <c r="B482" s="3" t="s">
        <v>4563</v>
      </c>
      <c r="C482" s="3" t="s">
        <v>4564</v>
      </c>
      <c r="D482" s="3">
        <v>1989.0</v>
      </c>
      <c r="G482" s="26" t="s">
        <v>4565</v>
      </c>
      <c r="I482" s="3">
        <v>647.0</v>
      </c>
      <c r="J482" s="27">
        <v>44691.56216435185</v>
      </c>
      <c r="L482" s="3" t="s">
        <v>4566</v>
      </c>
      <c r="S482" s="3">
        <v>1.0</v>
      </c>
      <c r="T482" s="3">
        <v>0.03</v>
      </c>
      <c r="U482" s="3">
        <v>1.0</v>
      </c>
      <c r="V482" s="3">
        <v>2.0</v>
      </c>
      <c r="W482" s="3">
        <v>33.0</v>
      </c>
      <c r="X482" s="3" t="s">
        <v>4567</v>
      </c>
      <c r="AA482" s="3">
        <v>0.0</v>
      </c>
      <c r="AB482" s="3" t="s">
        <v>1365</v>
      </c>
    </row>
    <row r="483">
      <c r="A483" s="3">
        <v>17.0</v>
      </c>
      <c r="B483" s="3" t="s">
        <v>1835</v>
      </c>
      <c r="C483" s="3" t="s">
        <v>4568</v>
      </c>
      <c r="D483" s="3">
        <v>1999.0</v>
      </c>
      <c r="E483" s="3" t="s">
        <v>1359</v>
      </c>
      <c r="F483" s="3" t="s">
        <v>1360</v>
      </c>
      <c r="G483" s="26" t="s">
        <v>4569</v>
      </c>
      <c r="I483" s="3">
        <v>646.0</v>
      </c>
      <c r="J483" s="27">
        <v>44691.54295138889</v>
      </c>
      <c r="K483" s="3" t="s">
        <v>1353</v>
      </c>
      <c r="L483" s="3" t="s">
        <v>4570</v>
      </c>
      <c r="M483" s="3" t="s">
        <v>1363</v>
      </c>
      <c r="O483" s="3">
        <v>4.0</v>
      </c>
      <c r="P483" s="3">
        <v>1.0</v>
      </c>
      <c r="Q483" s="3">
        <v>359.0</v>
      </c>
      <c r="R483" s="3">
        <v>359.0</v>
      </c>
      <c r="S483" s="3">
        <v>0.0</v>
      </c>
      <c r="T483" s="3">
        <v>0.0</v>
      </c>
      <c r="U483" s="3">
        <v>0.0</v>
      </c>
      <c r="V483" s="3">
        <v>1.0</v>
      </c>
      <c r="W483" s="3">
        <v>23.0</v>
      </c>
      <c r="Y483" s="26" t="s">
        <v>4571</v>
      </c>
      <c r="AA483" s="3">
        <v>0.0</v>
      </c>
      <c r="AB483" s="3" t="s">
        <v>1365</v>
      </c>
    </row>
    <row r="484">
      <c r="A484" s="3">
        <v>26.0</v>
      </c>
      <c r="B484" s="3" t="s">
        <v>4572</v>
      </c>
      <c r="C484" s="3" t="s">
        <v>4573</v>
      </c>
      <c r="D484" s="3">
        <v>2009.0</v>
      </c>
      <c r="G484" s="26" t="s">
        <v>3755</v>
      </c>
      <c r="I484" s="3">
        <v>646.0</v>
      </c>
      <c r="J484" s="27">
        <v>44691.56216435185</v>
      </c>
      <c r="L484" s="3"/>
      <c r="S484" s="3">
        <v>0.0</v>
      </c>
      <c r="T484" s="3">
        <v>0.0</v>
      </c>
      <c r="U484" s="3">
        <v>0.0</v>
      </c>
      <c r="V484" s="3">
        <v>8.0</v>
      </c>
      <c r="W484" s="3">
        <v>13.0</v>
      </c>
      <c r="X484" s="3" t="s">
        <v>4574</v>
      </c>
      <c r="AA484" s="3">
        <v>0.0</v>
      </c>
      <c r="AB484" s="3" t="s">
        <v>1365</v>
      </c>
    </row>
    <row r="485">
      <c r="A485" s="3">
        <v>3.0</v>
      </c>
      <c r="B485" s="3" t="s">
        <v>4575</v>
      </c>
      <c r="C485" s="3" t="s">
        <v>4576</v>
      </c>
      <c r="D485" s="3">
        <v>2021.0</v>
      </c>
      <c r="E485" s="3" t="s">
        <v>4577</v>
      </c>
      <c r="F485" s="26" t="s">
        <v>1469</v>
      </c>
      <c r="G485" s="28" t="s">
        <v>4578</v>
      </c>
      <c r="H485" s="3"/>
      <c r="I485" s="3">
        <v>646.0</v>
      </c>
      <c r="J485" s="27">
        <v>44691.48017361111</v>
      </c>
      <c r="S485" s="3">
        <v>0.0</v>
      </c>
      <c r="T485" s="3">
        <v>0.0</v>
      </c>
      <c r="U485" s="3">
        <v>0.0</v>
      </c>
      <c r="V485" s="3">
        <v>4.0</v>
      </c>
      <c r="W485" s="3">
        <v>1.0</v>
      </c>
      <c r="X485" s="3" t="s">
        <v>4579</v>
      </c>
      <c r="Y485" s="26" t="s">
        <v>4580</v>
      </c>
      <c r="Z485" s="26" t="s">
        <v>4581</v>
      </c>
      <c r="AA485" s="33">
        <v>0.0</v>
      </c>
      <c r="AB485" s="3" t="s">
        <v>1365</v>
      </c>
    </row>
    <row r="486">
      <c r="A486" s="3">
        <v>7.0</v>
      </c>
      <c r="B486" s="3" t="s">
        <v>4582</v>
      </c>
      <c r="C486" s="3" t="s">
        <v>4583</v>
      </c>
      <c r="D486" s="3">
        <v>2021.0</v>
      </c>
      <c r="E486" s="3" t="s">
        <v>4584</v>
      </c>
      <c r="F486" s="26" t="s">
        <v>2366</v>
      </c>
      <c r="G486" s="26" t="s">
        <v>4585</v>
      </c>
      <c r="H486" s="26" t="s">
        <v>4586</v>
      </c>
      <c r="I486" s="3">
        <v>645.0</v>
      </c>
      <c r="J486" s="27">
        <v>44691.48017361111</v>
      </c>
      <c r="K486" s="3" t="s">
        <v>2182</v>
      </c>
      <c r="S486" s="3">
        <v>1.0</v>
      </c>
      <c r="T486" s="3">
        <v>1.0</v>
      </c>
      <c r="U486" s="3">
        <v>0.0</v>
      </c>
      <c r="V486" s="3">
        <v>3.0</v>
      </c>
      <c r="W486" s="3">
        <v>1.0</v>
      </c>
      <c r="X486" s="3" t="s">
        <v>4587</v>
      </c>
      <c r="Y486" s="26" t="s">
        <v>4585</v>
      </c>
      <c r="Z486" s="26" t="s">
        <v>4588</v>
      </c>
      <c r="AA486" s="3">
        <v>0.0</v>
      </c>
      <c r="AB486" s="3" t="s">
        <v>26</v>
      </c>
    </row>
    <row r="487">
      <c r="A487" s="3">
        <v>7.0</v>
      </c>
      <c r="B487" s="3" t="s">
        <v>4589</v>
      </c>
      <c r="C487" s="3" t="s">
        <v>4590</v>
      </c>
      <c r="D487" s="3">
        <v>2010.0</v>
      </c>
      <c r="G487" s="26" t="s">
        <v>3755</v>
      </c>
      <c r="I487" s="3">
        <v>645.0</v>
      </c>
      <c r="J487" s="27">
        <v>44691.56216435185</v>
      </c>
      <c r="S487" s="3">
        <v>0.0</v>
      </c>
      <c r="T487" s="3">
        <v>0.0</v>
      </c>
      <c r="U487" s="3">
        <v>0.0</v>
      </c>
      <c r="V487" s="3">
        <v>4.0</v>
      </c>
      <c r="W487" s="3">
        <v>12.0</v>
      </c>
      <c r="X487" s="3" t="s">
        <v>4591</v>
      </c>
      <c r="AA487" s="3">
        <v>0.0</v>
      </c>
      <c r="AB487" s="3" t="s">
        <v>1365</v>
      </c>
    </row>
    <row r="488">
      <c r="A488" s="3">
        <v>7.0</v>
      </c>
      <c r="B488" s="3" t="s">
        <v>4592</v>
      </c>
      <c r="C488" s="3" t="s">
        <v>4593</v>
      </c>
      <c r="D488" s="3">
        <v>2016.0</v>
      </c>
      <c r="E488" s="3" t="s">
        <v>1759</v>
      </c>
      <c r="F488" s="3" t="s">
        <v>1360</v>
      </c>
      <c r="G488" s="26" t="s">
        <v>4594</v>
      </c>
      <c r="I488" s="3">
        <v>645.0</v>
      </c>
      <c r="J488" s="27">
        <v>44691.54295138889</v>
      </c>
      <c r="K488" s="3" t="s">
        <v>1353</v>
      </c>
      <c r="L488" s="3" t="s">
        <v>4595</v>
      </c>
      <c r="M488" s="3" t="s">
        <v>1762</v>
      </c>
      <c r="O488" s="3">
        <v>68.0</v>
      </c>
      <c r="P488" s="3">
        <v>2.0</v>
      </c>
      <c r="Q488" s="3">
        <v>318.0</v>
      </c>
      <c r="R488" s="3">
        <v>323.0</v>
      </c>
      <c r="S488" s="3">
        <v>19.0</v>
      </c>
      <c r="T488" s="3">
        <v>3.17</v>
      </c>
      <c r="U488" s="3">
        <v>6.0</v>
      </c>
      <c r="V488" s="3">
        <v>3.0</v>
      </c>
      <c r="W488" s="3">
        <v>6.0</v>
      </c>
      <c r="X488" s="3" t="s">
        <v>4596</v>
      </c>
      <c r="Y488" s="26" t="s">
        <v>4597</v>
      </c>
      <c r="AA488" s="3">
        <v>0.0</v>
      </c>
      <c r="AB488" s="3" t="s">
        <v>1365</v>
      </c>
    </row>
    <row r="489">
      <c r="A489" s="3">
        <v>88.0</v>
      </c>
      <c r="B489" s="3" t="s">
        <v>4598</v>
      </c>
      <c r="C489" s="3" t="s">
        <v>4599</v>
      </c>
      <c r="D489" s="3">
        <v>2021.0</v>
      </c>
      <c r="E489" s="3" t="s">
        <v>4600</v>
      </c>
      <c r="F489" s="3" t="s">
        <v>2106</v>
      </c>
      <c r="G489" s="28" t="s">
        <v>4601</v>
      </c>
      <c r="H489" s="3"/>
      <c r="I489" s="3">
        <v>644.0</v>
      </c>
      <c r="J489" s="27">
        <v>44691.48017361111</v>
      </c>
      <c r="S489" s="3">
        <v>0.0</v>
      </c>
      <c r="T489" s="3">
        <v>0.0</v>
      </c>
      <c r="U489" s="3">
        <v>0.0</v>
      </c>
      <c r="V489" s="3">
        <v>3.0</v>
      </c>
      <c r="W489" s="3">
        <v>1.0</v>
      </c>
      <c r="X489" s="3" t="s">
        <v>4602</v>
      </c>
      <c r="Y489" s="28" t="s">
        <v>4603</v>
      </c>
      <c r="Z489" s="3"/>
      <c r="AA489" s="3">
        <v>0.0</v>
      </c>
      <c r="AB489" s="3" t="s">
        <v>2112</v>
      </c>
    </row>
    <row r="490">
      <c r="A490" s="3">
        <v>64.0</v>
      </c>
      <c r="B490" s="3" t="s">
        <v>4604</v>
      </c>
      <c r="C490" s="3" t="s">
        <v>4605</v>
      </c>
      <c r="D490" s="3">
        <v>2011.0</v>
      </c>
      <c r="G490" s="26" t="s">
        <v>4606</v>
      </c>
      <c r="I490" s="3">
        <v>644.0</v>
      </c>
      <c r="J490" s="27">
        <v>44691.56216435185</v>
      </c>
      <c r="L490" s="3" t="s">
        <v>4607</v>
      </c>
      <c r="S490" s="3">
        <v>5.0</v>
      </c>
      <c r="T490" s="3">
        <v>0.45</v>
      </c>
      <c r="U490" s="3">
        <v>1.0</v>
      </c>
      <c r="V490" s="3">
        <v>9.0</v>
      </c>
      <c r="W490" s="3">
        <v>11.0</v>
      </c>
      <c r="X490" s="3" t="s">
        <v>4608</v>
      </c>
      <c r="AA490" s="3">
        <v>0.0</v>
      </c>
      <c r="AB490" s="3" t="s">
        <v>1365</v>
      </c>
    </row>
    <row r="491">
      <c r="A491" s="3">
        <v>9.0</v>
      </c>
      <c r="B491" s="3" t="s">
        <v>4609</v>
      </c>
      <c r="C491" s="3" t="s">
        <v>4610</v>
      </c>
      <c r="D491" s="3">
        <v>2002.0</v>
      </c>
      <c r="E491" s="3" t="s">
        <v>1359</v>
      </c>
      <c r="F491" s="3" t="s">
        <v>1360</v>
      </c>
      <c r="G491" s="26" t="s">
        <v>4611</v>
      </c>
      <c r="I491" s="3">
        <v>644.0</v>
      </c>
      <c r="J491" s="27">
        <v>44691.54295138889</v>
      </c>
      <c r="K491" s="3" t="s">
        <v>1353</v>
      </c>
      <c r="L491" s="3" t="s">
        <v>4612</v>
      </c>
      <c r="M491" s="3" t="s">
        <v>1363</v>
      </c>
      <c r="O491" s="3">
        <v>7.0</v>
      </c>
      <c r="P491" s="3">
        <v>2.0</v>
      </c>
      <c r="Q491" s="3">
        <v>131.0</v>
      </c>
      <c r="R491" s="3">
        <v>134.0</v>
      </c>
      <c r="S491" s="3">
        <v>7.0</v>
      </c>
      <c r="T491" s="3">
        <v>0.35</v>
      </c>
      <c r="U491" s="3">
        <v>1.0</v>
      </c>
      <c r="V491" s="3">
        <v>5.0</v>
      </c>
      <c r="W491" s="3">
        <v>20.0</v>
      </c>
      <c r="Y491" s="26" t="s">
        <v>4613</v>
      </c>
      <c r="AA491" s="3">
        <v>0.0</v>
      </c>
      <c r="AB491" s="3" t="s">
        <v>1365</v>
      </c>
    </row>
    <row r="492">
      <c r="A492" s="3">
        <v>76.0</v>
      </c>
      <c r="B492" s="3" t="s">
        <v>4614</v>
      </c>
      <c r="C492" s="3" t="s">
        <v>163</v>
      </c>
      <c r="D492" s="3">
        <v>2020.0</v>
      </c>
      <c r="E492" s="3" t="s">
        <v>1868</v>
      </c>
      <c r="F492" s="26" t="s">
        <v>2858</v>
      </c>
      <c r="G492" s="26" t="s">
        <v>4615</v>
      </c>
      <c r="H492" s="26" t="s">
        <v>4616</v>
      </c>
      <c r="I492" s="3">
        <v>643.0</v>
      </c>
      <c r="J492" s="27">
        <v>44691.48017361111</v>
      </c>
      <c r="L492" s="3" t="s">
        <v>4617</v>
      </c>
      <c r="S492" s="3">
        <v>6.0</v>
      </c>
      <c r="T492" s="3">
        <v>3.0</v>
      </c>
      <c r="U492" s="3">
        <v>2.0</v>
      </c>
      <c r="V492" s="3">
        <v>4.0</v>
      </c>
      <c r="W492" s="3">
        <v>2.0</v>
      </c>
      <c r="X492" s="3" t="s">
        <v>4618</v>
      </c>
      <c r="Y492" s="26" t="s">
        <v>4619</v>
      </c>
      <c r="Z492" s="26" t="s">
        <v>4620</v>
      </c>
      <c r="AA492" s="3">
        <v>0.0</v>
      </c>
      <c r="AB492" s="3" t="s">
        <v>26</v>
      </c>
    </row>
    <row r="493">
      <c r="A493" s="3">
        <v>21.0</v>
      </c>
      <c r="B493" s="3" t="s">
        <v>4621</v>
      </c>
      <c r="C493" s="3" t="s">
        <v>4622</v>
      </c>
      <c r="D493" s="3">
        <v>2009.0</v>
      </c>
      <c r="G493" s="26" t="s">
        <v>4623</v>
      </c>
      <c r="I493" s="3">
        <v>643.0</v>
      </c>
      <c r="J493" s="27">
        <v>44691.56216435185</v>
      </c>
      <c r="L493" s="3" t="s">
        <v>4624</v>
      </c>
      <c r="S493" s="3">
        <v>10.0</v>
      </c>
      <c r="T493" s="3">
        <v>0.77</v>
      </c>
      <c r="U493" s="3">
        <v>2.0</v>
      </c>
      <c r="V493" s="3">
        <v>5.0</v>
      </c>
      <c r="W493" s="3">
        <v>13.0</v>
      </c>
      <c r="X493" s="3" t="s">
        <v>4625</v>
      </c>
      <c r="AA493" s="3">
        <v>0.0</v>
      </c>
      <c r="AB493" s="3" t="s">
        <v>1365</v>
      </c>
    </row>
    <row r="494">
      <c r="A494" s="3">
        <v>7.0</v>
      </c>
      <c r="B494" s="3" t="s">
        <v>4626</v>
      </c>
      <c r="C494" s="3" t="s">
        <v>4627</v>
      </c>
      <c r="D494" s="3">
        <v>1912.0</v>
      </c>
      <c r="E494" s="3" t="s">
        <v>4628</v>
      </c>
      <c r="F494" s="3" t="s">
        <v>3371</v>
      </c>
      <c r="G494" s="26" t="s">
        <v>4629</v>
      </c>
      <c r="I494" s="3">
        <v>643.0</v>
      </c>
      <c r="J494" s="27">
        <v>44691.54295138889</v>
      </c>
      <c r="K494" s="3" t="s">
        <v>1353</v>
      </c>
      <c r="L494" s="3" t="s">
        <v>4630</v>
      </c>
      <c r="M494" s="3" t="s">
        <v>4631</v>
      </c>
      <c r="P494" s="3">
        <v>4.0</v>
      </c>
      <c r="Q494" s="3">
        <v>409.0</v>
      </c>
      <c r="R494" s="3">
        <v>409.0</v>
      </c>
      <c r="S494" s="3">
        <v>2.0</v>
      </c>
      <c r="T494" s="3">
        <v>0.02</v>
      </c>
      <c r="U494" s="3">
        <v>2.0</v>
      </c>
      <c r="V494" s="3">
        <v>1.0</v>
      </c>
      <c r="W494" s="3">
        <v>110.0</v>
      </c>
      <c r="Y494" s="26" t="s">
        <v>4632</v>
      </c>
      <c r="AA494" s="3">
        <v>0.0</v>
      </c>
      <c r="AB494" s="3" t="s">
        <v>1365</v>
      </c>
    </row>
    <row r="495">
      <c r="A495" s="3">
        <v>1.0</v>
      </c>
      <c r="B495" s="3" t="s">
        <v>4633</v>
      </c>
      <c r="C495" s="3" t="s">
        <v>4634</v>
      </c>
      <c r="D495" s="3">
        <v>2022.0</v>
      </c>
      <c r="E495" s="3" t="s">
        <v>4635</v>
      </c>
      <c r="F495" s="26" t="s">
        <v>3414</v>
      </c>
      <c r="G495" s="26" t="s">
        <v>4636</v>
      </c>
      <c r="H495" s="3"/>
      <c r="I495" s="3">
        <v>642.0</v>
      </c>
      <c r="J495" s="27">
        <v>44691.48017361111</v>
      </c>
      <c r="L495" s="3"/>
      <c r="S495" s="3">
        <v>0.0</v>
      </c>
      <c r="T495" s="3">
        <v>0.0</v>
      </c>
      <c r="U495" s="3">
        <v>0.0</v>
      </c>
      <c r="V495" s="3">
        <v>4.0</v>
      </c>
      <c r="W495" s="3">
        <v>1.0</v>
      </c>
      <c r="X495" s="3" t="s">
        <v>4637</v>
      </c>
      <c r="Y495" s="26" t="s">
        <v>4638</v>
      </c>
      <c r="Z495" s="3"/>
      <c r="AA495" s="3">
        <v>0.0</v>
      </c>
      <c r="AB495" s="3" t="s">
        <v>1623</v>
      </c>
    </row>
    <row r="496">
      <c r="A496" s="3">
        <v>7.0</v>
      </c>
      <c r="B496" s="3" t="s">
        <v>4639</v>
      </c>
      <c r="C496" s="3" t="s">
        <v>4640</v>
      </c>
      <c r="D496" s="3">
        <v>2014.0</v>
      </c>
      <c r="G496" s="26" t="s">
        <v>4641</v>
      </c>
      <c r="I496" s="3">
        <v>642.0</v>
      </c>
      <c r="J496" s="27">
        <v>44691.56216435185</v>
      </c>
      <c r="L496" s="3" t="s">
        <v>4642</v>
      </c>
      <c r="S496" s="3">
        <v>0.0</v>
      </c>
      <c r="T496" s="3">
        <v>0.0</v>
      </c>
      <c r="U496" s="3">
        <v>0.0</v>
      </c>
      <c r="V496" s="3">
        <v>1.0</v>
      </c>
      <c r="W496" s="3">
        <v>8.0</v>
      </c>
      <c r="X496" s="3" t="s">
        <v>4643</v>
      </c>
      <c r="AA496" s="3">
        <v>0.0</v>
      </c>
      <c r="AB496" s="3" t="s">
        <v>1365</v>
      </c>
    </row>
    <row r="497">
      <c r="A497" s="3">
        <v>0.0</v>
      </c>
      <c r="B497" s="3" t="s">
        <v>4644</v>
      </c>
      <c r="C497" s="3" t="s">
        <v>4645</v>
      </c>
      <c r="D497" s="3">
        <v>2005.0</v>
      </c>
      <c r="E497" s="3" t="s">
        <v>1359</v>
      </c>
      <c r="F497" s="3" t="s">
        <v>1360</v>
      </c>
      <c r="G497" s="26" t="s">
        <v>4646</v>
      </c>
      <c r="I497" s="3">
        <v>642.0</v>
      </c>
      <c r="J497" s="27">
        <v>44691.54295138889</v>
      </c>
      <c r="K497" s="3" t="s">
        <v>1353</v>
      </c>
      <c r="L497" s="3" t="s">
        <v>4647</v>
      </c>
      <c r="M497" s="3" t="s">
        <v>1363</v>
      </c>
      <c r="O497" s="3">
        <v>10.0</v>
      </c>
      <c r="P497" s="3">
        <v>3.0</v>
      </c>
      <c r="Q497" s="3">
        <v>151.0</v>
      </c>
      <c r="R497" s="3">
        <v>155.0</v>
      </c>
      <c r="S497" s="3">
        <v>18.0</v>
      </c>
      <c r="T497" s="3">
        <v>1.06</v>
      </c>
      <c r="U497" s="3">
        <v>6.0</v>
      </c>
      <c r="V497" s="3">
        <v>3.0</v>
      </c>
      <c r="W497" s="3">
        <v>17.0</v>
      </c>
      <c r="Y497" s="26" t="s">
        <v>4648</v>
      </c>
      <c r="AA497" s="3">
        <v>0.0</v>
      </c>
      <c r="AB497" s="3" t="s">
        <v>1365</v>
      </c>
    </row>
    <row r="498">
      <c r="A498" s="3">
        <v>0.0</v>
      </c>
      <c r="B498" s="3" t="s">
        <v>1599</v>
      </c>
      <c r="C498" s="3" t="s">
        <v>4649</v>
      </c>
      <c r="D498" s="3">
        <v>1999.0</v>
      </c>
      <c r="E498" s="3" t="s">
        <v>1359</v>
      </c>
      <c r="F498" s="3" t="s">
        <v>1360</v>
      </c>
      <c r="G498" s="26" t="s">
        <v>4650</v>
      </c>
      <c r="I498" s="3">
        <v>641.0</v>
      </c>
      <c r="J498" s="27">
        <v>44691.54295138889</v>
      </c>
      <c r="K498" s="3" t="s">
        <v>1353</v>
      </c>
      <c r="L498" s="3" t="s">
        <v>4651</v>
      </c>
      <c r="M498" s="3" t="s">
        <v>1363</v>
      </c>
      <c r="O498" s="3">
        <v>4.0</v>
      </c>
      <c r="P498" s="3">
        <v>3.0</v>
      </c>
      <c r="Q498" s="3">
        <v>171.0</v>
      </c>
      <c r="R498" s="3">
        <v>174.0</v>
      </c>
      <c r="S498" s="3">
        <v>2.0</v>
      </c>
      <c r="T498" s="3">
        <v>0.09</v>
      </c>
      <c r="U498" s="3">
        <v>2.0</v>
      </c>
      <c r="V498" s="3">
        <v>1.0</v>
      </c>
      <c r="W498" s="3">
        <v>23.0</v>
      </c>
      <c r="Y498" s="26" t="s">
        <v>4652</v>
      </c>
      <c r="AA498" s="3">
        <v>0.0</v>
      </c>
      <c r="AB498" s="3" t="s">
        <v>1365</v>
      </c>
    </row>
    <row r="499">
      <c r="A499" s="3">
        <v>23.0</v>
      </c>
      <c r="B499" s="3" t="s">
        <v>4653</v>
      </c>
      <c r="C499" s="3" t="s">
        <v>4654</v>
      </c>
      <c r="D499" s="3">
        <v>2018.0</v>
      </c>
      <c r="E499" s="3" t="s">
        <v>4655</v>
      </c>
      <c r="F499" s="26" t="s">
        <v>2486</v>
      </c>
      <c r="G499" s="26" t="s">
        <v>4656</v>
      </c>
      <c r="H499" s="26" t="s">
        <v>4657</v>
      </c>
      <c r="I499" s="3">
        <v>641.0</v>
      </c>
      <c r="J499" s="27">
        <v>44691.48017361111</v>
      </c>
      <c r="K499" s="3"/>
      <c r="S499" s="3">
        <v>24.0</v>
      </c>
      <c r="T499" s="3">
        <v>6.0</v>
      </c>
      <c r="U499" s="3">
        <v>5.0</v>
      </c>
      <c r="V499" s="3">
        <v>5.0</v>
      </c>
      <c r="W499" s="3">
        <v>4.0</v>
      </c>
      <c r="X499" s="3" t="s">
        <v>4658</v>
      </c>
      <c r="Y499" s="26" t="s">
        <v>4659</v>
      </c>
      <c r="Z499" s="26" t="s">
        <v>4660</v>
      </c>
      <c r="AA499" s="3">
        <v>0.0</v>
      </c>
      <c r="AB499" s="3" t="s">
        <v>2420</v>
      </c>
    </row>
    <row r="500">
      <c r="A500" s="3">
        <v>1.0</v>
      </c>
      <c r="B500" s="3" t="s">
        <v>4661</v>
      </c>
      <c r="C500" s="3" t="s">
        <v>4662</v>
      </c>
      <c r="D500" s="3">
        <v>2014.0</v>
      </c>
      <c r="G500" s="26" t="s">
        <v>3755</v>
      </c>
      <c r="I500" s="3">
        <v>641.0</v>
      </c>
      <c r="J500" s="27">
        <v>44691.56216435185</v>
      </c>
      <c r="L500" s="3"/>
      <c r="S500" s="3">
        <v>0.0</v>
      </c>
      <c r="T500" s="3">
        <v>0.0</v>
      </c>
      <c r="U500" s="3">
        <v>0.0</v>
      </c>
      <c r="V500" s="3">
        <v>1.0</v>
      </c>
      <c r="W500" s="3">
        <v>8.0</v>
      </c>
      <c r="X500" s="3" t="s">
        <v>4663</v>
      </c>
      <c r="AA500" s="3">
        <v>0.0</v>
      </c>
      <c r="AB500" s="3" t="s">
        <v>1365</v>
      </c>
    </row>
    <row r="501">
      <c r="A501" s="3">
        <v>33.0</v>
      </c>
      <c r="B501" s="3" t="s">
        <v>4664</v>
      </c>
      <c r="C501" s="3" t="s">
        <v>4665</v>
      </c>
      <c r="D501" s="3">
        <v>2002.0</v>
      </c>
      <c r="G501" s="26" t="s">
        <v>4666</v>
      </c>
      <c r="I501" s="3">
        <v>639.0</v>
      </c>
      <c r="J501" s="27">
        <v>44691.56216435185</v>
      </c>
      <c r="L501" s="3" t="s">
        <v>4667</v>
      </c>
      <c r="S501" s="3">
        <v>48.0</v>
      </c>
      <c r="T501" s="3">
        <v>2.4</v>
      </c>
      <c r="U501" s="3">
        <v>6.0</v>
      </c>
      <c r="V501" s="3">
        <v>8.0</v>
      </c>
      <c r="W501" s="3">
        <v>20.0</v>
      </c>
      <c r="X501" s="3" t="s">
        <v>4668</v>
      </c>
      <c r="AA501" s="3">
        <v>0.0</v>
      </c>
      <c r="AB501" s="3" t="s">
        <v>1365</v>
      </c>
    </row>
    <row r="502">
      <c r="A502" s="3">
        <v>33.0</v>
      </c>
      <c r="B502" s="3" t="s">
        <v>2050</v>
      </c>
      <c r="C502" s="3" t="s">
        <v>4669</v>
      </c>
      <c r="D502" s="3">
        <v>1999.0</v>
      </c>
      <c r="E502" s="3" t="s">
        <v>1359</v>
      </c>
      <c r="F502" s="3" t="s">
        <v>1360</v>
      </c>
      <c r="G502" s="26" t="s">
        <v>4670</v>
      </c>
      <c r="I502" s="3">
        <v>639.0</v>
      </c>
      <c r="J502" s="27">
        <v>44691.54295138889</v>
      </c>
      <c r="K502" s="3" t="s">
        <v>1353</v>
      </c>
      <c r="L502" s="3" t="s">
        <v>4671</v>
      </c>
      <c r="M502" s="3" t="s">
        <v>1363</v>
      </c>
      <c r="O502" s="3">
        <v>4.0</v>
      </c>
      <c r="P502" s="3">
        <v>3.0</v>
      </c>
      <c r="Q502" s="3">
        <v>149.0</v>
      </c>
      <c r="R502" s="3">
        <v>154.0</v>
      </c>
      <c r="S502" s="3">
        <v>1.0</v>
      </c>
      <c r="T502" s="3">
        <v>0.04</v>
      </c>
      <c r="U502" s="3">
        <v>1.0</v>
      </c>
      <c r="V502" s="3">
        <v>1.0</v>
      </c>
      <c r="W502" s="3">
        <v>23.0</v>
      </c>
      <c r="Y502" s="26" t="s">
        <v>4672</v>
      </c>
      <c r="AA502" s="3">
        <v>0.0</v>
      </c>
      <c r="AB502" s="3" t="s">
        <v>1365</v>
      </c>
    </row>
    <row r="503">
      <c r="A503" s="3">
        <v>0.0</v>
      </c>
      <c r="B503" s="3" t="s">
        <v>4673</v>
      </c>
      <c r="C503" s="3" t="s">
        <v>4674</v>
      </c>
      <c r="D503" s="3">
        <v>2018.0</v>
      </c>
      <c r="E503" s="3" t="s">
        <v>4675</v>
      </c>
      <c r="F503" s="26" t="s">
        <v>4676</v>
      </c>
      <c r="G503" s="26" t="s">
        <v>4677</v>
      </c>
      <c r="H503" s="26" t="s">
        <v>4678</v>
      </c>
      <c r="I503" s="3">
        <v>639.0</v>
      </c>
      <c r="J503" s="27">
        <v>44691.48017361111</v>
      </c>
      <c r="L503" s="3" t="s">
        <v>4679</v>
      </c>
      <c r="S503" s="3">
        <v>46.0</v>
      </c>
      <c r="T503" s="3">
        <v>11.5</v>
      </c>
      <c r="U503" s="3">
        <v>23.0</v>
      </c>
      <c r="V503" s="3">
        <v>2.0</v>
      </c>
      <c r="W503" s="3">
        <v>4.0</v>
      </c>
      <c r="X503" s="3" t="s">
        <v>4680</v>
      </c>
      <c r="Y503" s="26" t="s">
        <v>4681</v>
      </c>
      <c r="Z503" s="26" t="s">
        <v>4682</v>
      </c>
      <c r="AA503" s="3">
        <v>0.0</v>
      </c>
      <c r="AB503" s="3" t="s">
        <v>1623</v>
      </c>
    </row>
    <row r="504">
      <c r="A504" s="3">
        <v>1.0</v>
      </c>
      <c r="B504" s="3" t="s">
        <v>4683</v>
      </c>
      <c r="C504" s="3" t="s">
        <v>4684</v>
      </c>
      <c r="D504" s="3">
        <v>2019.0</v>
      </c>
      <c r="G504" s="26" t="s">
        <v>3755</v>
      </c>
      <c r="I504" s="3">
        <v>638.0</v>
      </c>
      <c r="J504" s="27">
        <v>44691.56216435185</v>
      </c>
      <c r="L504" s="3"/>
      <c r="S504" s="3">
        <v>0.0</v>
      </c>
      <c r="T504" s="3">
        <v>0.0</v>
      </c>
      <c r="U504" s="3">
        <v>0.0</v>
      </c>
      <c r="V504" s="3">
        <v>11.0</v>
      </c>
      <c r="W504" s="3">
        <v>3.0</v>
      </c>
      <c r="X504" s="3" t="s">
        <v>4685</v>
      </c>
      <c r="AA504" s="3">
        <v>0.0</v>
      </c>
      <c r="AB504" s="3" t="s">
        <v>1365</v>
      </c>
    </row>
    <row r="505">
      <c r="A505" s="3">
        <v>3.0</v>
      </c>
      <c r="B505" s="3" t="s">
        <v>4686</v>
      </c>
      <c r="C505" s="3" t="s">
        <v>4687</v>
      </c>
      <c r="D505" s="3">
        <v>2016.0</v>
      </c>
      <c r="E505" s="3" t="s">
        <v>4688</v>
      </c>
      <c r="F505" s="26" t="s">
        <v>1469</v>
      </c>
      <c r="G505" s="28" t="s">
        <v>4689</v>
      </c>
      <c r="H505" s="26" t="s">
        <v>4690</v>
      </c>
      <c r="I505" s="3">
        <v>638.0</v>
      </c>
      <c r="J505" s="27">
        <v>44691.48017361111</v>
      </c>
      <c r="L505" s="3"/>
      <c r="S505" s="3">
        <v>4.0</v>
      </c>
      <c r="T505" s="3">
        <v>0.67</v>
      </c>
      <c r="U505" s="3">
        <v>2.0</v>
      </c>
      <c r="V505" s="3">
        <v>2.0</v>
      </c>
      <c r="W505" s="3">
        <v>6.0</v>
      </c>
      <c r="X505" s="3" t="s">
        <v>4691</v>
      </c>
      <c r="Y505" s="26" t="s">
        <v>4692</v>
      </c>
      <c r="Z505" s="26" t="s">
        <v>4693</v>
      </c>
      <c r="AA505" s="33">
        <v>0.0</v>
      </c>
      <c r="AB505" s="3" t="s">
        <v>4694</v>
      </c>
    </row>
    <row r="506">
      <c r="A506" s="3">
        <v>0.0</v>
      </c>
      <c r="B506" s="3" t="s">
        <v>4695</v>
      </c>
      <c r="C506" s="3" t="s">
        <v>4696</v>
      </c>
      <c r="D506" s="3">
        <v>2019.0</v>
      </c>
      <c r="G506" s="26" t="s">
        <v>3755</v>
      </c>
      <c r="I506" s="3">
        <v>637.0</v>
      </c>
      <c r="J506" s="27">
        <v>44691.56216435185</v>
      </c>
      <c r="S506" s="3">
        <v>1.0</v>
      </c>
      <c r="T506" s="3">
        <v>0.33</v>
      </c>
      <c r="U506" s="3">
        <v>0.0</v>
      </c>
      <c r="V506" s="3">
        <v>3.0</v>
      </c>
      <c r="W506" s="3">
        <v>3.0</v>
      </c>
      <c r="X506" s="3" t="s">
        <v>4697</v>
      </c>
      <c r="AA506" s="3">
        <v>0.0</v>
      </c>
      <c r="AB506" s="3" t="s">
        <v>1365</v>
      </c>
    </row>
    <row r="507">
      <c r="A507" s="3">
        <v>225.0</v>
      </c>
      <c r="B507" s="3" t="s">
        <v>1774</v>
      </c>
      <c r="C507" s="3" t="s">
        <v>4698</v>
      </c>
      <c r="D507" s="3">
        <v>2001.0</v>
      </c>
      <c r="E507" s="3" t="s">
        <v>1359</v>
      </c>
      <c r="F507" s="3" t="s">
        <v>1360</v>
      </c>
      <c r="G507" s="26" t="s">
        <v>4699</v>
      </c>
      <c r="I507" s="3">
        <v>637.0</v>
      </c>
      <c r="J507" s="27">
        <v>44691.54295138889</v>
      </c>
      <c r="K507" s="3" t="s">
        <v>1353</v>
      </c>
      <c r="L507" s="3" t="s">
        <v>4700</v>
      </c>
      <c r="M507" s="3" t="s">
        <v>1363</v>
      </c>
      <c r="O507" s="3">
        <v>6.0</v>
      </c>
      <c r="P507" s="3">
        <v>4.0</v>
      </c>
      <c r="Q507" s="3">
        <v>181.0</v>
      </c>
      <c r="R507" s="3">
        <v>183.0</v>
      </c>
      <c r="S507" s="3">
        <v>42.0</v>
      </c>
      <c r="T507" s="3">
        <v>2.0</v>
      </c>
      <c r="U507" s="3">
        <v>42.0</v>
      </c>
      <c r="V507" s="3">
        <v>1.0</v>
      </c>
      <c r="W507" s="3">
        <v>21.0</v>
      </c>
      <c r="Y507" s="26" t="s">
        <v>4701</v>
      </c>
      <c r="AA507" s="3">
        <v>0.0</v>
      </c>
      <c r="AB507" s="3" t="s">
        <v>1365</v>
      </c>
    </row>
    <row r="508">
      <c r="A508" s="3">
        <v>59.0</v>
      </c>
      <c r="B508" s="3" t="s">
        <v>4702</v>
      </c>
      <c r="C508" s="3" t="s">
        <v>4703</v>
      </c>
      <c r="D508" s="3">
        <v>2003.0</v>
      </c>
      <c r="G508" s="26" t="s">
        <v>4704</v>
      </c>
      <c r="I508" s="3">
        <v>636.0</v>
      </c>
      <c r="J508" s="27">
        <v>44691.56216435185</v>
      </c>
      <c r="L508" s="3" t="s">
        <v>4705</v>
      </c>
      <c r="S508" s="3">
        <v>572.0</v>
      </c>
      <c r="T508" s="3">
        <v>30.11</v>
      </c>
      <c r="U508" s="3">
        <v>57.0</v>
      </c>
      <c r="V508" s="3">
        <v>22.0</v>
      </c>
      <c r="W508" s="3">
        <v>19.0</v>
      </c>
      <c r="X508" s="3" t="s">
        <v>4706</v>
      </c>
      <c r="AA508" s="3">
        <v>0.0</v>
      </c>
      <c r="AB508" s="3" t="s">
        <v>1365</v>
      </c>
    </row>
    <row r="509">
      <c r="A509" s="3">
        <v>0.0</v>
      </c>
      <c r="B509" s="3" t="s">
        <v>4707</v>
      </c>
      <c r="C509" s="3" t="s">
        <v>4708</v>
      </c>
      <c r="D509" s="3">
        <v>2021.0</v>
      </c>
      <c r="E509" s="3" t="s">
        <v>4709</v>
      </c>
      <c r="F509" s="26" t="s">
        <v>2486</v>
      </c>
      <c r="G509" s="26" t="s">
        <v>4710</v>
      </c>
      <c r="H509" s="26" t="s">
        <v>4711</v>
      </c>
      <c r="I509" s="3">
        <v>636.0</v>
      </c>
      <c r="J509" s="27">
        <v>44691.48017361111</v>
      </c>
      <c r="S509" s="3">
        <v>9.0</v>
      </c>
      <c r="T509" s="3">
        <v>9.0</v>
      </c>
      <c r="U509" s="3">
        <v>2.0</v>
      </c>
      <c r="V509" s="3">
        <v>4.0</v>
      </c>
      <c r="W509" s="3">
        <v>1.0</v>
      </c>
      <c r="X509" s="3" t="s">
        <v>4712</v>
      </c>
      <c r="Y509" s="26" t="s">
        <v>4713</v>
      </c>
      <c r="Z509" s="26" t="s">
        <v>4714</v>
      </c>
      <c r="AA509" s="3">
        <v>0.0</v>
      </c>
      <c r="AB509" s="3" t="s">
        <v>26</v>
      </c>
    </row>
    <row r="510">
      <c r="A510" s="3">
        <v>0.0</v>
      </c>
      <c r="B510" s="3" t="s">
        <v>4715</v>
      </c>
      <c r="C510" s="3" t="s">
        <v>4716</v>
      </c>
      <c r="D510" s="3">
        <v>2017.0</v>
      </c>
      <c r="E510" s="3" t="s">
        <v>4717</v>
      </c>
      <c r="F510" s="26" t="s">
        <v>1469</v>
      </c>
      <c r="G510" s="28" t="s">
        <v>4718</v>
      </c>
      <c r="I510" s="3">
        <v>635.0</v>
      </c>
      <c r="J510" s="27">
        <v>44691.48017361111</v>
      </c>
      <c r="K510" s="3"/>
      <c r="S510" s="3">
        <v>0.0</v>
      </c>
      <c r="T510" s="3">
        <v>0.0</v>
      </c>
      <c r="U510" s="3">
        <v>0.0</v>
      </c>
      <c r="V510" s="3">
        <v>2.0</v>
      </c>
      <c r="W510" s="3">
        <v>5.0</v>
      </c>
      <c r="X510" s="3" t="s">
        <v>4719</v>
      </c>
      <c r="Y510" s="26" t="s">
        <v>4720</v>
      </c>
      <c r="Z510" s="26" t="s">
        <v>4721</v>
      </c>
      <c r="AA510" s="3">
        <v>0.0</v>
      </c>
      <c r="AB510" s="3" t="s">
        <v>2665</v>
      </c>
    </row>
    <row r="511">
      <c r="A511" s="3">
        <v>11.0</v>
      </c>
      <c r="B511" s="3" t="s">
        <v>4722</v>
      </c>
      <c r="C511" s="3" t="s">
        <v>4723</v>
      </c>
      <c r="D511" s="3">
        <v>2020.0</v>
      </c>
      <c r="G511" s="26" t="s">
        <v>3755</v>
      </c>
      <c r="I511" s="3">
        <v>635.0</v>
      </c>
      <c r="J511" s="27">
        <v>44691.56216435185</v>
      </c>
      <c r="S511" s="3">
        <v>0.0</v>
      </c>
      <c r="T511" s="3">
        <v>0.0</v>
      </c>
      <c r="U511" s="3">
        <v>0.0</v>
      </c>
      <c r="V511" s="3">
        <v>1.0</v>
      </c>
      <c r="W511" s="3">
        <v>2.0</v>
      </c>
      <c r="X511" s="3" t="s">
        <v>4724</v>
      </c>
      <c r="AA511" s="3">
        <v>0.0</v>
      </c>
      <c r="AB511" s="3" t="s">
        <v>1365</v>
      </c>
    </row>
    <row r="512">
      <c r="A512" s="3">
        <v>1.0</v>
      </c>
      <c r="B512" s="3" t="s">
        <v>2050</v>
      </c>
      <c r="C512" s="3" t="s">
        <v>4725</v>
      </c>
      <c r="D512" s="3">
        <v>1999.0</v>
      </c>
      <c r="E512" s="3" t="s">
        <v>1359</v>
      </c>
      <c r="F512" s="3" t="s">
        <v>1360</v>
      </c>
      <c r="G512" s="26" t="s">
        <v>4726</v>
      </c>
      <c r="I512" s="3">
        <v>635.0</v>
      </c>
      <c r="J512" s="27">
        <v>44691.54295138889</v>
      </c>
      <c r="K512" s="3" t="s">
        <v>1353</v>
      </c>
      <c r="L512" s="3" t="s">
        <v>4727</v>
      </c>
      <c r="M512" s="3" t="s">
        <v>1363</v>
      </c>
      <c r="O512" s="3">
        <v>4.0</v>
      </c>
      <c r="P512" s="3">
        <v>3.0</v>
      </c>
      <c r="Q512" s="3">
        <v>149.0</v>
      </c>
      <c r="R512" s="3">
        <v>154.0</v>
      </c>
      <c r="S512" s="3">
        <v>0.0</v>
      </c>
      <c r="T512" s="3">
        <v>0.0</v>
      </c>
      <c r="U512" s="3">
        <v>0.0</v>
      </c>
      <c r="V512" s="3">
        <v>1.0</v>
      </c>
      <c r="W512" s="3">
        <v>23.0</v>
      </c>
      <c r="Y512" s="26" t="s">
        <v>4672</v>
      </c>
      <c r="AA512" s="3">
        <v>0.0</v>
      </c>
      <c r="AB512" s="3" t="s">
        <v>1365</v>
      </c>
    </row>
    <row r="513">
      <c r="A513" s="3">
        <v>0.0</v>
      </c>
      <c r="B513" s="3" t="s">
        <v>4728</v>
      </c>
      <c r="C513" s="3" t="s">
        <v>4729</v>
      </c>
      <c r="D513" s="3">
        <v>2018.0</v>
      </c>
      <c r="E513" s="3" t="s">
        <v>4730</v>
      </c>
      <c r="F513" s="3" t="s">
        <v>2043</v>
      </c>
      <c r="G513" s="26" t="s">
        <v>4731</v>
      </c>
      <c r="H513" s="26" t="s">
        <v>4732</v>
      </c>
      <c r="I513" s="3">
        <v>634.0</v>
      </c>
      <c r="J513" s="27">
        <v>44691.48017361111</v>
      </c>
      <c r="L513" s="3" t="s">
        <v>4733</v>
      </c>
      <c r="S513" s="3">
        <v>37.0</v>
      </c>
      <c r="T513" s="3">
        <v>9.25</v>
      </c>
      <c r="U513" s="3">
        <v>6.0</v>
      </c>
      <c r="V513" s="3">
        <v>6.0</v>
      </c>
      <c r="W513" s="3">
        <v>4.0</v>
      </c>
      <c r="X513" s="3" t="s">
        <v>4734</v>
      </c>
      <c r="Y513" s="26" t="s">
        <v>4735</v>
      </c>
      <c r="Z513" s="26" t="s">
        <v>4736</v>
      </c>
      <c r="AA513" s="33">
        <v>0.0</v>
      </c>
      <c r="AB513" s="3" t="s">
        <v>2420</v>
      </c>
    </row>
    <row r="514">
      <c r="A514" s="3">
        <v>21.0</v>
      </c>
      <c r="B514" s="3" t="s">
        <v>4737</v>
      </c>
      <c r="C514" s="3" t="s">
        <v>4738</v>
      </c>
      <c r="D514" s="3">
        <v>2001.0</v>
      </c>
      <c r="E514" s="3" t="s">
        <v>1359</v>
      </c>
      <c r="F514" s="3" t="s">
        <v>1360</v>
      </c>
      <c r="G514" s="26" t="s">
        <v>4739</v>
      </c>
      <c r="I514" s="3">
        <v>634.0</v>
      </c>
      <c r="J514" s="27">
        <v>44691.54295138889</v>
      </c>
      <c r="K514" s="3" t="s">
        <v>1353</v>
      </c>
      <c r="L514" s="3" t="s">
        <v>4740</v>
      </c>
      <c r="M514" s="3" t="s">
        <v>1363</v>
      </c>
      <c r="O514" s="3">
        <v>6.0</v>
      </c>
      <c r="P514" s="3">
        <v>6.0</v>
      </c>
      <c r="Q514" s="3">
        <v>341.0</v>
      </c>
      <c r="R514" s="3">
        <v>347.0</v>
      </c>
      <c r="S514" s="3">
        <v>34.0</v>
      </c>
      <c r="T514" s="3">
        <v>1.62</v>
      </c>
      <c r="U514" s="3">
        <v>17.0</v>
      </c>
      <c r="V514" s="3">
        <v>2.0</v>
      </c>
      <c r="W514" s="3">
        <v>21.0</v>
      </c>
      <c r="Y514" s="26" t="s">
        <v>4741</v>
      </c>
      <c r="AA514" s="3">
        <v>0.0</v>
      </c>
      <c r="AB514" s="3" t="s">
        <v>1365</v>
      </c>
    </row>
    <row r="515">
      <c r="A515" s="3"/>
      <c r="B515" s="3" t="s">
        <v>4742</v>
      </c>
      <c r="C515" s="3" t="s">
        <v>4743</v>
      </c>
      <c r="D515" s="3">
        <v>2017.0</v>
      </c>
      <c r="E515" s="3" t="s">
        <v>4744</v>
      </c>
      <c r="F515" s="3" t="s">
        <v>2106</v>
      </c>
      <c r="G515" s="28" t="s">
        <v>4745</v>
      </c>
      <c r="H515" s="3"/>
      <c r="I515" s="3">
        <v>734.0</v>
      </c>
      <c r="J515" s="27">
        <v>44691.48017361111</v>
      </c>
      <c r="K515" s="3"/>
      <c r="S515" s="3">
        <v>0.0</v>
      </c>
      <c r="T515" s="3">
        <v>0.0</v>
      </c>
      <c r="U515" s="3">
        <v>0.0</v>
      </c>
      <c r="V515" s="3">
        <v>2.0</v>
      </c>
      <c r="W515" s="3">
        <v>5.0</v>
      </c>
      <c r="X515" s="3" t="s">
        <v>4746</v>
      </c>
      <c r="Y515" s="28" t="s">
        <v>4747</v>
      </c>
      <c r="Z515" s="26" t="s">
        <v>4748</v>
      </c>
      <c r="AA515" s="3">
        <v>0.0</v>
      </c>
      <c r="AB515" s="3" t="s">
        <v>2112</v>
      </c>
    </row>
    <row r="516">
      <c r="A516" s="3">
        <v>0.0</v>
      </c>
      <c r="B516" s="3" t="s">
        <v>4749</v>
      </c>
      <c r="C516" s="3" t="s">
        <v>4750</v>
      </c>
      <c r="D516" s="3">
        <v>2019.0</v>
      </c>
      <c r="G516" s="26" t="s">
        <v>4751</v>
      </c>
      <c r="I516" s="3">
        <v>633.0</v>
      </c>
      <c r="J516" s="27">
        <v>44691.56216435185</v>
      </c>
      <c r="L516" s="3" t="s">
        <v>4752</v>
      </c>
      <c r="S516" s="3">
        <v>17.0</v>
      </c>
      <c r="T516" s="3">
        <v>5.67</v>
      </c>
      <c r="U516" s="3">
        <v>2.0</v>
      </c>
      <c r="V516" s="3">
        <v>8.0</v>
      </c>
      <c r="W516" s="3">
        <v>3.0</v>
      </c>
      <c r="X516" s="3" t="s">
        <v>4753</v>
      </c>
      <c r="AA516" s="3">
        <v>0.0</v>
      </c>
      <c r="AB516" s="3" t="s">
        <v>1365</v>
      </c>
    </row>
    <row r="517">
      <c r="A517" s="3">
        <v>0.0</v>
      </c>
      <c r="B517" s="3" t="s">
        <v>4754</v>
      </c>
      <c r="C517" s="3" t="s">
        <v>4755</v>
      </c>
      <c r="D517" s="3">
        <v>2011.0</v>
      </c>
      <c r="E517" s="3" t="s">
        <v>4756</v>
      </c>
      <c r="F517" s="3" t="s">
        <v>2326</v>
      </c>
      <c r="G517" s="26" t="s">
        <v>4757</v>
      </c>
      <c r="H517" s="26" t="s">
        <v>4758</v>
      </c>
      <c r="I517" s="3">
        <v>633.0</v>
      </c>
      <c r="J517" s="27">
        <v>44691.48017361111</v>
      </c>
      <c r="K517" s="3"/>
      <c r="S517" s="3">
        <v>229.0</v>
      </c>
      <c r="T517" s="3">
        <v>20.82</v>
      </c>
      <c r="U517" s="3">
        <v>229.0</v>
      </c>
      <c r="V517" s="3">
        <v>1.0</v>
      </c>
      <c r="W517" s="3">
        <v>11.0</v>
      </c>
      <c r="X517" s="3" t="s">
        <v>4759</v>
      </c>
      <c r="Y517" s="26" t="s">
        <v>4760</v>
      </c>
      <c r="Z517" s="26" t="s">
        <v>4761</v>
      </c>
      <c r="AA517" s="3">
        <v>0.0</v>
      </c>
      <c r="AB517" s="3" t="s">
        <v>1406</v>
      </c>
      <c r="AE517" s="3" t="s">
        <v>66</v>
      </c>
      <c r="AG517" s="3" t="s">
        <v>53</v>
      </c>
      <c r="AH517" s="3">
        <v>82.0</v>
      </c>
      <c r="AL517" s="3" t="s">
        <v>31</v>
      </c>
      <c r="AM517" s="3" t="s">
        <v>4762</v>
      </c>
      <c r="AN517" s="3" t="s">
        <v>31</v>
      </c>
    </row>
    <row r="518">
      <c r="A518" s="3">
        <v>0.0</v>
      </c>
      <c r="B518" s="3" t="s">
        <v>4763</v>
      </c>
      <c r="C518" s="3" t="s">
        <v>4764</v>
      </c>
      <c r="D518" s="3">
        <v>2001.0</v>
      </c>
      <c r="E518" s="3" t="s">
        <v>1359</v>
      </c>
      <c r="F518" s="3" t="s">
        <v>1360</v>
      </c>
      <c r="G518" s="26" t="s">
        <v>4765</v>
      </c>
      <c r="I518" s="3">
        <v>633.0</v>
      </c>
      <c r="J518" s="27">
        <v>44691.54295138889</v>
      </c>
      <c r="K518" s="3" t="s">
        <v>1353</v>
      </c>
      <c r="L518" s="3" t="s">
        <v>4766</v>
      </c>
      <c r="M518" s="3" t="s">
        <v>1363</v>
      </c>
      <c r="O518" s="3">
        <v>6.0</v>
      </c>
      <c r="P518" s="3">
        <v>6.0</v>
      </c>
      <c r="Q518" s="3">
        <v>287.0</v>
      </c>
      <c r="R518" s="3">
        <v>290.0</v>
      </c>
      <c r="S518" s="3">
        <v>118.0</v>
      </c>
      <c r="T518" s="3">
        <v>5.62</v>
      </c>
      <c r="U518" s="3">
        <v>118.0</v>
      </c>
      <c r="V518" s="3">
        <v>1.0</v>
      </c>
      <c r="W518" s="3">
        <v>21.0</v>
      </c>
      <c r="Y518" s="26" t="s">
        <v>4767</v>
      </c>
      <c r="AA518" s="3">
        <v>0.0</v>
      </c>
      <c r="AB518" s="3" t="s">
        <v>1392</v>
      </c>
    </row>
    <row r="519">
      <c r="A519" s="3">
        <v>5.0</v>
      </c>
      <c r="B519" s="3" t="s">
        <v>4768</v>
      </c>
      <c r="C519" s="3" t="s">
        <v>4769</v>
      </c>
      <c r="D519" s="3">
        <v>2021.0</v>
      </c>
      <c r="G519" s="26" t="s">
        <v>4770</v>
      </c>
      <c r="I519" s="3">
        <v>632.0</v>
      </c>
      <c r="J519" s="27">
        <v>44691.56216435185</v>
      </c>
      <c r="L519" s="3" t="s">
        <v>4771</v>
      </c>
      <c r="S519" s="3">
        <v>3.0</v>
      </c>
      <c r="T519" s="3">
        <v>3.0</v>
      </c>
      <c r="U519" s="3">
        <v>1.0</v>
      </c>
      <c r="V519" s="3">
        <v>6.0</v>
      </c>
      <c r="W519" s="3">
        <v>1.0</v>
      </c>
      <c r="X519" s="3" t="s">
        <v>4772</v>
      </c>
      <c r="AA519" s="3">
        <v>0.0</v>
      </c>
      <c r="AB519" s="3" t="s">
        <v>1365</v>
      </c>
    </row>
    <row r="520">
      <c r="A520" s="3">
        <v>0.0</v>
      </c>
      <c r="B520" s="3" t="s">
        <v>4773</v>
      </c>
      <c r="C520" s="3" t="s">
        <v>4774</v>
      </c>
      <c r="D520" s="3">
        <v>2001.0</v>
      </c>
      <c r="E520" s="3" t="s">
        <v>1359</v>
      </c>
      <c r="F520" s="3" t="s">
        <v>1360</v>
      </c>
      <c r="G520" s="26" t="s">
        <v>4775</v>
      </c>
      <c r="I520" s="3">
        <v>632.0</v>
      </c>
      <c r="J520" s="27">
        <v>44691.54295138889</v>
      </c>
      <c r="K520" s="3" t="s">
        <v>1353</v>
      </c>
      <c r="L520" s="3" t="s">
        <v>4776</v>
      </c>
      <c r="M520" s="3" t="s">
        <v>1363</v>
      </c>
      <c r="O520" s="3">
        <v>6.0</v>
      </c>
      <c r="P520" s="3">
        <v>4.0</v>
      </c>
      <c r="Q520" s="3">
        <v>195.0</v>
      </c>
      <c r="R520" s="3">
        <v>196.0</v>
      </c>
      <c r="S520" s="3">
        <v>1.0</v>
      </c>
      <c r="T520" s="3">
        <v>0.05</v>
      </c>
      <c r="U520" s="3">
        <v>1.0</v>
      </c>
      <c r="V520" s="3">
        <v>2.0</v>
      </c>
      <c r="W520" s="3">
        <v>21.0</v>
      </c>
      <c r="Y520" s="26" t="s">
        <v>4777</v>
      </c>
      <c r="AA520" s="3">
        <v>0.0</v>
      </c>
      <c r="AB520" s="3" t="s">
        <v>1365</v>
      </c>
    </row>
    <row r="521">
      <c r="A521" s="3">
        <v>0.0</v>
      </c>
      <c r="B521" s="3" t="s">
        <v>4778</v>
      </c>
      <c r="C521" s="3" t="s">
        <v>4779</v>
      </c>
      <c r="D521" s="3">
        <v>2022.0</v>
      </c>
      <c r="E521" s="3" t="s">
        <v>4780</v>
      </c>
      <c r="F521" s="3" t="s">
        <v>4781</v>
      </c>
      <c r="G521" s="26" t="s">
        <v>4782</v>
      </c>
      <c r="H521" s="3"/>
      <c r="I521" s="3">
        <v>632.0</v>
      </c>
      <c r="J521" s="27">
        <v>44691.48017361111</v>
      </c>
      <c r="S521" s="3">
        <v>0.0</v>
      </c>
      <c r="T521" s="3">
        <v>0.0</v>
      </c>
      <c r="U521" s="3">
        <v>0.0</v>
      </c>
      <c r="V521" s="3">
        <v>2.0</v>
      </c>
      <c r="W521" s="3">
        <v>1.0</v>
      </c>
      <c r="X521" s="3" t="s">
        <v>4783</v>
      </c>
      <c r="Y521" s="3"/>
      <c r="Z521" s="26" t="s">
        <v>4784</v>
      </c>
      <c r="AA521" s="3">
        <v>0.0</v>
      </c>
      <c r="AB521" s="3" t="s">
        <v>3943</v>
      </c>
    </row>
    <row r="522">
      <c r="A522" s="3">
        <v>2.0</v>
      </c>
      <c r="B522" s="3" t="s">
        <v>4785</v>
      </c>
      <c r="C522" s="3" t="s">
        <v>4786</v>
      </c>
      <c r="D522" s="3">
        <v>1987.0</v>
      </c>
      <c r="G522" s="26" t="s">
        <v>4787</v>
      </c>
      <c r="I522" s="3">
        <v>631.0</v>
      </c>
      <c r="J522" s="27">
        <v>44691.56216435185</v>
      </c>
      <c r="L522" s="3" t="s">
        <v>4788</v>
      </c>
      <c r="S522" s="3">
        <v>0.0</v>
      </c>
      <c r="T522" s="3">
        <v>0.0</v>
      </c>
      <c r="U522" s="3">
        <v>0.0</v>
      </c>
      <c r="V522" s="3">
        <v>1.0</v>
      </c>
      <c r="W522" s="3">
        <v>35.0</v>
      </c>
      <c r="X522" s="3" t="s">
        <v>4789</v>
      </c>
      <c r="AA522" s="3">
        <v>0.0</v>
      </c>
      <c r="AB522" s="3" t="s">
        <v>1365</v>
      </c>
    </row>
    <row r="523">
      <c r="A523" s="3">
        <v>59.0</v>
      </c>
      <c r="B523" s="3" t="s">
        <v>4790</v>
      </c>
      <c r="C523" s="3" t="s">
        <v>4791</v>
      </c>
      <c r="D523" s="3">
        <v>2012.0</v>
      </c>
      <c r="E523" s="3" t="s">
        <v>4792</v>
      </c>
      <c r="F523" s="3" t="s">
        <v>2326</v>
      </c>
      <c r="G523" s="26" t="s">
        <v>4793</v>
      </c>
      <c r="H523" s="26" t="s">
        <v>4794</v>
      </c>
      <c r="I523" s="3">
        <v>631.0</v>
      </c>
      <c r="J523" s="27">
        <v>44691.48017361111</v>
      </c>
      <c r="K523" s="3" t="s">
        <v>2182</v>
      </c>
      <c r="S523" s="3">
        <v>92.0</v>
      </c>
      <c r="T523" s="3">
        <v>9.2</v>
      </c>
      <c r="U523" s="3">
        <v>46.0</v>
      </c>
      <c r="V523" s="3">
        <v>2.0</v>
      </c>
      <c r="W523" s="3">
        <v>10.0</v>
      </c>
      <c r="X523" s="3" t="s">
        <v>4795</v>
      </c>
      <c r="Y523" s="26" t="s">
        <v>4793</v>
      </c>
      <c r="Z523" s="26" t="s">
        <v>4796</v>
      </c>
      <c r="AA523" s="3">
        <v>0.0</v>
      </c>
      <c r="AB523" s="3" t="s">
        <v>4797</v>
      </c>
    </row>
    <row r="524">
      <c r="A524" s="3">
        <v>0.0</v>
      </c>
      <c r="B524" s="3" t="s">
        <v>4798</v>
      </c>
      <c r="C524" s="3" t="s">
        <v>4799</v>
      </c>
      <c r="D524" s="3">
        <v>2008.0</v>
      </c>
      <c r="E524" s="3" t="s">
        <v>4800</v>
      </c>
      <c r="F524" s="3" t="s">
        <v>2106</v>
      </c>
      <c r="G524" s="28" t="s">
        <v>4801</v>
      </c>
      <c r="H524" s="26" t="s">
        <v>4802</v>
      </c>
      <c r="I524" s="3">
        <v>630.0</v>
      </c>
      <c r="J524" s="27">
        <v>44691.48017361111</v>
      </c>
      <c r="L524" s="3"/>
      <c r="S524" s="3">
        <v>59.0</v>
      </c>
      <c r="T524" s="3">
        <v>4.21</v>
      </c>
      <c r="U524" s="3">
        <v>20.0</v>
      </c>
      <c r="V524" s="3">
        <v>3.0</v>
      </c>
      <c r="W524" s="3">
        <v>14.0</v>
      </c>
      <c r="X524" s="3" t="s">
        <v>4803</v>
      </c>
      <c r="Y524" s="28" t="s">
        <v>4804</v>
      </c>
      <c r="Z524" s="26" t="s">
        <v>4805</v>
      </c>
      <c r="AA524" s="3">
        <v>0.0</v>
      </c>
      <c r="AB524" s="3" t="s">
        <v>2112</v>
      </c>
    </row>
    <row r="525">
      <c r="A525" s="3">
        <v>34.0</v>
      </c>
      <c r="B525" s="3" t="s">
        <v>2288</v>
      </c>
      <c r="C525" s="3" t="s">
        <v>4806</v>
      </c>
      <c r="D525" s="3">
        <v>2001.0</v>
      </c>
      <c r="E525" s="3" t="s">
        <v>1359</v>
      </c>
      <c r="F525" s="3" t="s">
        <v>1360</v>
      </c>
      <c r="G525" s="26" t="s">
        <v>4807</v>
      </c>
      <c r="I525" s="3">
        <v>630.0</v>
      </c>
      <c r="J525" s="27">
        <v>44691.54295138889</v>
      </c>
      <c r="K525" s="3" t="s">
        <v>1353</v>
      </c>
      <c r="L525" s="3" t="s">
        <v>4808</v>
      </c>
      <c r="M525" s="3" t="s">
        <v>1363</v>
      </c>
      <c r="O525" s="3">
        <v>6.0</v>
      </c>
      <c r="P525" s="3">
        <v>1.0</v>
      </c>
      <c r="Q525" s="3">
        <v>9.0</v>
      </c>
      <c r="R525" s="3">
        <v>16.0</v>
      </c>
      <c r="S525" s="3">
        <v>25.0</v>
      </c>
      <c r="T525" s="3">
        <v>1.19</v>
      </c>
      <c r="U525" s="3">
        <v>25.0</v>
      </c>
      <c r="V525" s="3">
        <v>1.0</v>
      </c>
      <c r="W525" s="3">
        <v>21.0</v>
      </c>
      <c r="Y525" s="26" t="s">
        <v>4809</v>
      </c>
      <c r="AA525" s="3">
        <v>0.0</v>
      </c>
      <c r="AB525" s="3" t="s">
        <v>1365</v>
      </c>
    </row>
    <row r="526">
      <c r="A526" s="3">
        <v>0.0</v>
      </c>
      <c r="B526" s="3" t="s">
        <v>4810</v>
      </c>
      <c r="C526" s="3" t="s">
        <v>4811</v>
      </c>
      <c r="D526" s="3">
        <v>1993.0</v>
      </c>
      <c r="G526" s="26" t="s">
        <v>4812</v>
      </c>
      <c r="I526" s="3">
        <v>630.0</v>
      </c>
      <c r="J526" s="27">
        <v>44691.56216435185</v>
      </c>
      <c r="L526" s="3" t="s">
        <v>4813</v>
      </c>
      <c r="S526" s="3">
        <v>0.0</v>
      </c>
      <c r="T526" s="3">
        <v>0.0</v>
      </c>
      <c r="U526" s="3">
        <v>0.0</v>
      </c>
      <c r="V526" s="3">
        <v>9.0</v>
      </c>
      <c r="W526" s="3">
        <v>29.0</v>
      </c>
      <c r="X526" s="3" t="s">
        <v>4814</v>
      </c>
      <c r="AA526" s="3">
        <v>0.0</v>
      </c>
      <c r="AB526" s="3" t="s">
        <v>1365</v>
      </c>
    </row>
    <row r="527">
      <c r="A527" s="3">
        <v>1.0</v>
      </c>
      <c r="B527" s="3" t="s">
        <v>4815</v>
      </c>
      <c r="C527" s="3" t="s">
        <v>4816</v>
      </c>
      <c r="D527" s="3">
        <v>1999.0</v>
      </c>
      <c r="E527" s="3" t="s">
        <v>1359</v>
      </c>
      <c r="F527" s="3" t="s">
        <v>1360</v>
      </c>
      <c r="G527" s="26" t="s">
        <v>4817</v>
      </c>
      <c r="I527" s="3">
        <v>629.0</v>
      </c>
      <c r="J527" s="27">
        <v>44691.54295138889</v>
      </c>
      <c r="K527" s="3" t="s">
        <v>1353</v>
      </c>
      <c r="L527" s="3" t="s">
        <v>4818</v>
      </c>
      <c r="M527" s="3" t="s">
        <v>1363</v>
      </c>
      <c r="O527" s="3">
        <v>4.0</v>
      </c>
      <c r="P527" s="3">
        <v>1.0</v>
      </c>
      <c r="Q527" s="3">
        <v>13.0</v>
      </c>
      <c r="R527" s="3">
        <v>19.0</v>
      </c>
      <c r="S527" s="3">
        <v>0.0</v>
      </c>
      <c r="T527" s="3">
        <v>0.0</v>
      </c>
      <c r="U527" s="3">
        <v>0.0</v>
      </c>
      <c r="V527" s="3">
        <v>1.0</v>
      </c>
      <c r="W527" s="3">
        <v>23.0</v>
      </c>
      <c r="Y527" s="26" t="s">
        <v>4819</v>
      </c>
      <c r="AA527" s="3">
        <v>0.0</v>
      </c>
      <c r="AB527" s="3" t="s">
        <v>1365</v>
      </c>
    </row>
    <row r="528">
      <c r="A528" s="3">
        <v>749.0</v>
      </c>
      <c r="B528" s="3" t="s">
        <v>4820</v>
      </c>
      <c r="C528" s="3" t="s">
        <v>4821</v>
      </c>
      <c r="D528" s="3">
        <v>2006.0</v>
      </c>
      <c r="G528" s="26" t="s">
        <v>3755</v>
      </c>
      <c r="I528" s="3">
        <v>629.0</v>
      </c>
      <c r="J528" s="27">
        <v>44691.56216435185</v>
      </c>
      <c r="L528" s="3"/>
      <c r="S528" s="3">
        <v>0.0</v>
      </c>
      <c r="T528" s="3">
        <v>0.0</v>
      </c>
      <c r="U528" s="3">
        <v>0.0</v>
      </c>
      <c r="V528" s="3">
        <v>7.0</v>
      </c>
      <c r="W528" s="3">
        <v>16.0</v>
      </c>
      <c r="X528" s="3" t="s">
        <v>4822</v>
      </c>
      <c r="AA528" s="3">
        <v>0.0</v>
      </c>
      <c r="AB528" s="3" t="s">
        <v>1365</v>
      </c>
    </row>
    <row r="529">
      <c r="A529" s="3">
        <v>164.0</v>
      </c>
      <c r="B529" s="3" t="s">
        <v>4823</v>
      </c>
      <c r="C529" s="3" t="s">
        <v>4824</v>
      </c>
      <c r="D529" s="3">
        <v>2009.0</v>
      </c>
      <c r="E529" s="3" t="s">
        <v>4825</v>
      </c>
      <c r="F529" s="26" t="s">
        <v>2858</v>
      </c>
      <c r="G529" s="26" t="s">
        <v>4826</v>
      </c>
      <c r="H529" s="26" t="s">
        <v>4827</v>
      </c>
      <c r="I529" s="3">
        <v>629.0</v>
      </c>
      <c r="J529" s="27">
        <v>44691.48017361111</v>
      </c>
      <c r="K529" s="3"/>
      <c r="L529" s="3" t="s">
        <v>4828</v>
      </c>
      <c r="S529" s="3">
        <v>109.0</v>
      </c>
      <c r="T529" s="3">
        <v>8.38</v>
      </c>
      <c r="U529" s="3">
        <v>36.0</v>
      </c>
      <c r="V529" s="3">
        <v>3.0</v>
      </c>
      <c r="W529" s="3">
        <v>13.0</v>
      </c>
      <c r="X529" s="3" t="s">
        <v>4829</v>
      </c>
      <c r="Y529" s="26" t="s">
        <v>4830</v>
      </c>
      <c r="Z529" s="26" t="s">
        <v>4831</v>
      </c>
      <c r="AA529" s="3">
        <v>0.0</v>
      </c>
      <c r="AB529" s="3" t="s">
        <v>1623</v>
      </c>
    </row>
    <row r="530">
      <c r="A530" s="3">
        <v>0.0</v>
      </c>
      <c r="B530" s="3" t="s">
        <v>4832</v>
      </c>
      <c r="C530" s="3" t="s">
        <v>4833</v>
      </c>
      <c r="D530" s="3">
        <v>2019.0</v>
      </c>
      <c r="E530" s="3" t="s">
        <v>4834</v>
      </c>
      <c r="F530" s="3" t="s">
        <v>2106</v>
      </c>
      <c r="G530" s="28" t="s">
        <v>4835</v>
      </c>
      <c r="H530" s="3"/>
      <c r="I530" s="3">
        <v>628.0</v>
      </c>
      <c r="J530" s="27">
        <v>44691.48017361111</v>
      </c>
      <c r="S530" s="3">
        <v>0.0</v>
      </c>
      <c r="T530" s="3">
        <v>0.0</v>
      </c>
      <c r="U530" s="3">
        <v>0.0</v>
      </c>
      <c r="V530" s="3">
        <v>4.0</v>
      </c>
      <c r="W530" s="3">
        <v>3.0</v>
      </c>
      <c r="X530" s="3" t="s">
        <v>4836</v>
      </c>
      <c r="Y530" s="28" t="s">
        <v>4837</v>
      </c>
      <c r="Z530" s="3"/>
      <c r="AA530" s="3">
        <v>0.0</v>
      </c>
      <c r="AB530" s="3" t="s">
        <v>2112</v>
      </c>
    </row>
    <row r="531">
      <c r="A531" s="3">
        <v>248.0</v>
      </c>
      <c r="B531" s="3" t="s">
        <v>4838</v>
      </c>
      <c r="C531" s="3" t="s">
        <v>4839</v>
      </c>
      <c r="D531" s="3">
        <v>2018.0</v>
      </c>
      <c r="E531" s="3" t="s">
        <v>4840</v>
      </c>
      <c r="F531" s="3" t="s">
        <v>4841</v>
      </c>
      <c r="G531" s="26" t="s">
        <v>4842</v>
      </c>
      <c r="I531" s="3">
        <v>628.0</v>
      </c>
      <c r="J531" s="27">
        <v>44691.54295138889</v>
      </c>
      <c r="K531" s="3" t="s">
        <v>1353</v>
      </c>
      <c r="L531" s="3" t="s">
        <v>4843</v>
      </c>
      <c r="M531" s="3" t="s">
        <v>4844</v>
      </c>
      <c r="O531" s="3">
        <v>2.0</v>
      </c>
      <c r="P531" s="3">
        <v>3.0</v>
      </c>
      <c r="Q531" s="3">
        <v>1.0</v>
      </c>
      <c r="R531" s="3">
        <v>22.0</v>
      </c>
      <c r="S531" s="3">
        <v>10.0</v>
      </c>
      <c r="T531" s="3">
        <v>2.5</v>
      </c>
      <c r="U531" s="3">
        <v>5.0</v>
      </c>
      <c r="V531" s="3">
        <v>2.0</v>
      </c>
      <c r="W531" s="3">
        <v>4.0</v>
      </c>
      <c r="X531" s="3" t="s">
        <v>4845</v>
      </c>
      <c r="Y531" s="26" t="s">
        <v>4846</v>
      </c>
      <c r="AA531" s="3">
        <v>0.0</v>
      </c>
      <c r="AB531" s="3" t="s">
        <v>1365</v>
      </c>
    </row>
    <row r="532">
      <c r="A532" s="3">
        <v>109.0</v>
      </c>
      <c r="B532" s="3" t="s">
        <v>4847</v>
      </c>
      <c r="C532" s="3" t="s">
        <v>4848</v>
      </c>
      <c r="D532" s="3">
        <v>2008.0</v>
      </c>
      <c r="G532" s="26" t="s">
        <v>3755</v>
      </c>
      <c r="I532" s="3">
        <v>628.0</v>
      </c>
      <c r="J532" s="27">
        <v>44691.56216435185</v>
      </c>
      <c r="S532" s="3">
        <v>0.0</v>
      </c>
      <c r="T532" s="3">
        <v>0.0</v>
      </c>
      <c r="U532" s="3">
        <v>0.0</v>
      </c>
      <c r="V532" s="3">
        <v>1.0</v>
      </c>
      <c r="W532" s="3">
        <v>14.0</v>
      </c>
      <c r="X532" s="3" t="s">
        <v>4849</v>
      </c>
      <c r="AA532" s="3">
        <v>0.0</v>
      </c>
      <c r="AB532" s="3" t="s">
        <v>1365</v>
      </c>
    </row>
    <row r="533">
      <c r="A533" s="3">
        <v>30.0</v>
      </c>
      <c r="B533" s="3" t="s">
        <v>1599</v>
      </c>
      <c r="C533" s="3" t="s">
        <v>4850</v>
      </c>
      <c r="D533" s="3">
        <v>1999.0</v>
      </c>
      <c r="E533" s="3" t="s">
        <v>1359</v>
      </c>
      <c r="F533" s="3" t="s">
        <v>1360</v>
      </c>
      <c r="G533" s="26" t="s">
        <v>4851</v>
      </c>
      <c r="I533" s="3">
        <v>627.0</v>
      </c>
      <c r="J533" s="27">
        <v>44691.54295138889</v>
      </c>
      <c r="K533" s="3" t="s">
        <v>1353</v>
      </c>
      <c r="L533" s="3" t="s">
        <v>4852</v>
      </c>
      <c r="M533" s="3" t="s">
        <v>1363</v>
      </c>
      <c r="O533" s="3">
        <v>4.0</v>
      </c>
      <c r="P533" s="3">
        <v>3.0</v>
      </c>
      <c r="Q533" s="3">
        <v>171.0</v>
      </c>
      <c r="R533" s="3">
        <v>174.0</v>
      </c>
      <c r="S533" s="3">
        <v>1.0</v>
      </c>
      <c r="T533" s="3">
        <v>0.04</v>
      </c>
      <c r="U533" s="3">
        <v>1.0</v>
      </c>
      <c r="V533" s="3">
        <v>1.0</v>
      </c>
      <c r="W533" s="3">
        <v>23.0</v>
      </c>
      <c r="Y533" s="26" t="s">
        <v>4652</v>
      </c>
      <c r="AA533" s="3">
        <v>0.0</v>
      </c>
      <c r="AB533" s="3" t="s">
        <v>1365</v>
      </c>
    </row>
    <row r="534">
      <c r="A534" s="3">
        <v>0.0</v>
      </c>
      <c r="B534" s="3" t="s">
        <v>4853</v>
      </c>
      <c r="C534" s="3" t="s">
        <v>4854</v>
      </c>
      <c r="D534" s="3">
        <v>2003.0</v>
      </c>
      <c r="G534" s="26" t="s">
        <v>4855</v>
      </c>
      <c r="I534" s="3">
        <v>627.0</v>
      </c>
      <c r="J534" s="27">
        <v>44691.56216435185</v>
      </c>
      <c r="L534" s="3" t="s">
        <v>4856</v>
      </c>
      <c r="S534" s="3">
        <v>0.0</v>
      </c>
      <c r="T534" s="3">
        <v>0.0</v>
      </c>
      <c r="U534" s="3">
        <v>0.0</v>
      </c>
      <c r="V534" s="3">
        <v>3.0</v>
      </c>
      <c r="W534" s="3">
        <v>19.0</v>
      </c>
      <c r="X534" s="3" t="s">
        <v>4857</v>
      </c>
      <c r="AA534" s="3">
        <v>0.0</v>
      </c>
      <c r="AB534" s="3" t="s">
        <v>1365</v>
      </c>
    </row>
    <row r="535">
      <c r="A535" s="3">
        <v>0.0</v>
      </c>
      <c r="B535" s="3" t="s">
        <v>1461</v>
      </c>
      <c r="C535" s="3" t="s">
        <v>4858</v>
      </c>
      <c r="D535" s="3">
        <v>1999.0</v>
      </c>
      <c r="E535" s="3" t="s">
        <v>1359</v>
      </c>
      <c r="F535" s="3" t="s">
        <v>1360</v>
      </c>
      <c r="G535" s="26" t="s">
        <v>4859</v>
      </c>
      <c r="I535" s="3">
        <v>626.0</v>
      </c>
      <c r="J535" s="27">
        <v>44691.54295138889</v>
      </c>
      <c r="K535" s="3" t="s">
        <v>1353</v>
      </c>
      <c r="L535" s="3" t="s">
        <v>4860</v>
      </c>
      <c r="M535" s="3" t="s">
        <v>1363</v>
      </c>
      <c r="O535" s="3">
        <v>4.0</v>
      </c>
      <c r="Q535" s="3"/>
      <c r="R535" s="3"/>
      <c r="S535" s="3">
        <v>1.0</v>
      </c>
      <c r="T535" s="3">
        <v>0.04</v>
      </c>
      <c r="U535" s="3">
        <v>1.0</v>
      </c>
      <c r="V535" s="3">
        <v>1.0</v>
      </c>
      <c r="W535" s="3">
        <v>23.0</v>
      </c>
      <c r="Y535" s="26" t="s">
        <v>4861</v>
      </c>
      <c r="AA535" s="3">
        <v>0.0</v>
      </c>
      <c r="AB535" s="3" t="s">
        <v>1365</v>
      </c>
    </row>
    <row r="536">
      <c r="A536" s="3"/>
      <c r="B536" s="3" t="s">
        <v>4862</v>
      </c>
      <c r="C536" s="3" t="s">
        <v>4863</v>
      </c>
      <c r="D536" s="3"/>
      <c r="E536" s="26" t="s">
        <v>3095</v>
      </c>
      <c r="F536" s="3"/>
      <c r="G536" s="26" t="s">
        <v>4864</v>
      </c>
      <c r="H536" s="3"/>
      <c r="I536" s="3">
        <v>671.0</v>
      </c>
      <c r="J536" s="27">
        <v>44691.48017361111</v>
      </c>
      <c r="K536" s="3" t="s">
        <v>2086</v>
      </c>
      <c r="S536" s="3">
        <v>0.0</v>
      </c>
      <c r="T536" s="3">
        <v>0.0</v>
      </c>
      <c r="U536" s="3">
        <v>0.0</v>
      </c>
      <c r="V536" s="3">
        <v>1.0</v>
      </c>
      <c r="W536" s="3"/>
      <c r="X536" s="3" t="s">
        <v>4865</v>
      </c>
      <c r="Y536" s="26" t="s">
        <v>4864</v>
      </c>
      <c r="Z536" s="26" t="s">
        <v>4866</v>
      </c>
      <c r="AA536" s="3">
        <v>0.0</v>
      </c>
      <c r="AB536" s="3" t="s">
        <v>2420</v>
      </c>
    </row>
    <row r="537">
      <c r="A537" s="3">
        <v>46.0</v>
      </c>
      <c r="B537" s="3" t="s">
        <v>4867</v>
      </c>
      <c r="C537" s="3" t="s">
        <v>4469</v>
      </c>
      <c r="D537" s="3">
        <v>2017.0</v>
      </c>
      <c r="E537" s="3"/>
      <c r="F537" s="3"/>
      <c r="G537" s="26" t="s">
        <v>4868</v>
      </c>
      <c r="H537" s="3"/>
      <c r="I537" s="3"/>
      <c r="J537" s="27"/>
      <c r="L537" s="3"/>
      <c r="S537" s="3"/>
      <c r="T537" s="3"/>
      <c r="U537" s="3"/>
      <c r="V537" s="3"/>
      <c r="W537" s="3"/>
      <c r="X537" s="3"/>
      <c r="Y537" s="3"/>
      <c r="Z537" s="3"/>
      <c r="AA537" s="3">
        <v>1.0</v>
      </c>
      <c r="AC537" s="3" t="s">
        <v>65</v>
      </c>
      <c r="AD537" s="3" t="s">
        <v>4869</v>
      </c>
      <c r="AE537" s="3" t="s">
        <v>4870</v>
      </c>
      <c r="AF537" s="3" t="s">
        <v>483</v>
      </c>
      <c r="AG537" s="3" t="s">
        <v>53</v>
      </c>
      <c r="AH537" s="3">
        <v>313.0</v>
      </c>
      <c r="AI537" s="3" t="s">
        <v>54</v>
      </c>
      <c r="AJ537" s="3" t="s">
        <v>54</v>
      </c>
      <c r="AK537" s="3" t="s">
        <v>39</v>
      </c>
      <c r="AL537" s="3" t="s">
        <v>68</v>
      </c>
      <c r="AN537" s="3" t="s">
        <v>31</v>
      </c>
      <c r="AO537" s="3" t="s">
        <v>4871</v>
      </c>
      <c r="AQ537" s="3">
        <v>1.0</v>
      </c>
      <c r="AR537" s="3">
        <v>1.0</v>
      </c>
      <c r="AS537" s="3" t="s">
        <v>106</v>
      </c>
      <c r="AT537" s="3"/>
      <c r="AU537" s="3"/>
      <c r="AV537" s="3"/>
      <c r="AW537" s="3"/>
      <c r="AX537" s="3"/>
    </row>
    <row r="538">
      <c r="A538" s="3">
        <v>2.0</v>
      </c>
      <c r="B538" s="3" t="s">
        <v>4872</v>
      </c>
      <c r="C538" s="3" t="s">
        <v>4873</v>
      </c>
      <c r="D538" s="3">
        <v>2000.0</v>
      </c>
      <c r="G538" s="26" t="s">
        <v>4874</v>
      </c>
      <c r="I538" s="3">
        <v>625.0</v>
      </c>
      <c r="J538" s="27">
        <v>44691.56216435185</v>
      </c>
      <c r="L538" s="3" t="s">
        <v>4875</v>
      </c>
      <c r="S538" s="3">
        <v>10.0</v>
      </c>
      <c r="T538" s="3">
        <v>0.45</v>
      </c>
      <c r="U538" s="3">
        <v>2.0</v>
      </c>
      <c r="V538" s="3">
        <v>5.0</v>
      </c>
      <c r="W538" s="3">
        <v>22.0</v>
      </c>
      <c r="X538" s="3" t="s">
        <v>4876</v>
      </c>
      <c r="AA538" s="3">
        <v>0.0</v>
      </c>
      <c r="AB538" s="3" t="s">
        <v>1365</v>
      </c>
    </row>
    <row r="539">
      <c r="A539" s="3">
        <v>0.0</v>
      </c>
      <c r="B539" s="3" t="s">
        <v>4877</v>
      </c>
      <c r="C539" s="3" t="s">
        <v>4878</v>
      </c>
      <c r="D539" s="3">
        <v>2002.0</v>
      </c>
      <c r="E539" s="3" t="s">
        <v>1359</v>
      </c>
      <c r="F539" s="3" t="s">
        <v>1360</v>
      </c>
      <c r="G539" s="26" t="s">
        <v>4879</v>
      </c>
      <c r="I539" s="3">
        <v>625.0</v>
      </c>
      <c r="J539" s="27">
        <v>44691.54295138889</v>
      </c>
      <c r="K539" s="3" t="s">
        <v>1353</v>
      </c>
      <c r="L539" s="3" t="s">
        <v>4880</v>
      </c>
      <c r="M539" s="3" t="s">
        <v>1363</v>
      </c>
      <c r="O539" s="3">
        <v>7.0</v>
      </c>
      <c r="P539" s="3">
        <v>1.0</v>
      </c>
      <c r="Q539" s="3">
        <v>55.0</v>
      </c>
      <c r="R539" s="3">
        <v>59.0</v>
      </c>
      <c r="S539" s="3">
        <v>24.0</v>
      </c>
      <c r="T539" s="3">
        <v>1.2</v>
      </c>
      <c r="U539" s="3">
        <v>12.0</v>
      </c>
      <c r="V539" s="3">
        <v>2.0</v>
      </c>
      <c r="W539" s="3">
        <v>20.0</v>
      </c>
      <c r="Y539" s="26" t="s">
        <v>4881</v>
      </c>
      <c r="AA539" s="3">
        <v>0.0</v>
      </c>
      <c r="AB539" s="3" t="s">
        <v>1365</v>
      </c>
    </row>
    <row r="540">
      <c r="A540" s="3">
        <v>27.0</v>
      </c>
      <c r="B540" s="3" t="s">
        <v>4882</v>
      </c>
      <c r="C540" s="3" t="s">
        <v>4883</v>
      </c>
      <c r="D540" s="3">
        <v>2000.0</v>
      </c>
      <c r="E540" s="3" t="s">
        <v>1903</v>
      </c>
      <c r="F540" s="3" t="s">
        <v>1513</v>
      </c>
      <c r="G540" s="26" t="s">
        <v>4884</v>
      </c>
      <c r="I540" s="3">
        <v>624.0</v>
      </c>
      <c r="J540" s="27">
        <v>44691.54295138889</v>
      </c>
      <c r="K540" s="3" t="s">
        <v>1353</v>
      </c>
      <c r="L540" s="3" t="s">
        <v>4885</v>
      </c>
      <c r="M540" s="3" t="s">
        <v>1906</v>
      </c>
      <c r="O540" s="3">
        <v>35.0</v>
      </c>
      <c r="P540" s="3">
        <v>3.0</v>
      </c>
      <c r="Q540" s="3">
        <v>673.0</v>
      </c>
      <c r="R540" s="3">
        <v>680.0</v>
      </c>
      <c r="S540" s="3">
        <v>130.0</v>
      </c>
      <c r="T540" s="3">
        <v>5.91</v>
      </c>
      <c r="U540" s="3">
        <v>16.0</v>
      </c>
      <c r="V540" s="3">
        <v>8.0</v>
      </c>
      <c r="W540" s="3">
        <v>22.0</v>
      </c>
      <c r="Y540" s="26" t="s">
        <v>4886</v>
      </c>
      <c r="AA540" s="3">
        <v>0.0</v>
      </c>
      <c r="AB540" s="3" t="s">
        <v>1365</v>
      </c>
    </row>
    <row r="541">
      <c r="A541" s="18">
        <v>2.0</v>
      </c>
      <c r="B541" s="3" t="s">
        <v>3775</v>
      </c>
      <c r="C541" s="3" t="s">
        <v>4887</v>
      </c>
      <c r="D541" s="3">
        <v>2018.0</v>
      </c>
      <c r="E541" s="3" t="s">
        <v>4709</v>
      </c>
      <c r="F541" s="26" t="s">
        <v>2486</v>
      </c>
      <c r="G541" s="26" t="s">
        <v>4888</v>
      </c>
      <c r="H541" s="26" t="s">
        <v>4889</v>
      </c>
      <c r="I541" s="3">
        <v>624.0</v>
      </c>
      <c r="J541" s="27">
        <v>44691.48017361111</v>
      </c>
      <c r="K541" s="3"/>
      <c r="S541" s="3">
        <v>89.0</v>
      </c>
      <c r="T541" s="3">
        <v>22.25</v>
      </c>
      <c r="U541" s="3">
        <v>22.0</v>
      </c>
      <c r="V541" s="3">
        <v>4.0</v>
      </c>
      <c r="W541" s="3">
        <v>4.0</v>
      </c>
      <c r="X541" s="3" t="s">
        <v>4890</v>
      </c>
      <c r="Y541" s="26" t="s">
        <v>4891</v>
      </c>
      <c r="Z541" s="26" t="s">
        <v>4892</v>
      </c>
      <c r="AA541" s="3">
        <v>0.0</v>
      </c>
      <c r="AB541" s="3" t="s">
        <v>26</v>
      </c>
    </row>
    <row r="542">
      <c r="A542" s="3">
        <v>5.0</v>
      </c>
      <c r="B542" s="3" t="s">
        <v>4893</v>
      </c>
      <c r="C542" s="3" t="s">
        <v>4894</v>
      </c>
      <c r="D542" s="3">
        <v>2007.0</v>
      </c>
      <c r="G542" s="26" t="s">
        <v>3755</v>
      </c>
      <c r="I542" s="3">
        <v>624.0</v>
      </c>
      <c r="J542" s="27">
        <v>44691.56216435185</v>
      </c>
      <c r="L542" s="3"/>
      <c r="S542" s="3">
        <v>0.0</v>
      </c>
      <c r="T542" s="3">
        <v>0.0</v>
      </c>
      <c r="U542" s="3">
        <v>0.0</v>
      </c>
      <c r="V542" s="3">
        <v>10.0</v>
      </c>
      <c r="W542" s="3">
        <v>15.0</v>
      </c>
      <c r="X542" s="3" t="s">
        <v>4895</v>
      </c>
      <c r="AA542" s="3">
        <v>0.0</v>
      </c>
      <c r="AB542" s="3" t="s">
        <v>1365</v>
      </c>
    </row>
    <row r="543">
      <c r="A543" s="3">
        <v>107.0</v>
      </c>
      <c r="B543" s="3" t="s">
        <v>4896</v>
      </c>
      <c r="C543" s="3" t="s">
        <v>4897</v>
      </c>
      <c r="D543" s="3">
        <v>2019.0</v>
      </c>
      <c r="E543" s="3" t="s">
        <v>4898</v>
      </c>
      <c r="F543" s="26" t="s">
        <v>2523</v>
      </c>
      <c r="G543" s="26" t="s">
        <v>4899</v>
      </c>
      <c r="H543" s="3"/>
      <c r="I543" s="3">
        <v>623.0</v>
      </c>
      <c r="J543" s="27">
        <v>44691.48017361111</v>
      </c>
      <c r="K543" s="3"/>
      <c r="S543" s="3">
        <v>0.0</v>
      </c>
      <c r="T543" s="3">
        <v>0.0</v>
      </c>
      <c r="U543" s="3">
        <v>0.0</v>
      </c>
      <c r="V543" s="3">
        <v>2.0</v>
      </c>
      <c r="W543" s="3">
        <v>3.0</v>
      </c>
      <c r="X543" s="3" t="s">
        <v>4900</v>
      </c>
      <c r="Y543" s="3"/>
      <c r="Z543" s="26" t="s">
        <v>4901</v>
      </c>
      <c r="AA543" s="33">
        <v>0.0</v>
      </c>
      <c r="AB543" s="3" t="s">
        <v>1365</v>
      </c>
    </row>
    <row r="544">
      <c r="A544" s="3">
        <v>5.0</v>
      </c>
      <c r="B544" s="3" t="s">
        <v>4902</v>
      </c>
      <c r="C544" s="3" t="s">
        <v>4903</v>
      </c>
      <c r="D544" s="3">
        <v>2008.0</v>
      </c>
      <c r="G544" s="26" t="s">
        <v>4904</v>
      </c>
      <c r="I544" s="3">
        <v>623.0</v>
      </c>
      <c r="J544" s="27">
        <v>44691.56216435185</v>
      </c>
      <c r="L544" s="3" t="s">
        <v>4905</v>
      </c>
      <c r="S544" s="3">
        <v>0.0</v>
      </c>
      <c r="T544" s="3">
        <v>0.0</v>
      </c>
      <c r="U544" s="3">
        <v>0.0</v>
      </c>
      <c r="V544" s="3">
        <v>4.0</v>
      </c>
      <c r="W544" s="3">
        <v>14.0</v>
      </c>
      <c r="X544" s="3" t="s">
        <v>4906</v>
      </c>
      <c r="AA544" s="3">
        <v>0.0</v>
      </c>
      <c r="AB544" s="3" t="s">
        <v>2162</v>
      </c>
    </row>
    <row r="545">
      <c r="A545" s="3">
        <v>0.0</v>
      </c>
      <c r="B545" s="3" t="s">
        <v>4907</v>
      </c>
      <c r="C545" s="3" t="s">
        <v>4908</v>
      </c>
      <c r="D545" s="3">
        <v>2009.0</v>
      </c>
      <c r="E545" s="3" t="s">
        <v>4909</v>
      </c>
      <c r="F545" s="26" t="s">
        <v>1469</v>
      </c>
      <c r="G545" s="28" t="s">
        <v>4910</v>
      </c>
      <c r="H545" s="26" t="s">
        <v>4911</v>
      </c>
      <c r="I545" s="3">
        <v>622.0</v>
      </c>
      <c r="J545" s="27">
        <v>44691.48017361111</v>
      </c>
      <c r="K545" s="3"/>
      <c r="S545" s="3">
        <v>46.0</v>
      </c>
      <c r="T545" s="3">
        <v>3.54</v>
      </c>
      <c r="U545" s="3">
        <v>9.0</v>
      </c>
      <c r="V545" s="3">
        <v>5.0</v>
      </c>
      <c r="W545" s="3">
        <v>13.0</v>
      </c>
      <c r="X545" s="3" t="s">
        <v>4912</v>
      </c>
      <c r="Y545" s="26" t="s">
        <v>4913</v>
      </c>
      <c r="Z545" s="26" t="s">
        <v>4914</v>
      </c>
      <c r="AA545" s="3">
        <v>0.0</v>
      </c>
      <c r="AB545" s="3" t="s">
        <v>1874</v>
      </c>
      <c r="AC545" s="6" t="s">
        <v>65</v>
      </c>
      <c r="AD545" s="6" t="s">
        <v>171</v>
      </c>
      <c r="AE545" s="6" t="s">
        <v>102</v>
      </c>
      <c r="AF545" s="6" t="s">
        <v>172</v>
      </c>
      <c r="AG545" s="6" t="s">
        <v>53</v>
      </c>
      <c r="AH545" s="10">
        <v>11.0</v>
      </c>
      <c r="AI545" s="6"/>
      <c r="AJ545" s="6" t="s">
        <v>54</v>
      </c>
      <c r="AK545" s="6" t="s">
        <v>173</v>
      </c>
      <c r="AL545" s="6" t="s">
        <v>112</v>
      </c>
      <c r="AM545" s="6"/>
      <c r="AN545" s="6" t="s">
        <v>69</v>
      </c>
      <c r="AO545" s="6" t="s">
        <v>174</v>
      </c>
    </row>
    <row r="546">
      <c r="A546" s="3">
        <v>372.0</v>
      </c>
      <c r="B546" s="3" t="s">
        <v>4915</v>
      </c>
      <c r="C546" s="3" t="s">
        <v>4916</v>
      </c>
      <c r="D546" s="3">
        <v>2007.0</v>
      </c>
      <c r="E546" s="3" t="s">
        <v>1567</v>
      </c>
      <c r="F546" s="3" t="s">
        <v>1351</v>
      </c>
      <c r="G546" s="26" t="s">
        <v>4917</v>
      </c>
      <c r="I546" s="3">
        <v>622.0</v>
      </c>
      <c r="J546" s="27">
        <v>44691.54295138889</v>
      </c>
      <c r="K546" s="3" t="s">
        <v>1353</v>
      </c>
      <c r="L546" s="3" t="s">
        <v>4918</v>
      </c>
      <c r="M546" s="3" t="s">
        <v>1570</v>
      </c>
      <c r="O546" s="3">
        <v>14.0</v>
      </c>
      <c r="P546" s="3">
        <v>3.0</v>
      </c>
      <c r="Q546" s="3">
        <v>145.0</v>
      </c>
      <c r="R546" s="3">
        <v>196.0</v>
      </c>
      <c r="S546" s="3">
        <v>0.0</v>
      </c>
      <c r="T546" s="3">
        <v>0.0</v>
      </c>
      <c r="U546" s="3">
        <v>0.0</v>
      </c>
      <c r="V546" s="3">
        <v>11.0</v>
      </c>
      <c r="W546" s="3">
        <v>15.0</v>
      </c>
      <c r="Y546" s="3"/>
      <c r="AA546" s="3">
        <v>0.0</v>
      </c>
      <c r="AB546" s="3" t="s">
        <v>1365</v>
      </c>
    </row>
    <row r="547">
      <c r="A547" s="3">
        <v>0.0</v>
      </c>
      <c r="B547" s="3" t="s">
        <v>4919</v>
      </c>
      <c r="C547" s="3" t="s">
        <v>4920</v>
      </c>
      <c r="D547" s="3">
        <v>2002.0</v>
      </c>
      <c r="G547" s="26" t="s">
        <v>3755</v>
      </c>
      <c r="I547" s="3">
        <v>622.0</v>
      </c>
      <c r="J547" s="27">
        <v>44691.56216435185</v>
      </c>
      <c r="L547" s="3"/>
      <c r="S547" s="3">
        <v>1.0</v>
      </c>
      <c r="T547" s="3">
        <v>0.05</v>
      </c>
      <c r="U547" s="3">
        <v>0.0</v>
      </c>
      <c r="V547" s="3">
        <v>3.0</v>
      </c>
      <c r="W547" s="3">
        <v>20.0</v>
      </c>
      <c r="X547" s="3" t="s">
        <v>4921</v>
      </c>
      <c r="AA547" s="3">
        <v>0.0</v>
      </c>
      <c r="AB547" s="3" t="s">
        <v>1365</v>
      </c>
    </row>
    <row r="548">
      <c r="A548" s="3">
        <v>11.0</v>
      </c>
      <c r="B548" s="3" t="s">
        <v>4922</v>
      </c>
      <c r="C548" s="3" t="s">
        <v>4923</v>
      </c>
      <c r="D548" s="3">
        <v>1999.0</v>
      </c>
      <c r="E548" s="3" t="s">
        <v>1359</v>
      </c>
      <c r="F548" s="3" t="s">
        <v>1360</v>
      </c>
      <c r="G548" s="26" t="s">
        <v>4924</v>
      </c>
      <c r="I548" s="3">
        <v>621.0</v>
      </c>
      <c r="J548" s="27">
        <v>44691.54295138889</v>
      </c>
      <c r="K548" s="3" t="s">
        <v>1353</v>
      </c>
      <c r="L548" s="3" t="s">
        <v>4925</v>
      </c>
      <c r="M548" s="3" t="s">
        <v>1363</v>
      </c>
      <c r="O548" s="3">
        <v>4.0</v>
      </c>
      <c r="P548" s="3">
        <v>5.0</v>
      </c>
      <c r="Q548" s="3">
        <v>227.0</v>
      </c>
      <c r="R548" s="3">
        <v>227.0</v>
      </c>
      <c r="S548" s="3">
        <v>1.0</v>
      </c>
      <c r="T548" s="3">
        <v>0.04</v>
      </c>
      <c r="U548" s="3">
        <v>0.0</v>
      </c>
      <c r="V548" s="3">
        <v>3.0</v>
      </c>
      <c r="W548" s="3">
        <v>23.0</v>
      </c>
      <c r="Y548" s="26" t="s">
        <v>4926</v>
      </c>
      <c r="AA548" s="3">
        <v>0.0</v>
      </c>
      <c r="AB548" s="3" t="s">
        <v>1365</v>
      </c>
    </row>
    <row r="549">
      <c r="A549" s="3">
        <v>0.0</v>
      </c>
      <c r="B549" s="3" t="s">
        <v>4927</v>
      </c>
      <c r="C549" s="3" t="s">
        <v>4928</v>
      </c>
      <c r="D549" s="3">
        <v>2009.0</v>
      </c>
      <c r="G549" s="26" t="s">
        <v>3755</v>
      </c>
      <c r="I549" s="3">
        <v>621.0</v>
      </c>
      <c r="J549" s="27">
        <v>44691.56216435185</v>
      </c>
      <c r="L549" s="3"/>
      <c r="S549" s="3">
        <v>3.0</v>
      </c>
      <c r="T549" s="3">
        <v>0.23</v>
      </c>
      <c r="U549" s="3">
        <v>1.0</v>
      </c>
      <c r="V549" s="3">
        <v>5.0</v>
      </c>
      <c r="W549" s="3">
        <v>13.0</v>
      </c>
      <c r="X549" s="3" t="s">
        <v>4929</v>
      </c>
      <c r="AA549" s="3">
        <v>0.0</v>
      </c>
      <c r="AB549" s="3" t="s">
        <v>1365</v>
      </c>
    </row>
    <row r="550">
      <c r="A550" s="3">
        <v>3.0</v>
      </c>
      <c r="B550" s="3" t="s">
        <v>4930</v>
      </c>
      <c r="C550" s="3" t="s">
        <v>4931</v>
      </c>
      <c r="D550" s="3">
        <v>2013.0</v>
      </c>
      <c r="E550" s="3" t="s">
        <v>2785</v>
      </c>
      <c r="F550" s="26" t="s">
        <v>1469</v>
      </c>
      <c r="G550" s="28" t="s">
        <v>4932</v>
      </c>
      <c r="H550" s="26" t="s">
        <v>4933</v>
      </c>
      <c r="I550" s="3">
        <v>620.0</v>
      </c>
      <c r="J550" s="27">
        <v>44691.48017361111</v>
      </c>
      <c r="S550" s="3">
        <v>98.0</v>
      </c>
      <c r="T550" s="3">
        <v>10.89</v>
      </c>
      <c r="U550" s="3">
        <v>20.0</v>
      </c>
      <c r="V550" s="3">
        <v>5.0</v>
      </c>
      <c r="W550" s="3">
        <v>9.0</v>
      </c>
      <c r="X550" s="3" t="s">
        <v>4934</v>
      </c>
      <c r="Y550" s="26" t="s">
        <v>4935</v>
      </c>
      <c r="Z550" s="26" t="s">
        <v>4936</v>
      </c>
      <c r="AA550" s="33">
        <v>0.0</v>
      </c>
      <c r="AB550" s="3" t="s">
        <v>1365</v>
      </c>
    </row>
    <row r="551">
      <c r="A551" s="3">
        <v>0.0</v>
      </c>
      <c r="B551" s="3" t="s">
        <v>4937</v>
      </c>
      <c r="C551" s="3" t="s">
        <v>4938</v>
      </c>
      <c r="D551" s="3">
        <v>2008.0</v>
      </c>
      <c r="G551" s="26" t="s">
        <v>3755</v>
      </c>
      <c r="I551" s="3">
        <v>620.0</v>
      </c>
      <c r="J551" s="27">
        <v>44691.56216435185</v>
      </c>
      <c r="L551" s="3"/>
      <c r="S551" s="3">
        <v>0.0</v>
      </c>
      <c r="T551" s="3">
        <v>0.0</v>
      </c>
      <c r="U551" s="3">
        <v>0.0</v>
      </c>
      <c r="V551" s="3">
        <v>1.0</v>
      </c>
      <c r="W551" s="3">
        <v>14.0</v>
      </c>
      <c r="X551" s="3" t="s">
        <v>4939</v>
      </c>
      <c r="AA551" s="3">
        <v>0.0</v>
      </c>
      <c r="AB551" s="3" t="s">
        <v>1365</v>
      </c>
    </row>
    <row r="552">
      <c r="A552" s="3">
        <v>0.0</v>
      </c>
      <c r="B552" s="3" t="s">
        <v>4940</v>
      </c>
      <c r="C552" s="3" t="s">
        <v>4941</v>
      </c>
      <c r="D552" s="3">
        <v>2008.0</v>
      </c>
      <c r="E552" s="3" t="s">
        <v>4942</v>
      </c>
      <c r="F552" s="3" t="s">
        <v>1428</v>
      </c>
      <c r="G552" s="26" t="s">
        <v>4943</v>
      </c>
      <c r="I552" s="3">
        <v>620.0</v>
      </c>
      <c r="J552" s="27">
        <v>44691.54295138889</v>
      </c>
      <c r="K552" s="3" t="s">
        <v>1353</v>
      </c>
      <c r="L552" s="3" t="s">
        <v>4944</v>
      </c>
      <c r="M552" s="3" t="s">
        <v>4945</v>
      </c>
      <c r="O552" s="3">
        <v>22.0</v>
      </c>
      <c r="P552" s="3">
        <v>1.0</v>
      </c>
      <c r="Q552" s="3">
        <v>45.0</v>
      </c>
      <c r="R552" s="3">
        <v>52.0</v>
      </c>
      <c r="S552" s="3">
        <v>3.0</v>
      </c>
      <c r="T552" s="3">
        <v>0.21</v>
      </c>
      <c r="U552" s="3">
        <v>1.0</v>
      </c>
      <c r="V552" s="3">
        <v>5.0</v>
      </c>
      <c r="W552" s="3">
        <v>14.0</v>
      </c>
      <c r="Y552" s="26" t="s">
        <v>4946</v>
      </c>
      <c r="AA552" s="3">
        <v>0.0</v>
      </c>
      <c r="AB552" s="3" t="s">
        <v>1365</v>
      </c>
    </row>
    <row r="553">
      <c r="A553" s="3">
        <v>5.0</v>
      </c>
      <c r="B553" s="3" t="s">
        <v>4947</v>
      </c>
      <c r="C553" s="3" t="s">
        <v>4948</v>
      </c>
      <c r="D553" s="3">
        <v>2005.0</v>
      </c>
      <c r="E553" s="3" t="s">
        <v>4949</v>
      </c>
      <c r="F553" s="26" t="s">
        <v>2156</v>
      </c>
      <c r="G553" s="26" t="s">
        <v>4950</v>
      </c>
      <c r="H553" s="26" t="s">
        <v>4951</v>
      </c>
      <c r="I553" s="3">
        <v>619.0</v>
      </c>
      <c r="J553" s="27">
        <v>44691.48017361111</v>
      </c>
      <c r="S553" s="3">
        <v>53.0</v>
      </c>
      <c r="T553" s="3">
        <v>3.12</v>
      </c>
      <c r="U553" s="3">
        <v>18.0</v>
      </c>
      <c r="V553" s="3">
        <v>3.0</v>
      </c>
      <c r="W553" s="3">
        <v>17.0</v>
      </c>
      <c r="X553" s="3" t="s">
        <v>4952</v>
      </c>
      <c r="Y553" s="26" t="s">
        <v>4953</v>
      </c>
      <c r="Z553" s="26" t="s">
        <v>4954</v>
      </c>
      <c r="AA553" s="3">
        <v>0.0</v>
      </c>
      <c r="AB553" s="4" t="s">
        <v>4955</v>
      </c>
      <c r="AC553" s="3" t="s">
        <v>65</v>
      </c>
      <c r="AD553" s="3" t="s">
        <v>4956</v>
      </c>
    </row>
    <row r="554">
      <c r="A554" s="3">
        <v>1.0</v>
      </c>
      <c r="B554" s="3" t="s">
        <v>4957</v>
      </c>
      <c r="C554" s="3" t="s">
        <v>4958</v>
      </c>
      <c r="D554" s="3">
        <v>2013.0</v>
      </c>
      <c r="G554" s="26" t="s">
        <v>4959</v>
      </c>
      <c r="I554" s="3">
        <v>619.0</v>
      </c>
      <c r="J554" s="27">
        <v>44691.56216435185</v>
      </c>
      <c r="L554" s="3" t="s">
        <v>4960</v>
      </c>
      <c r="S554" s="3">
        <v>0.0</v>
      </c>
      <c r="T554" s="3">
        <v>0.0</v>
      </c>
      <c r="U554" s="3">
        <v>0.0</v>
      </c>
      <c r="V554" s="3">
        <v>4.0</v>
      </c>
      <c r="W554" s="3">
        <v>9.0</v>
      </c>
      <c r="X554" s="3" t="s">
        <v>4961</v>
      </c>
      <c r="AA554" s="3">
        <v>0.0</v>
      </c>
      <c r="AB554" s="3" t="s">
        <v>1365</v>
      </c>
    </row>
    <row r="555">
      <c r="A555" s="3">
        <v>110.0</v>
      </c>
      <c r="B555" s="3" t="s">
        <v>1371</v>
      </c>
      <c r="C555" s="3" t="s">
        <v>4962</v>
      </c>
      <c r="D555" s="3">
        <v>2001.0</v>
      </c>
      <c r="E555" s="3" t="s">
        <v>1359</v>
      </c>
      <c r="F555" s="3" t="s">
        <v>1360</v>
      </c>
      <c r="G555" s="26" t="s">
        <v>4963</v>
      </c>
      <c r="I555" s="3">
        <v>619.0</v>
      </c>
      <c r="J555" s="27">
        <v>44691.54295138889</v>
      </c>
      <c r="K555" s="3" t="s">
        <v>1353</v>
      </c>
      <c r="L555" s="3" t="s">
        <v>4964</v>
      </c>
      <c r="M555" s="3" t="s">
        <v>1363</v>
      </c>
      <c r="O555" s="3">
        <v>6.0</v>
      </c>
      <c r="P555" s="3">
        <v>6.0</v>
      </c>
      <c r="Q555" s="3">
        <v>323.0</v>
      </c>
      <c r="R555" s="3">
        <v>327.0</v>
      </c>
      <c r="S555" s="3">
        <v>20.0</v>
      </c>
      <c r="T555" s="3">
        <v>0.95</v>
      </c>
      <c r="U555" s="3">
        <v>20.0</v>
      </c>
      <c r="V555" s="3">
        <v>1.0</v>
      </c>
      <c r="W555" s="3">
        <v>21.0</v>
      </c>
      <c r="X555" s="3"/>
      <c r="Y555" s="26" t="s">
        <v>4965</v>
      </c>
      <c r="AA555" s="3">
        <v>0.0</v>
      </c>
      <c r="AB555" s="3" t="s">
        <v>1365</v>
      </c>
    </row>
    <row r="556">
      <c r="A556" s="3">
        <v>5.0</v>
      </c>
      <c r="B556" s="3" t="s">
        <v>4966</v>
      </c>
      <c r="C556" s="3" t="s">
        <v>4967</v>
      </c>
      <c r="D556" s="3">
        <v>2010.0</v>
      </c>
      <c r="E556" s="3" t="s">
        <v>1573</v>
      </c>
      <c r="F556" s="3" t="s">
        <v>1574</v>
      </c>
      <c r="G556" s="26" t="s">
        <v>4968</v>
      </c>
      <c r="I556" s="3">
        <v>618.0</v>
      </c>
      <c r="J556" s="27">
        <v>44691.54295138889</v>
      </c>
      <c r="K556" s="3" t="s">
        <v>1353</v>
      </c>
      <c r="L556" s="3" t="s">
        <v>4969</v>
      </c>
      <c r="M556" s="3" t="s">
        <v>1577</v>
      </c>
      <c r="O556" s="3">
        <v>20.0</v>
      </c>
      <c r="P556" s="3"/>
      <c r="Q556" s="3">
        <v>3.0</v>
      </c>
      <c r="R556" s="3">
        <v>11.0</v>
      </c>
      <c r="S556" s="3">
        <v>8.0</v>
      </c>
      <c r="T556" s="3">
        <v>0.67</v>
      </c>
      <c r="U556" s="3">
        <v>1.0</v>
      </c>
      <c r="V556" s="3">
        <v>9.0</v>
      </c>
      <c r="W556" s="3">
        <v>12.0</v>
      </c>
      <c r="Y556" s="26" t="s">
        <v>4970</v>
      </c>
      <c r="AA556" s="3">
        <v>0.0</v>
      </c>
      <c r="AB556" s="3" t="s">
        <v>1365</v>
      </c>
    </row>
    <row r="557">
      <c r="A557" s="3">
        <v>114.0</v>
      </c>
      <c r="B557" s="3" t="s">
        <v>4971</v>
      </c>
      <c r="C557" s="3" t="s">
        <v>4972</v>
      </c>
      <c r="D557" s="3">
        <v>2020.0</v>
      </c>
      <c r="E557" s="3" t="s">
        <v>2785</v>
      </c>
      <c r="F557" s="26" t="s">
        <v>1469</v>
      </c>
      <c r="G557" s="28" t="s">
        <v>4973</v>
      </c>
      <c r="H557" s="26" t="s">
        <v>4974</v>
      </c>
      <c r="I557" s="3">
        <v>618.0</v>
      </c>
      <c r="J557" s="27">
        <v>44691.48017361111</v>
      </c>
      <c r="S557" s="3">
        <v>4.0</v>
      </c>
      <c r="T557" s="3">
        <v>2.0</v>
      </c>
      <c r="U557" s="3">
        <v>1.0</v>
      </c>
      <c r="V557" s="3">
        <v>3.0</v>
      </c>
      <c r="W557" s="3">
        <v>2.0</v>
      </c>
      <c r="X557" s="3" t="s">
        <v>4975</v>
      </c>
      <c r="Y557" s="26" t="s">
        <v>4976</v>
      </c>
      <c r="Z557" s="26" t="s">
        <v>4977</v>
      </c>
      <c r="AA557" s="3">
        <v>0.0</v>
      </c>
      <c r="AB557" s="3" t="s">
        <v>4978</v>
      </c>
    </row>
    <row r="558">
      <c r="A558" s="3">
        <v>1.0</v>
      </c>
      <c r="B558" s="3" t="s">
        <v>4979</v>
      </c>
      <c r="C558" s="3" t="s">
        <v>4980</v>
      </c>
      <c r="D558" s="3">
        <v>2013.0</v>
      </c>
      <c r="G558" s="26" t="s">
        <v>4981</v>
      </c>
      <c r="I558" s="3">
        <v>618.0</v>
      </c>
      <c r="J558" s="27">
        <v>44691.56216435185</v>
      </c>
      <c r="L558" s="3" t="s">
        <v>4982</v>
      </c>
      <c r="S558" s="3">
        <v>5.0</v>
      </c>
      <c r="T558" s="3">
        <v>0.56</v>
      </c>
      <c r="U558" s="3">
        <v>3.0</v>
      </c>
      <c r="V558" s="3">
        <v>2.0</v>
      </c>
      <c r="W558" s="3">
        <v>9.0</v>
      </c>
      <c r="X558" s="3" t="s">
        <v>4983</v>
      </c>
      <c r="AA558" s="3">
        <v>0.0</v>
      </c>
      <c r="AB558" s="3" t="s">
        <v>1365</v>
      </c>
    </row>
    <row r="559">
      <c r="A559" s="3">
        <v>64.0</v>
      </c>
      <c r="B559" s="3" t="s">
        <v>1793</v>
      </c>
      <c r="C559" s="3" t="s">
        <v>4984</v>
      </c>
      <c r="D559" s="3">
        <v>2003.0</v>
      </c>
      <c r="E559" s="3" t="s">
        <v>1359</v>
      </c>
      <c r="F559" s="3" t="s">
        <v>1360</v>
      </c>
      <c r="G559" s="26" t="s">
        <v>4985</v>
      </c>
      <c r="I559" s="3">
        <v>617.0</v>
      </c>
      <c r="J559" s="27">
        <v>44691.54295138889</v>
      </c>
      <c r="K559" s="3" t="s">
        <v>1353</v>
      </c>
      <c r="L559" s="3" t="s">
        <v>4986</v>
      </c>
      <c r="M559" s="3" t="s">
        <v>1363</v>
      </c>
      <c r="O559" s="3">
        <v>8.0</v>
      </c>
      <c r="P559" s="3">
        <v>4.0</v>
      </c>
      <c r="Q559" s="3">
        <v>177.0</v>
      </c>
      <c r="R559" s="3">
        <v>180.0</v>
      </c>
      <c r="S559" s="3">
        <v>19.0</v>
      </c>
      <c r="T559" s="3">
        <v>1.0</v>
      </c>
      <c r="U559" s="3">
        <v>19.0</v>
      </c>
      <c r="V559" s="3">
        <v>1.0</v>
      </c>
      <c r="W559" s="3">
        <v>19.0</v>
      </c>
      <c r="Y559" s="26" t="s">
        <v>4987</v>
      </c>
      <c r="AA559" s="3">
        <v>0.0</v>
      </c>
      <c r="AB559" s="3" t="s">
        <v>4988</v>
      </c>
    </row>
    <row r="560">
      <c r="A560" s="3">
        <v>68.0</v>
      </c>
      <c r="B560" s="3" t="s">
        <v>4989</v>
      </c>
      <c r="C560" s="3" t="s">
        <v>4990</v>
      </c>
      <c r="D560" s="3"/>
      <c r="E560" s="26" t="s">
        <v>4991</v>
      </c>
      <c r="F560" s="3"/>
      <c r="G560" s="26" t="s">
        <v>4992</v>
      </c>
      <c r="H560" s="3"/>
      <c r="I560" s="3">
        <v>617.0</v>
      </c>
      <c r="J560" s="27">
        <v>44691.48017361111</v>
      </c>
      <c r="K560" s="3" t="s">
        <v>2086</v>
      </c>
      <c r="S560" s="3">
        <v>0.0</v>
      </c>
      <c r="T560" s="3">
        <v>0.0</v>
      </c>
      <c r="U560" s="3">
        <v>0.0</v>
      </c>
      <c r="V560" s="3">
        <v>3.0</v>
      </c>
      <c r="W560" s="3"/>
      <c r="X560" s="3" t="s">
        <v>4993</v>
      </c>
      <c r="Y560" s="26" t="s">
        <v>4992</v>
      </c>
      <c r="Z560" s="26" t="s">
        <v>4994</v>
      </c>
      <c r="AA560" s="3">
        <v>0.0</v>
      </c>
      <c r="AB560" s="3" t="s">
        <v>1623</v>
      </c>
    </row>
    <row r="561">
      <c r="A561" s="3">
        <v>1.0</v>
      </c>
      <c r="B561" s="3" t="s">
        <v>4995</v>
      </c>
      <c r="C561" s="3" t="s">
        <v>4996</v>
      </c>
      <c r="D561" s="3">
        <v>2006.0</v>
      </c>
      <c r="G561" s="26" t="s">
        <v>3755</v>
      </c>
      <c r="I561" s="3">
        <v>616.0</v>
      </c>
      <c r="J561" s="27">
        <v>44691.56216435185</v>
      </c>
      <c r="L561" s="3"/>
      <c r="S561" s="3">
        <v>1.0</v>
      </c>
      <c r="T561" s="3">
        <v>0.06</v>
      </c>
      <c r="U561" s="3">
        <v>1.0</v>
      </c>
      <c r="V561" s="3">
        <v>2.0</v>
      </c>
      <c r="W561" s="3">
        <v>16.0</v>
      </c>
      <c r="X561" s="3" t="s">
        <v>4997</v>
      </c>
      <c r="AA561" s="3">
        <v>0.0</v>
      </c>
      <c r="AB561" s="3" t="s">
        <v>1365</v>
      </c>
    </row>
    <row r="562">
      <c r="A562" s="3">
        <v>110.0</v>
      </c>
      <c r="B562" s="3" t="s">
        <v>4998</v>
      </c>
      <c r="C562" s="3" t="s">
        <v>4999</v>
      </c>
      <c r="D562" s="3">
        <v>2014.0</v>
      </c>
      <c r="E562" s="3" t="s">
        <v>5000</v>
      </c>
      <c r="F562" s="26" t="s">
        <v>1469</v>
      </c>
      <c r="G562" s="28" t="s">
        <v>5001</v>
      </c>
      <c r="H562" s="26" t="s">
        <v>5002</v>
      </c>
      <c r="I562" s="3">
        <v>616.0</v>
      </c>
      <c r="J562" s="27">
        <v>44691.48017361111</v>
      </c>
      <c r="L562" s="3"/>
      <c r="S562" s="3">
        <v>23.0</v>
      </c>
      <c r="T562" s="3">
        <v>2.88</v>
      </c>
      <c r="U562" s="3">
        <v>6.0</v>
      </c>
      <c r="V562" s="3">
        <v>4.0</v>
      </c>
      <c r="W562" s="3">
        <v>8.0</v>
      </c>
      <c r="X562" s="3" t="s">
        <v>5003</v>
      </c>
      <c r="Z562" s="26" t="s">
        <v>5004</v>
      </c>
      <c r="AA562" s="3">
        <v>0.0</v>
      </c>
      <c r="AB562" s="3" t="s">
        <v>2420</v>
      </c>
    </row>
    <row r="563">
      <c r="A563" s="3">
        <v>531.0</v>
      </c>
      <c r="B563" s="3" t="s">
        <v>5005</v>
      </c>
      <c r="C563" s="3" t="s">
        <v>5006</v>
      </c>
      <c r="D563" s="3">
        <v>1999.0</v>
      </c>
      <c r="E563" s="3" t="s">
        <v>1359</v>
      </c>
      <c r="F563" s="3" t="s">
        <v>1360</v>
      </c>
      <c r="G563" s="26" t="s">
        <v>5007</v>
      </c>
      <c r="I563" s="3">
        <v>616.0</v>
      </c>
      <c r="J563" s="27">
        <v>44691.54295138889</v>
      </c>
      <c r="K563" s="3" t="s">
        <v>1353</v>
      </c>
      <c r="L563" s="3" t="s">
        <v>5008</v>
      </c>
      <c r="M563" s="3" t="s">
        <v>1363</v>
      </c>
      <c r="O563" s="3">
        <v>4.0</v>
      </c>
      <c r="P563" s="3">
        <v>3.0</v>
      </c>
      <c r="Q563" s="3">
        <v>122.0</v>
      </c>
      <c r="R563" s="3">
        <v>126.0</v>
      </c>
      <c r="S563" s="3">
        <v>9.0</v>
      </c>
      <c r="T563" s="3">
        <v>0.39</v>
      </c>
      <c r="U563" s="3">
        <v>9.0</v>
      </c>
      <c r="V563" s="3">
        <v>1.0</v>
      </c>
      <c r="W563" s="3">
        <v>23.0</v>
      </c>
      <c r="Y563" s="26" t="s">
        <v>5009</v>
      </c>
      <c r="AA563" s="3">
        <v>0.0</v>
      </c>
      <c r="AB563" s="3" t="s">
        <v>1365</v>
      </c>
    </row>
    <row r="564">
      <c r="A564" s="3">
        <v>0.0</v>
      </c>
      <c r="B564" s="3" t="s">
        <v>5010</v>
      </c>
      <c r="C564" s="3" t="s">
        <v>5011</v>
      </c>
      <c r="D564" s="3">
        <v>2021.0</v>
      </c>
      <c r="E564" s="3" t="s">
        <v>5012</v>
      </c>
      <c r="F564" s="26" t="s">
        <v>3011</v>
      </c>
      <c r="G564" s="26" t="s">
        <v>5013</v>
      </c>
      <c r="H564" s="3"/>
      <c r="I564" s="3">
        <v>615.0</v>
      </c>
      <c r="J564" s="27">
        <v>44691.48017361111</v>
      </c>
      <c r="K564" s="3"/>
      <c r="L564" s="3" t="s">
        <v>5014</v>
      </c>
      <c r="S564" s="3">
        <v>0.0</v>
      </c>
      <c r="T564" s="3">
        <v>0.0</v>
      </c>
      <c r="U564" s="3">
        <v>0.0</v>
      </c>
      <c r="V564" s="3">
        <v>4.0</v>
      </c>
      <c r="W564" s="3">
        <v>1.0</v>
      </c>
      <c r="X564" s="3" t="s">
        <v>5015</v>
      </c>
      <c r="Y564" s="26" t="s">
        <v>5016</v>
      </c>
      <c r="Z564" s="26" t="s">
        <v>5017</v>
      </c>
      <c r="AA564" s="3">
        <v>0.0</v>
      </c>
      <c r="AB564" s="3" t="s">
        <v>5018</v>
      </c>
      <c r="AP564" s="3" t="s">
        <v>5019</v>
      </c>
    </row>
    <row r="565">
      <c r="A565" s="3">
        <v>0.0</v>
      </c>
      <c r="B565" s="3" t="s">
        <v>5020</v>
      </c>
      <c r="C565" s="3" t="s">
        <v>5021</v>
      </c>
      <c r="D565" s="3">
        <v>2010.0</v>
      </c>
      <c r="G565" s="26" t="s">
        <v>3755</v>
      </c>
      <c r="I565" s="3">
        <v>615.0</v>
      </c>
      <c r="J565" s="27">
        <v>44691.56216435185</v>
      </c>
      <c r="L565" s="3"/>
      <c r="S565" s="3">
        <v>5.0</v>
      </c>
      <c r="T565" s="3">
        <v>0.42</v>
      </c>
      <c r="U565" s="3">
        <v>1.0</v>
      </c>
      <c r="V565" s="3">
        <v>5.0</v>
      </c>
      <c r="W565" s="3">
        <v>12.0</v>
      </c>
      <c r="X565" s="3" t="s">
        <v>5022</v>
      </c>
      <c r="AA565" s="3">
        <v>0.0</v>
      </c>
      <c r="AB565" s="3" t="s">
        <v>1365</v>
      </c>
    </row>
    <row r="566">
      <c r="A566" s="3">
        <v>0.0</v>
      </c>
      <c r="B566" s="3" t="s">
        <v>5023</v>
      </c>
      <c r="C566" s="3" t="s">
        <v>5024</v>
      </c>
      <c r="D566" s="3">
        <v>2018.0</v>
      </c>
      <c r="E566" s="3" t="s">
        <v>1554</v>
      </c>
      <c r="F566" s="3" t="s">
        <v>1428</v>
      </c>
      <c r="G566" s="26" t="s">
        <v>5025</v>
      </c>
      <c r="I566" s="3">
        <v>615.0</v>
      </c>
      <c r="J566" s="27">
        <v>44691.54295138889</v>
      </c>
      <c r="K566" s="3" t="s">
        <v>1353</v>
      </c>
      <c r="L566" s="3" t="s">
        <v>5026</v>
      </c>
      <c r="M566" s="3" t="s">
        <v>1557</v>
      </c>
      <c r="O566" s="3">
        <v>20.0</v>
      </c>
      <c r="P566" s="3">
        <v>5.0</v>
      </c>
      <c r="Q566" s="3">
        <v>967.0</v>
      </c>
      <c r="R566" s="3">
        <v>975.0</v>
      </c>
      <c r="S566" s="3">
        <v>4.0</v>
      </c>
      <c r="T566" s="3">
        <v>1.0</v>
      </c>
      <c r="U566" s="3">
        <v>0.0</v>
      </c>
      <c r="V566" s="3">
        <v>11.0</v>
      </c>
      <c r="W566" s="3">
        <v>4.0</v>
      </c>
      <c r="Y566" s="26" t="s">
        <v>5027</v>
      </c>
      <c r="AA566" s="3">
        <v>0.0</v>
      </c>
      <c r="AB566" s="3" t="s">
        <v>1365</v>
      </c>
    </row>
    <row r="567">
      <c r="A567" s="3">
        <v>0.0</v>
      </c>
      <c r="B567" s="3" t="s">
        <v>5028</v>
      </c>
      <c r="C567" s="3" t="s">
        <v>5029</v>
      </c>
      <c r="D567" s="3">
        <v>2016.0</v>
      </c>
      <c r="E567" s="3" t="s">
        <v>5030</v>
      </c>
      <c r="F567" s="3" t="s">
        <v>1351</v>
      </c>
      <c r="G567" s="26" t="s">
        <v>5031</v>
      </c>
      <c r="I567" s="3">
        <v>614.0</v>
      </c>
      <c r="J567" s="27">
        <v>44691.54295138889</v>
      </c>
      <c r="K567" s="3" t="s">
        <v>1353</v>
      </c>
      <c r="L567" s="3" t="s">
        <v>5032</v>
      </c>
      <c r="M567" s="3" t="s">
        <v>5033</v>
      </c>
      <c r="O567" s="3">
        <v>16.0</v>
      </c>
      <c r="P567" s="3"/>
      <c r="Q567" s="3">
        <v>72.0</v>
      </c>
      <c r="R567" s="3">
        <v>72.0</v>
      </c>
      <c r="S567" s="3">
        <v>0.0</v>
      </c>
      <c r="T567" s="3">
        <v>0.0</v>
      </c>
      <c r="U567" s="3">
        <v>0.0</v>
      </c>
      <c r="V567" s="3">
        <v>7.0</v>
      </c>
      <c r="W567" s="3">
        <v>6.0</v>
      </c>
      <c r="Y567" s="26" t="s">
        <v>5034</v>
      </c>
      <c r="AA567" s="3">
        <v>0.0</v>
      </c>
      <c r="AB567" s="3" t="s">
        <v>1365</v>
      </c>
    </row>
    <row r="568">
      <c r="A568" s="3">
        <v>127.0</v>
      </c>
      <c r="B568" s="3" t="s">
        <v>5035</v>
      </c>
      <c r="C568" s="3" t="s">
        <v>5036</v>
      </c>
      <c r="D568" s="3">
        <v>2020.0</v>
      </c>
      <c r="E568" s="3" t="s">
        <v>5037</v>
      </c>
      <c r="F568" s="26" t="s">
        <v>3344</v>
      </c>
      <c r="G568" s="26" t="s">
        <v>5038</v>
      </c>
      <c r="H568" s="3"/>
      <c r="I568" s="3">
        <v>614.0</v>
      </c>
      <c r="J568" s="27">
        <v>44691.48017361111</v>
      </c>
      <c r="L568" s="3" t="s">
        <v>5039</v>
      </c>
      <c r="S568" s="3">
        <v>0.0</v>
      </c>
      <c r="T568" s="3">
        <v>0.0</v>
      </c>
      <c r="U568" s="3">
        <v>0.0</v>
      </c>
      <c r="V568" s="3">
        <v>6.0</v>
      </c>
      <c r="W568" s="3">
        <v>2.0</v>
      </c>
      <c r="X568" s="3" t="s">
        <v>5040</v>
      </c>
      <c r="Y568" s="26" t="s">
        <v>5041</v>
      </c>
      <c r="Z568" s="26" t="s">
        <v>5042</v>
      </c>
      <c r="AA568" s="3">
        <v>0.0</v>
      </c>
      <c r="AB568" s="3" t="s">
        <v>2420</v>
      </c>
    </row>
    <row r="569">
      <c r="A569" s="3">
        <v>3.0</v>
      </c>
      <c r="B569" s="3" t="s">
        <v>5043</v>
      </c>
      <c r="C569" s="3" t="s">
        <v>5044</v>
      </c>
      <c r="D569" s="3">
        <v>2017.0</v>
      </c>
      <c r="G569" s="26" t="s">
        <v>5045</v>
      </c>
      <c r="I569" s="3">
        <v>614.0</v>
      </c>
      <c r="J569" s="27">
        <v>44691.56216435185</v>
      </c>
      <c r="L569" s="3" t="s">
        <v>5046</v>
      </c>
      <c r="S569" s="3">
        <v>1.0</v>
      </c>
      <c r="T569" s="3">
        <v>0.2</v>
      </c>
      <c r="U569" s="3">
        <v>0.0</v>
      </c>
      <c r="V569" s="3">
        <v>3.0</v>
      </c>
      <c r="W569" s="3">
        <v>5.0</v>
      </c>
      <c r="X569" s="3" t="s">
        <v>5047</v>
      </c>
      <c r="AA569" s="3">
        <v>0.0</v>
      </c>
      <c r="AB569" s="3" t="s">
        <v>1365</v>
      </c>
    </row>
    <row r="570">
      <c r="A570" s="3">
        <v>33.0</v>
      </c>
      <c r="B570" s="3" t="s">
        <v>5048</v>
      </c>
      <c r="C570" s="3" t="s">
        <v>5049</v>
      </c>
      <c r="D570" s="3">
        <v>2019.0</v>
      </c>
      <c r="E570" s="3" t="s">
        <v>5050</v>
      </c>
      <c r="F570" s="3" t="s">
        <v>1513</v>
      </c>
      <c r="G570" s="26" t="s">
        <v>5051</v>
      </c>
      <c r="I570" s="3">
        <v>339.0</v>
      </c>
      <c r="J570" s="27">
        <v>44691.54295138889</v>
      </c>
      <c r="K570" s="3" t="s">
        <v>1353</v>
      </c>
      <c r="L570" s="3" t="s">
        <v>5052</v>
      </c>
      <c r="M570" s="3" t="s">
        <v>5053</v>
      </c>
      <c r="O570" s="3">
        <v>97.0</v>
      </c>
      <c r="Q570" s="3">
        <v>143.0</v>
      </c>
      <c r="R570" s="3">
        <v>151.0</v>
      </c>
      <c r="S570" s="3">
        <v>27.0</v>
      </c>
      <c r="T570" s="3">
        <v>9.0</v>
      </c>
      <c r="U570" s="3">
        <v>9.0</v>
      </c>
      <c r="V570" s="3">
        <v>3.0</v>
      </c>
      <c r="W570" s="3">
        <v>3.0</v>
      </c>
      <c r="Y570" s="26" t="s">
        <v>5054</v>
      </c>
      <c r="AA570" s="3">
        <v>1.0</v>
      </c>
      <c r="AC570" s="6" t="s">
        <v>24</v>
      </c>
      <c r="AD570" s="3" t="s">
        <v>5055</v>
      </c>
      <c r="AE570" s="3" t="s">
        <v>102</v>
      </c>
      <c r="AF570" s="3" t="s">
        <v>179</v>
      </c>
      <c r="AG570" s="3" t="s">
        <v>45</v>
      </c>
      <c r="AH570" s="3" t="s">
        <v>68</v>
      </c>
      <c r="AI570" s="3" t="s">
        <v>46</v>
      </c>
      <c r="AJ570" s="3" t="s">
        <v>46</v>
      </c>
      <c r="AK570" s="3" t="s">
        <v>39</v>
      </c>
      <c r="AL570" s="3" t="s">
        <v>68</v>
      </c>
      <c r="AN570" s="3" t="s">
        <v>31</v>
      </c>
      <c r="AO570" s="3" t="s">
        <v>5056</v>
      </c>
      <c r="AQ570" s="3">
        <v>1.0</v>
      </c>
      <c r="AR570" s="3">
        <v>1.0</v>
      </c>
      <c r="AS570" s="3" t="s">
        <v>106</v>
      </c>
      <c r="AT570" s="3"/>
      <c r="AU570" s="3"/>
      <c r="AV570" s="3"/>
      <c r="AW570" s="3"/>
      <c r="AX570" s="3"/>
    </row>
    <row r="571">
      <c r="A571" s="3">
        <v>1.0</v>
      </c>
      <c r="B571" s="3" t="s">
        <v>5057</v>
      </c>
      <c r="C571" s="3" t="s">
        <v>5058</v>
      </c>
      <c r="D571" s="3">
        <v>1996.0</v>
      </c>
      <c r="E571" s="3" t="s">
        <v>5059</v>
      </c>
      <c r="F571" s="3" t="s">
        <v>2106</v>
      </c>
      <c r="G571" s="28" t="s">
        <v>5060</v>
      </c>
      <c r="H571" s="26" t="s">
        <v>5061</v>
      </c>
      <c r="I571" s="3">
        <v>613.0</v>
      </c>
      <c r="J571" s="27">
        <v>44691.48017361111</v>
      </c>
      <c r="S571" s="3">
        <v>118.0</v>
      </c>
      <c r="T571" s="3">
        <v>4.54</v>
      </c>
      <c r="U571" s="3">
        <v>59.0</v>
      </c>
      <c r="V571" s="3">
        <v>2.0</v>
      </c>
      <c r="W571" s="3">
        <v>26.0</v>
      </c>
      <c r="X571" s="3" t="s">
        <v>5062</v>
      </c>
      <c r="Y571" s="28" t="s">
        <v>5063</v>
      </c>
      <c r="Z571" s="26" t="s">
        <v>5064</v>
      </c>
      <c r="AA571" s="3">
        <v>0.0</v>
      </c>
      <c r="AB571" s="3" t="s">
        <v>2112</v>
      </c>
    </row>
    <row r="572">
      <c r="A572" s="3">
        <v>44.0</v>
      </c>
      <c r="B572" s="3" t="s">
        <v>5065</v>
      </c>
      <c r="C572" s="3" t="s">
        <v>5066</v>
      </c>
      <c r="D572" s="3">
        <v>2007.0</v>
      </c>
      <c r="G572" s="26" t="s">
        <v>3755</v>
      </c>
      <c r="I572" s="3">
        <v>612.0</v>
      </c>
      <c r="J572" s="27">
        <v>44691.56216435185</v>
      </c>
      <c r="L572" s="3"/>
      <c r="S572" s="3">
        <v>0.0</v>
      </c>
      <c r="T572" s="3">
        <v>0.0</v>
      </c>
      <c r="U572" s="3">
        <v>0.0</v>
      </c>
      <c r="V572" s="3">
        <v>2.0</v>
      </c>
      <c r="W572" s="3">
        <v>15.0</v>
      </c>
      <c r="X572" s="3" t="s">
        <v>5067</v>
      </c>
      <c r="AA572" s="3">
        <v>0.0</v>
      </c>
      <c r="AB572" s="3" t="s">
        <v>1365</v>
      </c>
    </row>
    <row r="573">
      <c r="A573" s="3">
        <v>48.0</v>
      </c>
      <c r="B573" s="3" t="s">
        <v>5068</v>
      </c>
      <c r="C573" s="3" t="s">
        <v>5069</v>
      </c>
      <c r="D573" s="3">
        <v>2018.0</v>
      </c>
      <c r="E573" s="3" t="s">
        <v>5070</v>
      </c>
      <c r="F573" s="26" t="s">
        <v>3344</v>
      </c>
      <c r="G573" s="26" t="s">
        <v>5071</v>
      </c>
      <c r="H573" s="26" t="s">
        <v>5072</v>
      </c>
      <c r="I573" s="3">
        <v>612.0</v>
      </c>
      <c r="J573" s="27">
        <v>44691.48017361111</v>
      </c>
      <c r="L573" s="3" t="s">
        <v>4843</v>
      </c>
      <c r="S573" s="3">
        <v>14.0</v>
      </c>
      <c r="T573" s="3">
        <v>3.5</v>
      </c>
      <c r="U573" s="3">
        <v>7.0</v>
      </c>
      <c r="V573" s="3">
        <v>2.0</v>
      </c>
      <c r="W573" s="3">
        <v>4.0</v>
      </c>
      <c r="X573" s="3" t="s">
        <v>5073</v>
      </c>
      <c r="Y573" s="26" t="s">
        <v>5074</v>
      </c>
      <c r="Z573" s="26" t="s">
        <v>5075</v>
      </c>
      <c r="AA573" s="3">
        <v>0.0</v>
      </c>
      <c r="AB573" s="3" t="s">
        <v>1406</v>
      </c>
    </row>
    <row r="574">
      <c r="A574" s="3">
        <v>44.0</v>
      </c>
      <c r="B574" s="3" t="s">
        <v>5076</v>
      </c>
      <c r="C574" s="3" t="s">
        <v>5077</v>
      </c>
      <c r="D574" s="3">
        <v>2018.0</v>
      </c>
      <c r="E574" s="3" t="s">
        <v>5078</v>
      </c>
      <c r="F574" s="3" t="s">
        <v>1401</v>
      </c>
      <c r="G574" s="26" t="s">
        <v>5079</v>
      </c>
      <c r="I574" s="3">
        <v>612.0</v>
      </c>
      <c r="J574" s="27">
        <v>44691.54295138889</v>
      </c>
      <c r="K574" s="3" t="s">
        <v>1403</v>
      </c>
      <c r="L574" s="3" t="s">
        <v>5080</v>
      </c>
      <c r="M574" s="3"/>
      <c r="O574" s="3"/>
      <c r="S574" s="3">
        <v>0.0</v>
      </c>
      <c r="T574" s="3">
        <v>0.0</v>
      </c>
      <c r="U574" s="3">
        <v>0.0</v>
      </c>
      <c r="V574" s="3">
        <v>4.0</v>
      </c>
      <c r="W574" s="3">
        <v>4.0</v>
      </c>
      <c r="Y574" s="26" t="s">
        <v>5081</v>
      </c>
      <c r="AA574" s="3">
        <v>0.0</v>
      </c>
      <c r="AB574" s="3" t="s">
        <v>3444</v>
      </c>
    </row>
    <row r="575">
      <c r="A575" s="3">
        <v>0.0</v>
      </c>
      <c r="B575" s="3" t="s">
        <v>5082</v>
      </c>
      <c r="C575" s="3" t="s">
        <v>5083</v>
      </c>
      <c r="D575" s="3">
        <v>2020.0</v>
      </c>
      <c r="E575" s="3" t="s">
        <v>5084</v>
      </c>
      <c r="F575" s="3" t="s">
        <v>3537</v>
      </c>
      <c r="G575" s="26" t="s">
        <v>5085</v>
      </c>
      <c r="I575" s="3">
        <v>611.0</v>
      </c>
      <c r="J575" s="27">
        <v>44691.54295138889</v>
      </c>
      <c r="K575" s="3" t="s">
        <v>1403</v>
      </c>
      <c r="L575" s="3" t="s">
        <v>5086</v>
      </c>
      <c r="M575" s="3"/>
      <c r="O575" s="3"/>
      <c r="S575" s="3">
        <v>0.0</v>
      </c>
      <c r="T575" s="3">
        <v>0.0</v>
      </c>
      <c r="U575" s="3">
        <v>0.0</v>
      </c>
      <c r="V575" s="3">
        <v>5.0</v>
      </c>
      <c r="W575" s="3">
        <v>2.0</v>
      </c>
      <c r="Y575" s="26" t="s">
        <v>5087</v>
      </c>
      <c r="AA575" s="3">
        <v>0.0</v>
      </c>
      <c r="AB575" s="3" t="s">
        <v>3757</v>
      </c>
    </row>
    <row r="576">
      <c r="A576" s="3">
        <v>95.0</v>
      </c>
      <c r="B576" s="3" t="s">
        <v>5088</v>
      </c>
      <c r="C576" s="3" t="s">
        <v>5089</v>
      </c>
      <c r="D576" s="3">
        <v>1985.0</v>
      </c>
      <c r="G576" s="26" t="s">
        <v>5090</v>
      </c>
      <c r="I576" s="3">
        <v>611.0</v>
      </c>
      <c r="J576" s="27">
        <v>44691.56216435185</v>
      </c>
      <c r="L576" s="3" t="s">
        <v>5091</v>
      </c>
      <c r="S576" s="3">
        <v>11.0</v>
      </c>
      <c r="T576" s="3">
        <v>0.3</v>
      </c>
      <c r="U576" s="3">
        <v>11.0</v>
      </c>
      <c r="V576" s="3">
        <v>1.0</v>
      </c>
      <c r="W576" s="3">
        <v>37.0</v>
      </c>
      <c r="X576" s="3" t="s">
        <v>5092</v>
      </c>
      <c r="AA576" s="3">
        <v>0.0</v>
      </c>
      <c r="AB576" s="3" t="s">
        <v>1365</v>
      </c>
    </row>
    <row r="577">
      <c r="A577" s="3">
        <v>7.0</v>
      </c>
      <c r="B577" s="3" t="s">
        <v>5093</v>
      </c>
      <c r="C577" s="3" t="s">
        <v>5094</v>
      </c>
      <c r="D577" s="3">
        <v>2013.0</v>
      </c>
      <c r="E577" s="3" t="s">
        <v>2807</v>
      </c>
      <c r="F577" s="3" t="s">
        <v>2106</v>
      </c>
      <c r="G577" s="28" t="s">
        <v>5095</v>
      </c>
      <c r="H577" s="26" t="s">
        <v>5096</v>
      </c>
      <c r="I577" s="3">
        <v>611.0</v>
      </c>
      <c r="J577" s="27">
        <v>44691.48017361111</v>
      </c>
      <c r="K577" s="3"/>
      <c r="S577" s="3">
        <v>146.0</v>
      </c>
      <c r="T577" s="3">
        <v>16.22</v>
      </c>
      <c r="U577" s="3">
        <v>29.0</v>
      </c>
      <c r="V577" s="3">
        <v>5.0</v>
      </c>
      <c r="W577" s="3">
        <v>9.0</v>
      </c>
      <c r="X577" s="3" t="s">
        <v>5097</v>
      </c>
      <c r="Y577" s="28" t="s">
        <v>5098</v>
      </c>
      <c r="Z577" s="26" t="s">
        <v>5099</v>
      </c>
      <c r="AA577" s="3">
        <v>0.0</v>
      </c>
      <c r="AB577" s="3" t="s">
        <v>2112</v>
      </c>
    </row>
    <row r="578">
      <c r="A578" s="3">
        <v>17.0</v>
      </c>
      <c r="B578" s="3" t="s">
        <v>5100</v>
      </c>
      <c r="C578" s="3" t="s">
        <v>5101</v>
      </c>
      <c r="D578" s="3">
        <v>2016.0</v>
      </c>
      <c r="E578" s="3" t="s">
        <v>5102</v>
      </c>
      <c r="F578" s="26" t="s">
        <v>1469</v>
      </c>
      <c r="G578" s="28" t="s">
        <v>5103</v>
      </c>
      <c r="H578" s="26" t="s">
        <v>5104</v>
      </c>
      <c r="I578" s="3">
        <v>610.0</v>
      </c>
      <c r="J578" s="27">
        <v>44691.48017361111</v>
      </c>
      <c r="S578" s="3">
        <v>2.0</v>
      </c>
      <c r="T578" s="3">
        <v>0.33</v>
      </c>
      <c r="U578" s="3">
        <v>0.0</v>
      </c>
      <c r="V578" s="3">
        <v>5.0</v>
      </c>
      <c r="W578" s="3">
        <v>6.0</v>
      </c>
      <c r="X578" s="3" t="s">
        <v>5105</v>
      </c>
      <c r="Y578" s="26" t="s">
        <v>5106</v>
      </c>
      <c r="Z578" s="26" t="s">
        <v>5107</v>
      </c>
      <c r="AA578" s="3">
        <v>0.0</v>
      </c>
      <c r="AB578" s="3" t="s">
        <v>26</v>
      </c>
      <c r="AC578" s="3" t="s">
        <v>24</v>
      </c>
      <c r="AD578" s="3" t="s">
        <v>5108</v>
      </c>
    </row>
    <row r="579">
      <c r="A579" s="3">
        <v>5.0</v>
      </c>
      <c r="B579" s="3" t="s">
        <v>5109</v>
      </c>
      <c r="C579" s="3" t="s">
        <v>5110</v>
      </c>
      <c r="D579" s="3">
        <v>2015.0</v>
      </c>
      <c r="E579" s="3" t="s">
        <v>2485</v>
      </c>
      <c r="F579" s="3" t="s">
        <v>2561</v>
      </c>
      <c r="G579" s="26" t="s">
        <v>5111</v>
      </c>
      <c r="I579" s="3">
        <v>610.0</v>
      </c>
      <c r="J579" s="27">
        <v>44691.54295138889</v>
      </c>
      <c r="K579" s="3" t="s">
        <v>1353</v>
      </c>
      <c r="L579" s="3" t="s">
        <v>5112</v>
      </c>
      <c r="M579" s="3" t="s">
        <v>2564</v>
      </c>
      <c r="O579" s="3">
        <v>15.0</v>
      </c>
      <c r="P579" s="3">
        <v>9.0</v>
      </c>
      <c r="Q579" s="3">
        <v>23653.0</v>
      </c>
      <c r="R579" s="3">
        <v>23666.0</v>
      </c>
      <c r="S579" s="3">
        <v>21.0</v>
      </c>
      <c r="T579" s="3">
        <v>3.0</v>
      </c>
      <c r="U579" s="3">
        <v>4.0</v>
      </c>
      <c r="V579" s="3">
        <v>6.0</v>
      </c>
      <c r="W579" s="3">
        <v>7.0</v>
      </c>
      <c r="Y579" s="26" t="s">
        <v>5113</v>
      </c>
      <c r="AA579" s="3">
        <v>0.0</v>
      </c>
      <c r="AB579" s="3" t="s">
        <v>1623</v>
      </c>
    </row>
    <row r="580">
      <c r="A580" s="3">
        <v>229.0</v>
      </c>
      <c r="B580" s="3" t="s">
        <v>5114</v>
      </c>
      <c r="C580" s="3" t="s">
        <v>5115</v>
      </c>
      <c r="D580" s="3">
        <v>2012.0</v>
      </c>
      <c r="G580" s="26" t="s">
        <v>3755</v>
      </c>
      <c r="I580" s="3">
        <v>610.0</v>
      </c>
      <c r="J580" s="27">
        <v>44691.56216435185</v>
      </c>
      <c r="L580" s="3"/>
      <c r="S580" s="3">
        <v>3.0</v>
      </c>
      <c r="T580" s="3">
        <v>0.3</v>
      </c>
      <c r="U580" s="3">
        <v>0.0</v>
      </c>
      <c r="V580" s="3">
        <v>9.0</v>
      </c>
      <c r="W580" s="3">
        <v>10.0</v>
      </c>
      <c r="X580" s="3" t="s">
        <v>5116</v>
      </c>
      <c r="AA580" s="3">
        <v>0.0</v>
      </c>
      <c r="AB580" s="3" t="s">
        <v>1365</v>
      </c>
    </row>
    <row r="581">
      <c r="A581" s="3">
        <v>1.0</v>
      </c>
      <c r="B581" s="3" t="s">
        <v>5117</v>
      </c>
      <c r="C581" s="3" t="s">
        <v>5118</v>
      </c>
      <c r="D581" s="3">
        <v>2019.0</v>
      </c>
      <c r="E581" s="3" t="s">
        <v>5119</v>
      </c>
      <c r="F581" s="26" t="s">
        <v>1469</v>
      </c>
      <c r="G581" s="28" t="s">
        <v>5120</v>
      </c>
      <c r="H581" s="3"/>
      <c r="I581" s="3">
        <v>602.0</v>
      </c>
      <c r="J581" s="27">
        <v>44691.48017361111</v>
      </c>
      <c r="K581" s="3"/>
      <c r="S581" s="3">
        <v>0.0</v>
      </c>
      <c r="T581" s="3">
        <v>0.0</v>
      </c>
      <c r="U581" s="3">
        <v>0.0</v>
      </c>
      <c r="V581" s="3">
        <v>6.0</v>
      </c>
      <c r="W581" s="3">
        <v>3.0</v>
      </c>
      <c r="X581" s="3" t="s">
        <v>5121</v>
      </c>
      <c r="Y581" s="26" t="s">
        <v>5122</v>
      </c>
      <c r="Z581" s="26" t="s">
        <v>5123</v>
      </c>
      <c r="AA581" s="3">
        <v>1.0</v>
      </c>
      <c r="AC581" s="6" t="s">
        <v>24</v>
      </c>
      <c r="AD581" s="3" t="s">
        <v>35</v>
      </c>
      <c r="AE581" s="3" t="s">
        <v>66</v>
      </c>
      <c r="AF581" s="3" t="s">
        <v>36</v>
      </c>
      <c r="AG581" s="3" t="s">
        <v>45</v>
      </c>
      <c r="AH581" s="3">
        <f>604/5</f>
        <v>120.8</v>
      </c>
      <c r="AI581" s="3" t="s">
        <v>46</v>
      </c>
      <c r="AJ581" s="3" t="s">
        <v>46</v>
      </c>
      <c r="AK581" s="3" t="s">
        <v>39</v>
      </c>
      <c r="AL581" s="3" t="s">
        <v>31</v>
      </c>
      <c r="AM581" s="3" t="s">
        <v>1052</v>
      </c>
      <c r="AN581" s="3" t="s">
        <v>31</v>
      </c>
      <c r="AO581" s="3" t="s">
        <v>5124</v>
      </c>
      <c r="AP581" s="3" t="s">
        <v>5125</v>
      </c>
      <c r="AT581" s="3" t="s">
        <v>1880</v>
      </c>
      <c r="AU581" s="3"/>
      <c r="AV581" s="3" t="s">
        <v>1880</v>
      </c>
      <c r="AW581" s="3"/>
    </row>
    <row r="582">
      <c r="A582" s="3">
        <v>0.0</v>
      </c>
      <c r="B582" s="3" t="s">
        <v>5126</v>
      </c>
      <c r="C582" s="3" t="s">
        <v>5127</v>
      </c>
      <c r="D582" s="3">
        <v>2002.0</v>
      </c>
      <c r="E582" s="3" t="s">
        <v>1359</v>
      </c>
      <c r="F582" s="3" t="s">
        <v>1360</v>
      </c>
      <c r="G582" s="26" t="s">
        <v>5128</v>
      </c>
      <c r="I582" s="3">
        <v>609.0</v>
      </c>
      <c r="J582" s="27">
        <v>44691.54295138889</v>
      </c>
      <c r="K582" s="3" t="s">
        <v>1353</v>
      </c>
      <c r="L582" s="3" t="s">
        <v>5129</v>
      </c>
      <c r="M582" s="3" t="s">
        <v>1363</v>
      </c>
      <c r="O582" s="3">
        <v>7.0</v>
      </c>
      <c r="P582" s="3">
        <v>3.0</v>
      </c>
      <c r="Q582" s="3">
        <v>149.0</v>
      </c>
      <c r="R582" s="3">
        <v>156.0</v>
      </c>
      <c r="S582" s="3">
        <v>22.0</v>
      </c>
      <c r="T582" s="3">
        <v>1.1</v>
      </c>
      <c r="U582" s="3">
        <v>7.0</v>
      </c>
      <c r="V582" s="3">
        <v>3.0</v>
      </c>
      <c r="W582" s="3">
        <v>20.0</v>
      </c>
      <c r="Y582" s="26" t="s">
        <v>5130</v>
      </c>
      <c r="AA582" s="3">
        <v>0.0</v>
      </c>
      <c r="AB582" s="3" t="s">
        <v>1365</v>
      </c>
    </row>
    <row r="583">
      <c r="A583" s="3">
        <v>0.0</v>
      </c>
      <c r="B583" s="3" t="s">
        <v>5131</v>
      </c>
      <c r="C583" s="3" t="s">
        <v>5132</v>
      </c>
      <c r="D583" s="3">
        <v>2008.0</v>
      </c>
      <c r="E583" s="3" t="s">
        <v>5133</v>
      </c>
      <c r="F583" s="26" t="s">
        <v>1469</v>
      </c>
      <c r="G583" s="28" t="s">
        <v>5134</v>
      </c>
      <c r="H583" s="26" t="s">
        <v>5135</v>
      </c>
      <c r="I583" s="3">
        <v>608.0</v>
      </c>
      <c r="J583" s="27">
        <v>44691.48017361111</v>
      </c>
      <c r="S583" s="3">
        <v>41.0</v>
      </c>
      <c r="T583" s="3">
        <v>2.93</v>
      </c>
      <c r="U583" s="3">
        <v>8.0</v>
      </c>
      <c r="V583" s="3">
        <v>5.0</v>
      </c>
      <c r="W583" s="3">
        <v>14.0</v>
      </c>
      <c r="X583" s="3" t="s">
        <v>5136</v>
      </c>
      <c r="Y583" s="26" t="s">
        <v>5137</v>
      </c>
      <c r="Z583" s="26" t="s">
        <v>5138</v>
      </c>
      <c r="AA583" s="3">
        <v>0.0</v>
      </c>
      <c r="AB583" s="3" t="s">
        <v>1365</v>
      </c>
    </row>
    <row r="584">
      <c r="A584" s="3">
        <v>1.0</v>
      </c>
      <c r="B584" s="3" t="s">
        <v>5139</v>
      </c>
      <c r="C584" s="3" t="s">
        <v>5140</v>
      </c>
      <c r="D584" s="3">
        <v>2016.0</v>
      </c>
      <c r="G584" s="26" t="s">
        <v>3755</v>
      </c>
      <c r="I584" s="3">
        <v>608.0</v>
      </c>
      <c r="J584" s="27">
        <v>44691.56216435185</v>
      </c>
      <c r="L584" s="3"/>
      <c r="S584" s="3">
        <v>0.0</v>
      </c>
      <c r="T584" s="3">
        <v>0.0</v>
      </c>
      <c r="U584" s="3">
        <v>0.0</v>
      </c>
      <c r="V584" s="3">
        <v>1.0</v>
      </c>
      <c r="W584" s="3">
        <v>6.0</v>
      </c>
      <c r="X584" s="3" t="s">
        <v>5141</v>
      </c>
      <c r="AA584" s="3">
        <v>0.0</v>
      </c>
      <c r="AB584" s="3" t="s">
        <v>1365</v>
      </c>
    </row>
    <row r="585">
      <c r="A585" s="3">
        <v>0.0</v>
      </c>
      <c r="B585" s="3" t="s">
        <v>5142</v>
      </c>
      <c r="C585" s="3" t="s">
        <v>5143</v>
      </c>
      <c r="D585" s="3">
        <v>2000.0</v>
      </c>
      <c r="E585" s="3" t="s">
        <v>1359</v>
      </c>
      <c r="F585" s="3" t="s">
        <v>1360</v>
      </c>
      <c r="G585" s="26" t="s">
        <v>5144</v>
      </c>
      <c r="I585" s="3">
        <v>608.0</v>
      </c>
      <c r="J585" s="27">
        <v>44691.54295138889</v>
      </c>
      <c r="K585" s="3" t="s">
        <v>1353</v>
      </c>
      <c r="L585" s="3" t="s">
        <v>5145</v>
      </c>
      <c r="M585" s="3" t="s">
        <v>1363</v>
      </c>
      <c r="O585" s="3">
        <v>5.0</v>
      </c>
      <c r="P585" s="3">
        <v>4.0</v>
      </c>
      <c r="Q585" s="3">
        <v>211.0</v>
      </c>
      <c r="R585" s="3">
        <v>216.0</v>
      </c>
      <c r="S585" s="3">
        <v>40.0</v>
      </c>
      <c r="T585" s="3">
        <v>1.82</v>
      </c>
      <c r="U585" s="3">
        <v>40.0</v>
      </c>
      <c r="V585" s="3">
        <v>1.0</v>
      </c>
      <c r="W585" s="3">
        <v>22.0</v>
      </c>
      <c r="Y585" s="26" t="s">
        <v>5146</v>
      </c>
      <c r="AA585" s="3">
        <v>0.0</v>
      </c>
      <c r="AB585" s="3" t="s">
        <v>1365</v>
      </c>
    </row>
    <row r="586">
      <c r="A586" s="3">
        <v>0.0</v>
      </c>
      <c r="B586" s="3" t="s">
        <v>5147</v>
      </c>
      <c r="C586" s="3" t="s">
        <v>5148</v>
      </c>
      <c r="D586" s="3">
        <v>2016.0</v>
      </c>
      <c r="G586" s="26" t="s">
        <v>5149</v>
      </c>
      <c r="I586" s="3">
        <v>607.0</v>
      </c>
      <c r="J586" s="27">
        <v>44691.56216435185</v>
      </c>
      <c r="L586" s="3" t="s">
        <v>5150</v>
      </c>
      <c r="S586" s="3">
        <v>0.0</v>
      </c>
      <c r="T586" s="3">
        <v>0.0</v>
      </c>
      <c r="U586" s="3">
        <v>0.0</v>
      </c>
      <c r="V586" s="3">
        <v>3.0</v>
      </c>
      <c r="W586" s="3">
        <v>6.0</v>
      </c>
      <c r="X586" s="3" t="s">
        <v>5151</v>
      </c>
      <c r="AA586" s="3">
        <v>0.0</v>
      </c>
      <c r="AB586" s="3" t="s">
        <v>1365</v>
      </c>
    </row>
    <row r="587">
      <c r="A587" s="3">
        <v>0.0</v>
      </c>
      <c r="B587" s="3" t="s">
        <v>2399</v>
      </c>
      <c r="C587" s="3" t="s">
        <v>5152</v>
      </c>
      <c r="D587" s="3">
        <v>2005.0</v>
      </c>
      <c r="E587" s="3" t="s">
        <v>5153</v>
      </c>
      <c r="F587" s="3" t="s">
        <v>2106</v>
      </c>
      <c r="G587" s="28" t="s">
        <v>5154</v>
      </c>
      <c r="H587" s="26" t="s">
        <v>5155</v>
      </c>
      <c r="I587" s="3">
        <v>607.0</v>
      </c>
      <c r="J587" s="27">
        <v>44691.48017361111</v>
      </c>
      <c r="S587" s="3">
        <v>203.0</v>
      </c>
      <c r="T587" s="3">
        <v>11.94</v>
      </c>
      <c r="U587" s="3">
        <v>203.0</v>
      </c>
      <c r="V587" s="3">
        <v>1.0</v>
      </c>
      <c r="W587" s="3">
        <v>17.0</v>
      </c>
      <c r="X587" s="3" t="s">
        <v>5156</v>
      </c>
      <c r="Y587" s="28" t="s">
        <v>5157</v>
      </c>
      <c r="Z587" s="26" t="s">
        <v>5158</v>
      </c>
      <c r="AA587" s="3">
        <v>0.0</v>
      </c>
      <c r="AB587" s="3" t="s">
        <v>2112</v>
      </c>
    </row>
    <row r="588">
      <c r="A588" s="3">
        <v>1.0</v>
      </c>
      <c r="B588" s="3" t="s">
        <v>5159</v>
      </c>
      <c r="C588" s="3" t="s">
        <v>5160</v>
      </c>
      <c r="D588" s="3">
        <v>2018.0</v>
      </c>
      <c r="G588" s="26" t="s">
        <v>5161</v>
      </c>
      <c r="I588" s="3">
        <v>606.0</v>
      </c>
      <c r="J588" s="27">
        <v>44691.56216435185</v>
      </c>
      <c r="L588" s="3" t="s">
        <v>5162</v>
      </c>
      <c r="S588" s="3">
        <v>0.0</v>
      </c>
      <c r="T588" s="3">
        <v>0.0</v>
      </c>
      <c r="U588" s="3">
        <v>0.0</v>
      </c>
      <c r="V588" s="3">
        <v>7.0</v>
      </c>
      <c r="W588" s="3">
        <v>4.0</v>
      </c>
      <c r="X588" s="3" t="s">
        <v>5163</v>
      </c>
      <c r="AA588" s="3">
        <v>0.0</v>
      </c>
      <c r="AB588" s="3" t="s">
        <v>1365</v>
      </c>
    </row>
    <row r="589">
      <c r="A589" s="3">
        <v>0.0</v>
      </c>
      <c r="B589" s="3" t="s">
        <v>5164</v>
      </c>
      <c r="C589" s="3" t="s">
        <v>5165</v>
      </c>
      <c r="D589" s="3">
        <v>2020.0</v>
      </c>
      <c r="E589" s="3" t="s">
        <v>5166</v>
      </c>
      <c r="F589" s="26" t="s">
        <v>5167</v>
      </c>
      <c r="G589" s="26" t="s">
        <v>5168</v>
      </c>
      <c r="H589" s="26" t="s">
        <v>5169</v>
      </c>
      <c r="I589" s="3">
        <v>606.0</v>
      </c>
      <c r="J589" s="27">
        <v>44691.48017361111</v>
      </c>
      <c r="L589" s="3" t="s">
        <v>5170</v>
      </c>
      <c r="S589" s="3">
        <v>2.0</v>
      </c>
      <c r="T589" s="3">
        <v>1.0</v>
      </c>
      <c r="U589" s="3">
        <v>1.0</v>
      </c>
      <c r="V589" s="3">
        <v>4.0</v>
      </c>
      <c r="W589" s="3">
        <v>2.0</v>
      </c>
      <c r="X589" s="3" t="s">
        <v>5171</v>
      </c>
      <c r="Y589" s="26" t="s">
        <v>5172</v>
      </c>
      <c r="Z589" s="26" t="s">
        <v>5173</v>
      </c>
      <c r="AA589" s="3">
        <v>0.0</v>
      </c>
      <c r="AB589" s="3" t="s">
        <v>5174</v>
      </c>
    </row>
    <row r="590">
      <c r="A590" s="3">
        <v>0.0</v>
      </c>
      <c r="B590" s="3" t="s">
        <v>5175</v>
      </c>
      <c r="C590" s="3" t="s">
        <v>5176</v>
      </c>
      <c r="D590" s="3">
        <v>2002.0</v>
      </c>
      <c r="G590" s="26" t="s">
        <v>5177</v>
      </c>
      <c r="I590" s="3">
        <v>605.0</v>
      </c>
      <c r="J590" s="27">
        <v>44691.56216435185</v>
      </c>
      <c r="L590" s="3" t="s">
        <v>5178</v>
      </c>
      <c r="S590" s="3">
        <v>68.0</v>
      </c>
      <c r="T590" s="3">
        <v>3.4</v>
      </c>
      <c r="U590" s="3">
        <v>14.0</v>
      </c>
      <c r="V590" s="3">
        <v>5.0</v>
      </c>
      <c r="W590" s="3">
        <v>20.0</v>
      </c>
      <c r="X590" s="3" t="s">
        <v>5179</v>
      </c>
      <c r="AA590" s="3">
        <v>0.0</v>
      </c>
      <c r="AB590" s="3" t="s">
        <v>1365</v>
      </c>
    </row>
    <row r="591">
      <c r="A591" s="3">
        <v>11.0</v>
      </c>
      <c r="B591" s="3" t="s">
        <v>5180</v>
      </c>
      <c r="C591" s="3" t="s">
        <v>5181</v>
      </c>
      <c r="D591" s="3">
        <v>2003.0</v>
      </c>
      <c r="E591" s="3" t="s">
        <v>1540</v>
      </c>
      <c r="F591" s="3" t="s">
        <v>1360</v>
      </c>
      <c r="G591" s="26" t="s">
        <v>5182</v>
      </c>
      <c r="I591" s="3">
        <v>605.0</v>
      </c>
      <c r="J591" s="27">
        <v>44691.54295138889</v>
      </c>
      <c r="K591" s="3" t="s">
        <v>1353</v>
      </c>
      <c r="L591" s="3" t="s">
        <v>5183</v>
      </c>
      <c r="M591" s="3" t="s">
        <v>1543</v>
      </c>
      <c r="O591" s="3">
        <v>21.0</v>
      </c>
      <c r="P591" s="3">
        <v>1.0</v>
      </c>
      <c r="Q591" s="3">
        <v>49.0</v>
      </c>
      <c r="R591" s="3">
        <v>56.0</v>
      </c>
      <c r="S591" s="3">
        <v>24.0</v>
      </c>
      <c r="T591" s="3">
        <v>1.26</v>
      </c>
      <c r="U591" s="3">
        <v>24.0</v>
      </c>
      <c r="V591" s="3">
        <v>1.0</v>
      </c>
      <c r="W591" s="3">
        <v>19.0</v>
      </c>
      <c r="X591" s="3"/>
      <c r="Y591" s="26" t="s">
        <v>5184</v>
      </c>
      <c r="AA591" s="3">
        <v>0.0</v>
      </c>
      <c r="AB591" s="3" t="s">
        <v>1365</v>
      </c>
    </row>
    <row r="592">
      <c r="A592" s="3">
        <v>1.0</v>
      </c>
      <c r="B592" s="3" t="s">
        <v>5185</v>
      </c>
      <c r="C592" s="3" t="s">
        <v>5186</v>
      </c>
      <c r="D592" s="3">
        <v>2018.0</v>
      </c>
      <c r="E592" s="3" t="s">
        <v>5187</v>
      </c>
      <c r="F592" s="26" t="s">
        <v>1469</v>
      </c>
      <c r="G592" s="28" t="s">
        <v>5188</v>
      </c>
      <c r="H592" s="26" t="s">
        <v>5189</v>
      </c>
      <c r="I592" s="3">
        <v>605.0</v>
      </c>
      <c r="J592" s="27">
        <v>44691.48017361111</v>
      </c>
      <c r="K592" s="3"/>
      <c r="S592" s="3">
        <v>14.0</v>
      </c>
      <c r="T592" s="3">
        <v>3.5</v>
      </c>
      <c r="U592" s="3">
        <v>3.0</v>
      </c>
      <c r="V592" s="3">
        <v>5.0</v>
      </c>
      <c r="W592" s="3">
        <v>4.0</v>
      </c>
      <c r="X592" s="3" t="s">
        <v>5190</v>
      </c>
      <c r="Y592" s="26" t="s">
        <v>5191</v>
      </c>
      <c r="Z592" s="26" t="s">
        <v>5192</v>
      </c>
      <c r="AA592" s="3">
        <v>0.0</v>
      </c>
      <c r="AB592" s="3" t="s">
        <v>1623</v>
      </c>
    </row>
    <row r="593">
      <c r="A593" s="3">
        <v>81.0</v>
      </c>
      <c r="B593" s="3" t="s">
        <v>5193</v>
      </c>
      <c r="C593" s="3" t="s">
        <v>5194</v>
      </c>
      <c r="D593" s="3">
        <v>2017.0</v>
      </c>
      <c r="E593" s="3" t="s">
        <v>1540</v>
      </c>
      <c r="F593" s="3" t="s">
        <v>1360</v>
      </c>
      <c r="G593" s="26" t="s">
        <v>5195</v>
      </c>
      <c r="I593" s="3">
        <v>604.0</v>
      </c>
      <c r="J593" s="27">
        <v>44691.54295138889</v>
      </c>
      <c r="K593" s="3" t="s">
        <v>1353</v>
      </c>
      <c r="L593" s="3" t="s">
        <v>5196</v>
      </c>
      <c r="M593" s="3" t="s">
        <v>1543</v>
      </c>
      <c r="O593" s="3">
        <v>35.0</v>
      </c>
      <c r="P593" s="3"/>
      <c r="Q593" s="3"/>
      <c r="R593" s="3"/>
      <c r="S593" s="3">
        <v>0.0</v>
      </c>
      <c r="T593" s="3">
        <v>0.0</v>
      </c>
      <c r="U593" s="3">
        <v>0.0</v>
      </c>
      <c r="V593" s="3">
        <v>4.0</v>
      </c>
      <c r="W593" s="3">
        <v>5.0</v>
      </c>
      <c r="X593" s="3"/>
      <c r="Y593" s="26" t="s">
        <v>5197</v>
      </c>
      <c r="AA593" s="3">
        <v>0.0</v>
      </c>
      <c r="AB593" s="3" t="s">
        <v>1365</v>
      </c>
    </row>
    <row r="594">
      <c r="A594" s="3">
        <v>0.0</v>
      </c>
      <c r="B594" s="3" t="s">
        <v>5198</v>
      </c>
      <c r="C594" s="3" t="s">
        <v>5199</v>
      </c>
      <c r="D594" s="3">
        <v>2021.0</v>
      </c>
      <c r="E594" s="3"/>
      <c r="F594" s="26" t="s">
        <v>5200</v>
      </c>
      <c r="G594" s="26" t="s">
        <v>5201</v>
      </c>
      <c r="I594" s="3">
        <v>604.0</v>
      </c>
      <c r="J594" s="27">
        <v>44691.48017361111</v>
      </c>
      <c r="L594" s="3" t="s">
        <v>5202</v>
      </c>
      <c r="S594" s="3">
        <v>0.0</v>
      </c>
      <c r="T594" s="3">
        <v>0.0</v>
      </c>
      <c r="U594" s="3">
        <v>0.0</v>
      </c>
      <c r="V594" s="3">
        <v>1.0</v>
      </c>
      <c r="W594" s="3">
        <v>1.0</v>
      </c>
      <c r="X594" s="3" t="s">
        <v>5203</v>
      </c>
      <c r="Y594" s="3"/>
      <c r="Z594" s="3"/>
      <c r="AA594" s="33">
        <v>0.0</v>
      </c>
      <c r="AB594" s="3" t="s">
        <v>1392</v>
      </c>
    </row>
    <row r="595">
      <c r="A595" s="3">
        <v>20.0</v>
      </c>
      <c r="B595" s="3" t="s">
        <v>5204</v>
      </c>
      <c r="C595" s="3" t="s">
        <v>5205</v>
      </c>
      <c r="D595" s="3">
        <v>2008.0</v>
      </c>
      <c r="G595" s="26" t="s">
        <v>3755</v>
      </c>
      <c r="I595" s="3">
        <v>604.0</v>
      </c>
      <c r="J595" s="27">
        <v>44691.56216435185</v>
      </c>
      <c r="L595" s="3"/>
      <c r="S595" s="3">
        <v>0.0</v>
      </c>
      <c r="T595" s="3">
        <v>0.0</v>
      </c>
      <c r="U595" s="3">
        <v>0.0</v>
      </c>
      <c r="V595" s="3">
        <v>2.0</v>
      </c>
      <c r="W595" s="3">
        <v>14.0</v>
      </c>
      <c r="X595" s="3" t="s">
        <v>5206</v>
      </c>
      <c r="AA595" s="3">
        <v>0.0</v>
      </c>
      <c r="AB595" s="3" t="s">
        <v>2162</v>
      </c>
    </row>
    <row r="596">
      <c r="A596" s="3">
        <v>0.0</v>
      </c>
      <c r="B596" s="3" t="s">
        <v>5207</v>
      </c>
      <c r="C596" s="3" t="s">
        <v>5208</v>
      </c>
      <c r="D596" s="3">
        <v>2016.0</v>
      </c>
      <c r="F596" s="26" t="s">
        <v>3095</v>
      </c>
      <c r="G596" s="28" t="s">
        <v>5209</v>
      </c>
      <c r="I596" s="3">
        <v>378.0</v>
      </c>
      <c r="J596" s="27">
        <v>44691.48017361111</v>
      </c>
      <c r="K596" s="3" t="s">
        <v>2086</v>
      </c>
      <c r="S596" s="3">
        <v>0.0</v>
      </c>
      <c r="T596" s="3">
        <v>0.0</v>
      </c>
      <c r="U596" s="3">
        <v>0.0</v>
      </c>
      <c r="V596" s="3">
        <v>2.0</v>
      </c>
      <c r="W596" s="3">
        <v>6.0</v>
      </c>
      <c r="X596" s="3" t="s">
        <v>5210</v>
      </c>
      <c r="Y596" s="26" t="s">
        <v>5211</v>
      </c>
      <c r="Z596" s="26" t="s">
        <v>5212</v>
      </c>
      <c r="AA596" s="3">
        <v>0.0</v>
      </c>
      <c r="AB596" s="3" t="s">
        <v>4503</v>
      </c>
      <c r="AC596" s="6" t="s">
        <v>24</v>
      </c>
      <c r="AD596" s="3" t="s">
        <v>35</v>
      </c>
      <c r="AE596" s="3" t="s">
        <v>102</v>
      </c>
      <c r="AF596" s="3" t="s">
        <v>1026</v>
      </c>
      <c r="AG596" s="3" t="s">
        <v>53</v>
      </c>
      <c r="AH596" s="3">
        <v>1.0</v>
      </c>
      <c r="AI596" s="3" t="s">
        <v>68</v>
      </c>
      <c r="AJ596" s="3" t="s">
        <v>68</v>
      </c>
      <c r="AK596" s="3" t="s">
        <v>39</v>
      </c>
      <c r="AL596" s="3" t="s">
        <v>31</v>
      </c>
      <c r="AM596" s="3" t="s">
        <v>5213</v>
      </c>
      <c r="AN596" s="3" t="s">
        <v>47</v>
      </c>
      <c r="AO596" s="3" t="s">
        <v>5214</v>
      </c>
      <c r="AP596" s="3" t="s">
        <v>5125</v>
      </c>
      <c r="AQ596" s="3">
        <v>1.0</v>
      </c>
      <c r="AR596" s="3">
        <v>1.0</v>
      </c>
      <c r="AS596" s="3" t="s">
        <v>140</v>
      </c>
      <c r="AT596" s="3" t="s">
        <v>1880</v>
      </c>
      <c r="AU596" s="3"/>
      <c r="AV596" s="3" t="s">
        <v>1880</v>
      </c>
      <c r="AW596" s="3"/>
      <c r="AX596" s="3"/>
    </row>
    <row r="597">
      <c r="A597" s="3">
        <v>1.0</v>
      </c>
      <c r="B597" s="3" t="s">
        <v>5215</v>
      </c>
      <c r="C597" s="3" t="s">
        <v>5216</v>
      </c>
      <c r="D597" s="3">
        <v>2008.0</v>
      </c>
      <c r="G597" s="26" t="s">
        <v>3755</v>
      </c>
      <c r="I597" s="3">
        <v>603.0</v>
      </c>
      <c r="J597" s="27">
        <v>44691.56216435185</v>
      </c>
      <c r="L597" s="3"/>
      <c r="S597" s="3">
        <v>0.0</v>
      </c>
      <c r="T597" s="3">
        <v>0.0</v>
      </c>
      <c r="U597" s="3">
        <v>0.0</v>
      </c>
      <c r="V597" s="3">
        <v>3.0</v>
      </c>
      <c r="W597" s="3">
        <v>14.0</v>
      </c>
      <c r="X597" s="3" t="s">
        <v>5217</v>
      </c>
      <c r="AA597" s="3">
        <v>0.0</v>
      </c>
      <c r="AB597" s="3" t="s">
        <v>2162</v>
      </c>
    </row>
    <row r="598">
      <c r="A598" s="3">
        <v>5.0</v>
      </c>
      <c r="B598" s="3" t="s">
        <v>5218</v>
      </c>
      <c r="C598" s="3" t="s">
        <v>5219</v>
      </c>
      <c r="D598" s="3">
        <v>2021.0</v>
      </c>
      <c r="E598" s="3"/>
      <c r="F598" s="3"/>
      <c r="G598" s="26" t="s">
        <v>5220</v>
      </c>
      <c r="H598" s="3"/>
      <c r="I598" s="3"/>
      <c r="J598" s="27"/>
      <c r="S598" s="3"/>
      <c r="T598" s="3"/>
      <c r="U598" s="3"/>
      <c r="V598" s="3"/>
      <c r="W598" s="3"/>
      <c r="X598" s="3"/>
      <c r="Y598" s="3"/>
      <c r="Z598" s="3"/>
      <c r="AA598" s="3">
        <v>1.0</v>
      </c>
      <c r="AC598" s="3" t="s">
        <v>65</v>
      </c>
      <c r="AD598" s="3" t="s">
        <v>5221</v>
      </c>
      <c r="AE598" s="3" t="s">
        <v>4870</v>
      </c>
      <c r="AF598" s="3" t="s">
        <v>483</v>
      </c>
      <c r="AG598" s="3" t="s">
        <v>53</v>
      </c>
      <c r="AH598" s="3">
        <v>10.0</v>
      </c>
      <c r="AI598" s="3" t="s">
        <v>279</v>
      </c>
      <c r="AJ598" s="3" t="s">
        <v>279</v>
      </c>
      <c r="AK598" s="3" t="s">
        <v>39</v>
      </c>
      <c r="AL598" s="3" t="s">
        <v>5222</v>
      </c>
      <c r="AN598" s="3" t="s">
        <v>31</v>
      </c>
      <c r="AO598" s="3" t="s">
        <v>5223</v>
      </c>
      <c r="AP598" s="3" t="s">
        <v>5224</v>
      </c>
      <c r="AQ598" s="3">
        <v>1.0</v>
      </c>
      <c r="AR598" s="3">
        <v>1.0</v>
      </c>
      <c r="AS598" s="3" t="s">
        <v>106</v>
      </c>
      <c r="AT598" s="3"/>
      <c r="AU598" s="3"/>
      <c r="AV598" s="3"/>
      <c r="AW598" s="3"/>
      <c r="AX598" s="3"/>
    </row>
    <row r="599">
      <c r="A599" s="3">
        <v>3.0</v>
      </c>
      <c r="B599" s="3" t="s">
        <v>2129</v>
      </c>
      <c r="C599" s="3" t="s">
        <v>5225</v>
      </c>
      <c r="D599" s="3">
        <v>1999.0</v>
      </c>
      <c r="E599" s="3" t="s">
        <v>1359</v>
      </c>
      <c r="F599" s="3" t="s">
        <v>1360</v>
      </c>
      <c r="G599" s="26" t="s">
        <v>5226</v>
      </c>
      <c r="I599" s="3">
        <v>602.0</v>
      </c>
      <c r="J599" s="27">
        <v>44691.54295138889</v>
      </c>
      <c r="K599" s="3" t="s">
        <v>1353</v>
      </c>
      <c r="L599" s="3" t="s">
        <v>5227</v>
      </c>
      <c r="M599" s="3" t="s">
        <v>1363</v>
      </c>
      <c r="O599" s="3">
        <v>4.0</v>
      </c>
      <c r="P599" s="3">
        <v>1.0</v>
      </c>
      <c r="Q599" s="3">
        <v>57.0</v>
      </c>
      <c r="R599" s="3">
        <v>57.0</v>
      </c>
      <c r="S599" s="3">
        <v>0.0</v>
      </c>
      <c r="T599" s="3">
        <v>0.0</v>
      </c>
      <c r="U599" s="3">
        <v>0.0</v>
      </c>
      <c r="V599" s="3">
        <v>1.0</v>
      </c>
      <c r="W599" s="3">
        <v>23.0</v>
      </c>
      <c r="Y599" s="26" t="s">
        <v>5228</v>
      </c>
      <c r="AA599" s="3">
        <v>0.0</v>
      </c>
      <c r="AB599" s="3" t="s">
        <v>1365</v>
      </c>
    </row>
    <row r="600">
      <c r="A600" s="3">
        <v>5.0</v>
      </c>
      <c r="B600" s="3" t="s">
        <v>5229</v>
      </c>
      <c r="C600" s="3" t="s">
        <v>5230</v>
      </c>
      <c r="D600" s="3">
        <v>2012.0</v>
      </c>
      <c r="G600" s="26" t="s">
        <v>3755</v>
      </c>
      <c r="I600" s="3">
        <v>602.0</v>
      </c>
      <c r="J600" s="27">
        <v>44691.56216435185</v>
      </c>
      <c r="S600" s="3">
        <v>1.0</v>
      </c>
      <c r="T600" s="3">
        <v>0.1</v>
      </c>
      <c r="U600" s="3">
        <v>1.0</v>
      </c>
      <c r="V600" s="3">
        <v>1.0</v>
      </c>
      <c r="W600" s="3">
        <v>10.0</v>
      </c>
      <c r="X600" s="3" t="s">
        <v>5231</v>
      </c>
      <c r="AA600" s="3">
        <v>0.0</v>
      </c>
      <c r="AB600" s="3" t="s">
        <v>2162</v>
      </c>
    </row>
    <row r="601">
      <c r="A601" s="3">
        <v>1.0</v>
      </c>
      <c r="B601" s="3" t="s">
        <v>5232</v>
      </c>
      <c r="C601" s="3" t="s">
        <v>5233</v>
      </c>
      <c r="D601" s="3">
        <v>2008.0</v>
      </c>
      <c r="G601" s="26" t="s">
        <v>5234</v>
      </c>
      <c r="I601" s="3">
        <v>601.0</v>
      </c>
      <c r="J601" s="27">
        <v>44691.56216435185</v>
      </c>
      <c r="L601" s="3" t="s">
        <v>5235</v>
      </c>
      <c r="S601" s="3">
        <v>30.0</v>
      </c>
      <c r="T601" s="3">
        <v>2.14</v>
      </c>
      <c r="U601" s="3">
        <v>30.0</v>
      </c>
      <c r="V601" s="3">
        <v>1.0</v>
      </c>
      <c r="W601" s="3">
        <v>14.0</v>
      </c>
      <c r="X601" s="3" t="s">
        <v>5236</v>
      </c>
      <c r="AA601" s="3">
        <v>0.0</v>
      </c>
      <c r="AB601" s="3" t="s">
        <v>1365</v>
      </c>
    </row>
    <row r="602">
      <c r="A602" s="3">
        <v>0.0</v>
      </c>
      <c r="B602" s="3" t="s">
        <v>5237</v>
      </c>
      <c r="C602" s="3" t="s">
        <v>5238</v>
      </c>
      <c r="D602" s="3">
        <v>1989.0</v>
      </c>
      <c r="E602" s="3" t="s">
        <v>5239</v>
      </c>
      <c r="F602" s="3" t="s">
        <v>2106</v>
      </c>
      <c r="G602" s="28" t="s">
        <v>5240</v>
      </c>
      <c r="H602" s="26" t="s">
        <v>5241</v>
      </c>
      <c r="I602" s="3">
        <v>601.0</v>
      </c>
      <c r="J602" s="27">
        <v>44691.48017361111</v>
      </c>
      <c r="S602" s="3">
        <v>114.0</v>
      </c>
      <c r="T602" s="3">
        <v>3.45</v>
      </c>
      <c r="U602" s="3">
        <v>114.0</v>
      </c>
      <c r="V602" s="3">
        <v>1.0</v>
      </c>
      <c r="W602" s="3">
        <v>33.0</v>
      </c>
      <c r="X602" s="3" t="s">
        <v>5242</v>
      </c>
      <c r="Y602" s="28" t="s">
        <v>5243</v>
      </c>
      <c r="Z602" s="26" t="s">
        <v>5244</v>
      </c>
      <c r="AA602" s="3">
        <v>0.0</v>
      </c>
      <c r="AB602" s="3" t="s">
        <v>2112</v>
      </c>
    </row>
    <row r="603">
      <c r="A603" s="3">
        <v>0.0</v>
      </c>
      <c r="B603" s="3" t="s">
        <v>1690</v>
      </c>
      <c r="C603" s="3" t="s">
        <v>5245</v>
      </c>
      <c r="D603" s="3">
        <v>2005.0</v>
      </c>
      <c r="E603" s="3" t="s">
        <v>1359</v>
      </c>
      <c r="F603" s="3" t="s">
        <v>1360</v>
      </c>
      <c r="G603" s="26" t="s">
        <v>5246</v>
      </c>
      <c r="I603" s="3">
        <v>601.0</v>
      </c>
      <c r="J603" s="27">
        <v>44691.54295138889</v>
      </c>
      <c r="K603" s="3" t="s">
        <v>1353</v>
      </c>
      <c r="L603" s="3" t="s">
        <v>5247</v>
      </c>
      <c r="M603" s="3" t="s">
        <v>1363</v>
      </c>
      <c r="O603" s="3">
        <v>10.0</v>
      </c>
      <c r="P603" s="3">
        <v>1.0</v>
      </c>
      <c r="Q603" s="3">
        <v>11.0</v>
      </c>
      <c r="R603" s="3">
        <v>12.0</v>
      </c>
      <c r="S603" s="3">
        <v>5.0</v>
      </c>
      <c r="T603" s="3">
        <v>0.29</v>
      </c>
      <c r="U603" s="3">
        <v>5.0</v>
      </c>
      <c r="V603" s="3">
        <v>1.0</v>
      </c>
      <c r="W603" s="3">
        <v>17.0</v>
      </c>
      <c r="Y603" s="26" t="s">
        <v>5248</v>
      </c>
      <c r="AA603" s="3">
        <v>0.0</v>
      </c>
      <c r="AB603" s="3" t="s">
        <v>1365</v>
      </c>
    </row>
    <row r="604">
      <c r="A604" s="3">
        <v>0.0</v>
      </c>
      <c r="B604" s="3" t="s">
        <v>5249</v>
      </c>
      <c r="C604" s="3" t="s">
        <v>5250</v>
      </c>
      <c r="D604" s="3">
        <v>2020.0</v>
      </c>
      <c r="E604" s="3"/>
      <c r="F604" s="3"/>
      <c r="G604" s="26" t="s">
        <v>5251</v>
      </c>
      <c r="I604" s="3">
        <v>83.0</v>
      </c>
      <c r="J604" s="27">
        <v>44691.56216435185</v>
      </c>
      <c r="K604" s="3"/>
      <c r="L604" s="3" t="s">
        <v>5252</v>
      </c>
      <c r="S604" s="3">
        <v>0.0</v>
      </c>
      <c r="T604" s="3">
        <v>0.0</v>
      </c>
      <c r="U604" s="3">
        <v>0.0</v>
      </c>
      <c r="V604" s="3">
        <v>3.0</v>
      </c>
      <c r="W604" s="3">
        <v>2.0</v>
      </c>
      <c r="X604" s="3" t="s">
        <v>5253</v>
      </c>
      <c r="AA604" s="3">
        <v>1.0</v>
      </c>
      <c r="AC604" s="6" t="s">
        <v>24</v>
      </c>
      <c r="AD604" s="4" t="s">
        <v>5254</v>
      </c>
      <c r="AE604" s="3" t="s">
        <v>66</v>
      </c>
      <c r="AF604" s="3" t="s">
        <v>67</v>
      </c>
      <c r="AG604" s="3" t="s">
        <v>45</v>
      </c>
      <c r="AH604" s="3">
        <v>120.0</v>
      </c>
      <c r="AI604" s="3" t="s">
        <v>46</v>
      </c>
      <c r="AJ604" s="3" t="s">
        <v>46</v>
      </c>
      <c r="AK604" s="3" t="s">
        <v>39</v>
      </c>
      <c r="AL604" s="3" t="s">
        <v>31</v>
      </c>
      <c r="AM604" s="3" t="s">
        <v>5255</v>
      </c>
      <c r="AN604" s="3" t="s">
        <v>31</v>
      </c>
      <c r="AO604" s="3" t="s">
        <v>5256</v>
      </c>
      <c r="AP604" s="3" t="s">
        <v>5257</v>
      </c>
      <c r="AT604" s="31" t="s">
        <v>1878</v>
      </c>
      <c r="AU604" s="32" t="s">
        <v>5258</v>
      </c>
      <c r="AV604" s="3" t="s">
        <v>1880</v>
      </c>
      <c r="AW604" s="3"/>
    </row>
    <row r="605">
      <c r="A605" s="3">
        <v>7.0</v>
      </c>
      <c r="B605" s="3" t="s">
        <v>5259</v>
      </c>
      <c r="C605" s="3" t="s">
        <v>5260</v>
      </c>
      <c r="D605" s="3">
        <v>2020.0</v>
      </c>
      <c r="G605" s="26" t="s">
        <v>5261</v>
      </c>
      <c r="I605" s="3">
        <v>379.0</v>
      </c>
      <c r="J605" s="27">
        <v>44691.56216435185</v>
      </c>
      <c r="L605" s="3" t="s">
        <v>5262</v>
      </c>
      <c r="S605" s="3">
        <v>5.0</v>
      </c>
      <c r="T605" s="3">
        <v>2.5</v>
      </c>
      <c r="U605" s="3">
        <v>2.0</v>
      </c>
      <c r="V605" s="3">
        <v>3.0</v>
      </c>
      <c r="W605" s="3">
        <v>2.0</v>
      </c>
      <c r="X605" s="3" t="s">
        <v>5263</v>
      </c>
      <c r="AA605" s="3">
        <v>1.0</v>
      </c>
      <c r="AC605" s="3" t="s">
        <v>65</v>
      </c>
      <c r="AD605" s="3" t="s">
        <v>5264</v>
      </c>
      <c r="AE605" s="3" t="s">
        <v>102</v>
      </c>
      <c r="AF605" s="3" t="s">
        <v>1026</v>
      </c>
      <c r="AG605" s="3" t="s">
        <v>53</v>
      </c>
      <c r="AH605" s="3">
        <v>16.0</v>
      </c>
      <c r="AJ605" s="3" t="s">
        <v>54</v>
      </c>
      <c r="AK605" s="3" t="s">
        <v>39</v>
      </c>
      <c r="AL605" s="3" t="s">
        <v>68</v>
      </c>
      <c r="AN605" s="3" t="s">
        <v>31</v>
      </c>
      <c r="AO605" s="3" t="s">
        <v>5265</v>
      </c>
      <c r="AQ605" s="3">
        <v>1.0</v>
      </c>
      <c r="AR605" s="3">
        <v>1.0</v>
      </c>
      <c r="AS605" s="3" t="s">
        <v>528</v>
      </c>
    </row>
    <row r="606">
      <c r="A606" s="3">
        <v>0.0</v>
      </c>
      <c r="B606" s="3" t="s">
        <v>5266</v>
      </c>
      <c r="C606" s="3" t="s">
        <v>5267</v>
      </c>
      <c r="D606" s="3">
        <v>2021.0</v>
      </c>
      <c r="E606" s="3" t="s">
        <v>5268</v>
      </c>
      <c r="F606" s="3" t="s">
        <v>2326</v>
      </c>
      <c r="G606" s="26" t="s">
        <v>5269</v>
      </c>
      <c r="H606" s="26" t="s">
        <v>5270</v>
      </c>
      <c r="I606" s="3">
        <v>600.0</v>
      </c>
      <c r="J606" s="27">
        <v>44691.48017361111</v>
      </c>
      <c r="K606" s="3" t="s">
        <v>2182</v>
      </c>
      <c r="S606" s="3">
        <v>31.0</v>
      </c>
      <c r="T606" s="3">
        <v>31.0</v>
      </c>
      <c r="U606" s="3">
        <v>10.0</v>
      </c>
      <c r="V606" s="3">
        <v>3.0</v>
      </c>
      <c r="W606" s="3">
        <v>1.0</v>
      </c>
      <c r="X606" s="3" t="s">
        <v>5271</v>
      </c>
      <c r="Y606" s="26" t="s">
        <v>5269</v>
      </c>
      <c r="Z606" s="26" t="s">
        <v>5272</v>
      </c>
      <c r="AA606" s="33">
        <v>0.0</v>
      </c>
      <c r="AB606" s="3" t="s">
        <v>1433</v>
      </c>
    </row>
    <row r="607">
      <c r="A607" s="3">
        <v>3.0</v>
      </c>
      <c r="B607" s="3" t="s">
        <v>5273</v>
      </c>
      <c r="C607" s="3" t="s">
        <v>5274</v>
      </c>
      <c r="D607" s="3">
        <v>2016.0</v>
      </c>
      <c r="G607" s="26" t="s">
        <v>3755</v>
      </c>
      <c r="I607" s="3">
        <v>599.0</v>
      </c>
      <c r="J607" s="27">
        <v>44691.56216435185</v>
      </c>
      <c r="L607" s="3"/>
      <c r="S607" s="3">
        <v>0.0</v>
      </c>
      <c r="T607" s="3">
        <v>0.0</v>
      </c>
      <c r="U607" s="3">
        <v>0.0</v>
      </c>
      <c r="V607" s="3">
        <v>1.0</v>
      </c>
      <c r="W607" s="3">
        <v>6.0</v>
      </c>
      <c r="X607" s="3" t="s">
        <v>5275</v>
      </c>
      <c r="AA607" s="3">
        <v>0.0</v>
      </c>
      <c r="AB607" s="3" t="s">
        <v>1365</v>
      </c>
    </row>
    <row r="608">
      <c r="A608" s="3">
        <v>1.0</v>
      </c>
      <c r="B608" s="3" t="s">
        <v>5276</v>
      </c>
      <c r="C608" s="3" t="s">
        <v>5277</v>
      </c>
      <c r="D608" s="3">
        <v>2017.0</v>
      </c>
      <c r="E608" s="3" t="s">
        <v>5278</v>
      </c>
      <c r="F608" s="26" t="s">
        <v>1469</v>
      </c>
      <c r="G608" s="28" t="s">
        <v>5279</v>
      </c>
      <c r="H608" s="26" t="s">
        <v>5280</v>
      </c>
      <c r="I608" s="3">
        <v>599.0</v>
      </c>
      <c r="J608" s="27">
        <v>44691.48017361111</v>
      </c>
      <c r="S608" s="3">
        <v>13.0</v>
      </c>
      <c r="T608" s="3">
        <v>2.6</v>
      </c>
      <c r="U608" s="3">
        <v>4.0</v>
      </c>
      <c r="V608" s="3">
        <v>3.0</v>
      </c>
      <c r="W608" s="3">
        <v>5.0</v>
      </c>
      <c r="X608" s="3" t="s">
        <v>5281</v>
      </c>
      <c r="Y608" s="26" t="s">
        <v>5282</v>
      </c>
      <c r="Z608" s="26" t="s">
        <v>5283</v>
      </c>
      <c r="AA608" s="3">
        <v>0.0</v>
      </c>
      <c r="AB608" s="3" t="s">
        <v>3444</v>
      </c>
    </row>
    <row r="609">
      <c r="A609" s="3">
        <v>1.0</v>
      </c>
      <c r="B609" s="3" t="s">
        <v>5284</v>
      </c>
      <c r="C609" s="3" t="s">
        <v>5285</v>
      </c>
      <c r="D609" s="3">
        <v>2019.0</v>
      </c>
      <c r="E609" s="3" t="s">
        <v>5286</v>
      </c>
      <c r="F609" s="26" t="s">
        <v>1469</v>
      </c>
      <c r="G609" s="28" t="s">
        <v>5287</v>
      </c>
      <c r="H609" s="26" t="s">
        <v>5288</v>
      </c>
      <c r="I609" s="3">
        <v>598.0</v>
      </c>
      <c r="J609" s="27">
        <v>44691.48017361111</v>
      </c>
      <c r="S609" s="3">
        <v>5.0</v>
      </c>
      <c r="T609" s="3">
        <v>1.67</v>
      </c>
      <c r="U609" s="3">
        <v>1.0</v>
      </c>
      <c r="V609" s="3">
        <v>4.0</v>
      </c>
      <c r="W609" s="3">
        <v>3.0</v>
      </c>
      <c r="X609" s="3" t="s">
        <v>5289</v>
      </c>
      <c r="Y609" s="26" t="s">
        <v>5290</v>
      </c>
      <c r="Z609" s="26" t="s">
        <v>5291</v>
      </c>
      <c r="AA609" s="3">
        <v>0.0</v>
      </c>
      <c r="AB609" s="3" t="s">
        <v>26</v>
      </c>
    </row>
    <row r="610">
      <c r="A610" s="3">
        <v>0.0</v>
      </c>
      <c r="B610" s="3" t="s">
        <v>5292</v>
      </c>
      <c r="C610" s="3" t="s">
        <v>5293</v>
      </c>
      <c r="D610" s="3">
        <v>2004.0</v>
      </c>
      <c r="E610" s="3" t="s">
        <v>3114</v>
      </c>
      <c r="F610" s="3" t="s">
        <v>1351</v>
      </c>
      <c r="G610" s="26" t="s">
        <v>5294</v>
      </c>
      <c r="I610" s="3">
        <v>598.0</v>
      </c>
      <c r="J610" s="27">
        <v>44691.54295138889</v>
      </c>
      <c r="K610" s="3" t="s">
        <v>1353</v>
      </c>
      <c r="L610" s="3" t="s">
        <v>5295</v>
      </c>
      <c r="M610" s="3" t="s">
        <v>3117</v>
      </c>
      <c r="O610" s="3">
        <v>19.0</v>
      </c>
      <c r="P610" s="3">
        <v>3.0</v>
      </c>
      <c r="Q610" s="3">
        <v>251.0</v>
      </c>
      <c r="R610" s="3">
        <v>253.0</v>
      </c>
      <c r="S610" s="3">
        <v>8.0</v>
      </c>
      <c r="T610" s="3">
        <v>0.44</v>
      </c>
      <c r="U610" s="3">
        <v>3.0</v>
      </c>
      <c r="V610" s="3">
        <v>3.0</v>
      </c>
      <c r="W610" s="3">
        <v>18.0</v>
      </c>
      <c r="Y610" s="26" t="s">
        <v>5296</v>
      </c>
      <c r="AA610" s="3">
        <v>0.0</v>
      </c>
      <c r="AB610" s="3" t="s">
        <v>1365</v>
      </c>
    </row>
    <row r="611">
      <c r="A611" s="3">
        <v>15.0</v>
      </c>
      <c r="B611" s="3" t="s">
        <v>5297</v>
      </c>
      <c r="C611" s="3" t="s">
        <v>5298</v>
      </c>
      <c r="D611" s="3">
        <v>1997.0</v>
      </c>
      <c r="G611" s="26" t="s">
        <v>5299</v>
      </c>
      <c r="I611" s="3">
        <v>598.0</v>
      </c>
      <c r="J611" s="27">
        <v>44691.56216435185</v>
      </c>
      <c r="L611" s="3" t="s">
        <v>5300</v>
      </c>
      <c r="S611" s="3">
        <v>9.0</v>
      </c>
      <c r="T611" s="3">
        <v>0.36</v>
      </c>
      <c r="U611" s="3">
        <v>9.0</v>
      </c>
      <c r="V611" s="3">
        <v>1.0</v>
      </c>
      <c r="W611" s="3">
        <v>25.0</v>
      </c>
      <c r="X611" s="3" t="s">
        <v>5301</v>
      </c>
      <c r="AA611" s="3">
        <v>0.0</v>
      </c>
      <c r="AB611" s="3" t="s">
        <v>1365</v>
      </c>
    </row>
    <row r="612">
      <c r="A612" s="3">
        <v>0.0</v>
      </c>
      <c r="B612" s="3" t="s">
        <v>5302</v>
      </c>
      <c r="C612" s="3" t="s">
        <v>5303</v>
      </c>
      <c r="D612" s="3">
        <v>2021.0</v>
      </c>
      <c r="E612" s="3" t="s">
        <v>2485</v>
      </c>
      <c r="F612" s="26" t="s">
        <v>2486</v>
      </c>
      <c r="G612" s="26" t="s">
        <v>5304</v>
      </c>
      <c r="H612" s="26" t="s">
        <v>5305</v>
      </c>
      <c r="I612" s="3">
        <v>597.0</v>
      </c>
      <c r="J612" s="27">
        <v>44691.48017361111</v>
      </c>
      <c r="S612" s="3">
        <v>7.0</v>
      </c>
      <c r="T612" s="3">
        <v>7.0</v>
      </c>
      <c r="U612" s="3">
        <v>1.0</v>
      </c>
      <c r="V612" s="3">
        <v>7.0</v>
      </c>
      <c r="W612" s="3">
        <v>1.0</v>
      </c>
      <c r="X612" s="3" t="s">
        <v>5306</v>
      </c>
      <c r="Y612" s="26" t="s">
        <v>5307</v>
      </c>
      <c r="Z612" s="26" t="s">
        <v>5308</v>
      </c>
      <c r="AA612" s="33">
        <v>0.0</v>
      </c>
      <c r="AB612" s="3" t="s">
        <v>1392</v>
      </c>
    </row>
    <row r="613">
      <c r="A613" s="3">
        <v>90.0</v>
      </c>
      <c r="B613" s="3" t="s">
        <v>5309</v>
      </c>
      <c r="C613" s="3" t="s">
        <v>5310</v>
      </c>
      <c r="D613" s="3">
        <v>2014.0</v>
      </c>
      <c r="G613" s="26" t="s">
        <v>5311</v>
      </c>
      <c r="I613" s="3">
        <v>597.0</v>
      </c>
      <c r="J613" s="27">
        <v>44691.56216435185</v>
      </c>
      <c r="L613" s="3" t="s">
        <v>5312</v>
      </c>
      <c r="S613" s="3">
        <v>0.0</v>
      </c>
      <c r="T613" s="3">
        <v>0.0</v>
      </c>
      <c r="U613" s="3">
        <v>0.0</v>
      </c>
      <c r="V613" s="3">
        <v>6.0</v>
      </c>
      <c r="W613" s="3">
        <v>8.0</v>
      </c>
      <c r="X613" s="3" t="s">
        <v>5313</v>
      </c>
      <c r="AA613" s="3">
        <v>0.0</v>
      </c>
      <c r="AB613" s="3" t="s">
        <v>1365</v>
      </c>
    </row>
    <row r="614">
      <c r="A614" s="3">
        <v>7.0</v>
      </c>
      <c r="B614" s="3" t="s">
        <v>5314</v>
      </c>
      <c r="C614" s="3" t="s">
        <v>5315</v>
      </c>
      <c r="D614" s="3">
        <v>2019.0</v>
      </c>
      <c r="E614" s="3" t="s">
        <v>4536</v>
      </c>
      <c r="F614" s="3" t="s">
        <v>1617</v>
      </c>
      <c r="G614" s="26" t="s">
        <v>5316</v>
      </c>
      <c r="I614" s="3">
        <v>597.0</v>
      </c>
      <c r="J614" s="27">
        <v>44691.54295138889</v>
      </c>
      <c r="K614" s="3" t="s">
        <v>1619</v>
      </c>
      <c r="L614" s="3" t="s">
        <v>5317</v>
      </c>
      <c r="Q614" s="3">
        <v>107.0</v>
      </c>
      <c r="R614" s="3">
        <v>137.0</v>
      </c>
      <c r="S614" s="3">
        <v>7.0</v>
      </c>
      <c r="T614" s="3">
        <v>2.33</v>
      </c>
      <c r="U614" s="3">
        <v>1.0</v>
      </c>
      <c r="V614" s="3">
        <v>9.0</v>
      </c>
      <c r="W614" s="3">
        <v>3.0</v>
      </c>
      <c r="Y614" s="26" t="s">
        <v>5318</v>
      </c>
      <c r="AA614" s="3">
        <v>0.0</v>
      </c>
      <c r="AB614" s="3" t="s">
        <v>1392</v>
      </c>
    </row>
    <row r="615">
      <c r="A615" s="3">
        <v>5.0</v>
      </c>
      <c r="B615" s="3" t="s">
        <v>5319</v>
      </c>
      <c r="C615" s="3" t="s">
        <v>5320</v>
      </c>
      <c r="D615" s="3">
        <v>2019.0</v>
      </c>
      <c r="E615" s="3" t="s">
        <v>1581</v>
      </c>
      <c r="F615" s="3" t="s">
        <v>1582</v>
      </c>
      <c r="G615" s="26" t="s">
        <v>5321</v>
      </c>
      <c r="I615" s="3">
        <v>596.0</v>
      </c>
      <c r="J615" s="27">
        <v>44691.54295138889</v>
      </c>
      <c r="K615" s="3" t="s">
        <v>1353</v>
      </c>
      <c r="L615" s="3" t="s">
        <v>5322</v>
      </c>
      <c r="M615" s="3" t="s">
        <v>1585</v>
      </c>
      <c r="O615" s="3">
        <v>32.0</v>
      </c>
      <c r="P615" s="3">
        <v>9.0</v>
      </c>
      <c r="Q615" s="3">
        <v>807.0</v>
      </c>
      <c r="R615" s="3">
        <v>809.0</v>
      </c>
      <c r="S615" s="3">
        <v>9.0</v>
      </c>
      <c r="T615" s="3">
        <v>3.0</v>
      </c>
      <c r="U615" s="3">
        <v>9.0</v>
      </c>
      <c r="V615" s="3">
        <v>1.0</v>
      </c>
      <c r="W615" s="3">
        <v>3.0</v>
      </c>
      <c r="Y615" s="26" t="s">
        <v>5323</v>
      </c>
      <c r="AA615" s="3">
        <v>0.0</v>
      </c>
      <c r="AB615" s="3" t="s">
        <v>1392</v>
      </c>
    </row>
    <row r="616">
      <c r="A616" s="3">
        <v>1.0</v>
      </c>
      <c r="B616" s="3" t="s">
        <v>5324</v>
      </c>
      <c r="C616" s="3" t="s">
        <v>5325</v>
      </c>
      <c r="D616" s="3">
        <v>2006.0</v>
      </c>
      <c r="G616" s="26" t="s">
        <v>5326</v>
      </c>
      <c r="I616" s="3">
        <v>596.0</v>
      </c>
      <c r="J616" s="27">
        <v>44691.56216435185</v>
      </c>
      <c r="L616" s="3" t="s">
        <v>5327</v>
      </c>
      <c r="S616" s="3">
        <v>110.0</v>
      </c>
      <c r="T616" s="3">
        <v>6.88</v>
      </c>
      <c r="U616" s="3">
        <v>14.0</v>
      </c>
      <c r="V616" s="3">
        <v>8.0</v>
      </c>
      <c r="W616" s="3">
        <v>16.0</v>
      </c>
      <c r="X616" s="3" t="s">
        <v>5328</v>
      </c>
      <c r="AA616" s="3">
        <v>0.0</v>
      </c>
      <c r="AB616" s="3" t="s">
        <v>1365</v>
      </c>
    </row>
    <row r="617">
      <c r="A617" s="3">
        <v>0.0</v>
      </c>
      <c r="B617" s="3" t="s">
        <v>5329</v>
      </c>
      <c r="C617" s="3" t="s">
        <v>5330</v>
      </c>
      <c r="D617" s="3">
        <v>2021.0</v>
      </c>
      <c r="E617" s="3" t="s">
        <v>5331</v>
      </c>
      <c r="F617" s="3" t="s">
        <v>1958</v>
      </c>
      <c r="G617" s="26" t="s">
        <v>5332</v>
      </c>
      <c r="I617" s="3">
        <v>595.0</v>
      </c>
      <c r="J617" s="27">
        <v>44691.54295138889</v>
      </c>
      <c r="K617" s="3" t="s">
        <v>1353</v>
      </c>
      <c r="L617" s="3" t="s">
        <v>5333</v>
      </c>
      <c r="M617" s="3" t="s">
        <v>5334</v>
      </c>
      <c r="O617" s="3">
        <v>25.0</v>
      </c>
      <c r="P617" s="3">
        <v>7.0</v>
      </c>
      <c r="Q617" s="3">
        <v>2510.0</v>
      </c>
      <c r="R617" s="3">
        <v>2520.0</v>
      </c>
      <c r="S617" s="3">
        <v>6.0</v>
      </c>
      <c r="T617" s="3">
        <v>6.0</v>
      </c>
      <c r="U617" s="3">
        <v>1.0</v>
      </c>
      <c r="V617" s="3">
        <v>5.0</v>
      </c>
      <c r="W617" s="3">
        <v>1.0</v>
      </c>
      <c r="Y617" s="26" t="s">
        <v>5335</v>
      </c>
      <c r="AA617" s="3">
        <v>0.0</v>
      </c>
      <c r="AB617" s="3" t="s">
        <v>2420</v>
      </c>
    </row>
    <row r="618">
      <c r="A618" s="3">
        <v>0.0</v>
      </c>
      <c r="B618" s="3" t="s">
        <v>5336</v>
      </c>
      <c r="C618" s="3" t="s">
        <v>5337</v>
      </c>
      <c r="D618" s="3">
        <v>2010.0</v>
      </c>
      <c r="E618" s="3" t="s">
        <v>5338</v>
      </c>
      <c r="F618" s="3" t="s">
        <v>2106</v>
      </c>
      <c r="G618" s="28" t="s">
        <v>5339</v>
      </c>
      <c r="H618" s="26" t="s">
        <v>5340</v>
      </c>
      <c r="I618" s="3">
        <v>595.0</v>
      </c>
      <c r="J618" s="27">
        <v>44691.48017361111</v>
      </c>
      <c r="K618" s="3"/>
      <c r="L618" s="3"/>
      <c r="S618" s="3">
        <v>6.0</v>
      </c>
      <c r="T618" s="3">
        <v>0.5</v>
      </c>
      <c r="U618" s="3">
        <v>2.0</v>
      </c>
      <c r="V618" s="3">
        <v>4.0</v>
      </c>
      <c r="W618" s="3">
        <v>12.0</v>
      </c>
      <c r="X618" s="3" t="s">
        <v>5341</v>
      </c>
      <c r="Y618" s="28" t="s">
        <v>5342</v>
      </c>
      <c r="Z618" s="26" t="s">
        <v>5343</v>
      </c>
      <c r="AA618" s="3">
        <v>0.0</v>
      </c>
      <c r="AB618" s="3" t="s">
        <v>2112</v>
      </c>
    </row>
    <row r="619">
      <c r="A619" s="3">
        <v>46.0</v>
      </c>
      <c r="B619" s="3" t="s">
        <v>5344</v>
      </c>
      <c r="C619" s="3" t="s">
        <v>5345</v>
      </c>
      <c r="D619" s="3">
        <v>1996.0</v>
      </c>
      <c r="G619" s="26" t="s">
        <v>5346</v>
      </c>
      <c r="I619" s="3">
        <v>595.0</v>
      </c>
      <c r="J619" s="27">
        <v>44691.56216435185</v>
      </c>
      <c r="L619" s="3" t="s">
        <v>5347</v>
      </c>
      <c r="S619" s="3">
        <v>122.0</v>
      </c>
      <c r="T619" s="3">
        <v>4.69</v>
      </c>
      <c r="U619" s="3">
        <v>31.0</v>
      </c>
      <c r="V619" s="3">
        <v>4.0</v>
      </c>
      <c r="W619" s="3">
        <v>26.0</v>
      </c>
      <c r="X619" s="3" t="s">
        <v>5348</v>
      </c>
      <c r="AA619" s="3">
        <v>0.0</v>
      </c>
      <c r="AB619" s="3" t="s">
        <v>1365</v>
      </c>
    </row>
    <row r="620">
      <c r="A620" s="3">
        <v>0.0</v>
      </c>
      <c r="B620" s="3" t="s">
        <v>5349</v>
      </c>
      <c r="C620" s="3" t="s">
        <v>5350</v>
      </c>
      <c r="D620" s="3">
        <v>2018.0</v>
      </c>
      <c r="E620" s="3" t="s">
        <v>5351</v>
      </c>
      <c r="F620" s="3" t="s">
        <v>5352</v>
      </c>
      <c r="G620" s="26" t="s">
        <v>5353</v>
      </c>
      <c r="I620" s="3">
        <v>594.0</v>
      </c>
      <c r="J620" s="27">
        <v>44691.54295138889</v>
      </c>
      <c r="K620" s="3" t="s">
        <v>1353</v>
      </c>
      <c r="L620" s="3" t="s">
        <v>5354</v>
      </c>
      <c r="M620" s="3" t="s">
        <v>5355</v>
      </c>
      <c r="O620" s="3"/>
      <c r="P620" s="3"/>
      <c r="Q620" s="3"/>
      <c r="R620" s="3"/>
      <c r="S620" s="3">
        <v>1.0</v>
      </c>
      <c r="T620" s="3">
        <v>0.25</v>
      </c>
      <c r="U620" s="3">
        <v>1.0</v>
      </c>
      <c r="V620" s="3">
        <v>2.0</v>
      </c>
      <c r="W620" s="3">
        <v>4.0</v>
      </c>
      <c r="AA620" s="3">
        <v>0.0</v>
      </c>
      <c r="AB620" s="3" t="s">
        <v>1365</v>
      </c>
    </row>
    <row r="621">
      <c r="A621" s="3">
        <v>16.0</v>
      </c>
      <c r="B621" s="3" t="s">
        <v>5356</v>
      </c>
      <c r="C621" s="3" t="s">
        <v>5357</v>
      </c>
      <c r="D621" s="3">
        <v>1981.0</v>
      </c>
      <c r="G621" s="26" t="s">
        <v>5358</v>
      </c>
      <c r="I621" s="3">
        <v>594.0</v>
      </c>
      <c r="J621" s="27">
        <v>44691.56216435185</v>
      </c>
      <c r="L621" s="3" t="s">
        <v>5359</v>
      </c>
      <c r="S621" s="3">
        <v>14.0</v>
      </c>
      <c r="T621" s="3">
        <v>0.34</v>
      </c>
      <c r="U621" s="3">
        <v>3.0</v>
      </c>
      <c r="V621" s="3">
        <v>5.0</v>
      </c>
      <c r="W621" s="3">
        <v>41.0</v>
      </c>
      <c r="X621" s="3" t="s">
        <v>5360</v>
      </c>
      <c r="AA621" s="3">
        <v>0.0</v>
      </c>
      <c r="AB621" s="3" t="s">
        <v>1365</v>
      </c>
    </row>
    <row r="622">
      <c r="A622" s="3">
        <v>0.0</v>
      </c>
      <c r="B622" s="3" t="s">
        <v>5361</v>
      </c>
      <c r="C622" s="3" t="s">
        <v>192</v>
      </c>
      <c r="D622" s="3">
        <v>2016.0</v>
      </c>
      <c r="E622" s="3" t="s">
        <v>5362</v>
      </c>
      <c r="F622" s="26" t="s">
        <v>1469</v>
      </c>
      <c r="G622" s="28" t="s">
        <v>5363</v>
      </c>
      <c r="H622" s="26" t="s">
        <v>5364</v>
      </c>
      <c r="I622" s="3">
        <v>405.0</v>
      </c>
      <c r="J622" s="27">
        <v>44691.48017361111</v>
      </c>
      <c r="S622" s="3">
        <v>15.0</v>
      </c>
      <c r="T622" s="3">
        <v>2.5</v>
      </c>
      <c r="U622" s="3">
        <v>4.0</v>
      </c>
      <c r="V622" s="3">
        <v>4.0</v>
      </c>
      <c r="W622" s="3">
        <v>6.0</v>
      </c>
      <c r="X622" s="3" t="s">
        <v>5365</v>
      </c>
      <c r="Y622" s="26" t="s">
        <v>5366</v>
      </c>
      <c r="Z622" s="26" t="s">
        <v>5367</v>
      </c>
      <c r="AA622" s="3">
        <v>1.0</v>
      </c>
      <c r="AC622" s="6" t="s">
        <v>24</v>
      </c>
      <c r="AD622" s="6" t="s">
        <v>183</v>
      </c>
      <c r="AE622" s="6" t="s">
        <v>66</v>
      </c>
      <c r="AF622" s="6" t="s">
        <v>194</v>
      </c>
      <c r="AG622" s="6" t="s">
        <v>195</v>
      </c>
      <c r="AH622" s="10">
        <v>10.0</v>
      </c>
      <c r="AI622" s="6" t="s">
        <v>196</v>
      </c>
      <c r="AJ622" s="6" t="s">
        <v>197</v>
      </c>
      <c r="AK622" s="6" t="s">
        <v>39</v>
      </c>
      <c r="AL622" s="6" t="s">
        <v>68</v>
      </c>
      <c r="AM622" s="6"/>
      <c r="AN622" s="4" t="s">
        <v>31</v>
      </c>
      <c r="AO622" s="4" t="s">
        <v>5368</v>
      </c>
    </row>
    <row r="623">
      <c r="A623" s="3">
        <v>4.0</v>
      </c>
      <c r="B623" s="3" t="s">
        <v>5369</v>
      </c>
      <c r="C623" s="3" t="s">
        <v>5370</v>
      </c>
      <c r="D623" s="3">
        <v>1997.0</v>
      </c>
      <c r="E623" s="3" t="s">
        <v>1581</v>
      </c>
      <c r="F623" s="3" t="s">
        <v>1582</v>
      </c>
      <c r="G623" s="26" t="s">
        <v>5371</v>
      </c>
      <c r="I623" s="3">
        <v>593.0</v>
      </c>
      <c r="J623" s="27">
        <v>44691.54295138889</v>
      </c>
      <c r="K623" s="3" t="s">
        <v>1353</v>
      </c>
      <c r="L623" s="3" t="s">
        <v>5372</v>
      </c>
      <c r="M623" s="3" t="s">
        <v>1585</v>
      </c>
      <c r="O623" s="3">
        <v>10.0</v>
      </c>
      <c r="P623" s="3">
        <v>6.0</v>
      </c>
      <c r="Q623" s="3">
        <v>634.0</v>
      </c>
      <c r="R623" s="3">
        <v>639.0</v>
      </c>
      <c r="S623" s="3">
        <v>65.0</v>
      </c>
      <c r="T623" s="3">
        <v>2.6</v>
      </c>
      <c r="U623" s="3">
        <v>65.0</v>
      </c>
      <c r="V623" s="3">
        <v>1.0</v>
      </c>
      <c r="W623" s="3">
        <v>25.0</v>
      </c>
      <c r="Y623" s="26" t="s">
        <v>5373</v>
      </c>
      <c r="AA623" s="3">
        <v>0.0</v>
      </c>
      <c r="AB623" s="3" t="s">
        <v>1365</v>
      </c>
    </row>
    <row r="624">
      <c r="A624" s="3">
        <v>15.0</v>
      </c>
      <c r="B624" s="3" t="s">
        <v>5374</v>
      </c>
      <c r="C624" s="3" t="s">
        <v>5375</v>
      </c>
      <c r="D624" s="3">
        <v>2007.0</v>
      </c>
      <c r="G624" s="26" t="s">
        <v>5376</v>
      </c>
      <c r="I624" s="3">
        <v>593.0</v>
      </c>
      <c r="J624" s="27">
        <v>44691.56216435185</v>
      </c>
      <c r="L624" s="3" t="s">
        <v>5377</v>
      </c>
      <c r="S624" s="3">
        <v>0.0</v>
      </c>
      <c r="T624" s="3">
        <v>0.0</v>
      </c>
      <c r="U624" s="3">
        <v>0.0</v>
      </c>
      <c r="V624" s="3">
        <v>2.0</v>
      </c>
      <c r="W624" s="3">
        <v>15.0</v>
      </c>
      <c r="X624" s="3" t="s">
        <v>5378</v>
      </c>
      <c r="AA624" s="3">
        <v>0.0</v>
      </c>
      <c r="AB624" s="3" t="s">
        <v>1365</v>
      </c>
    </row>
    <row r="625">
      <c r="A625" s="3">
        <v>2.0</v>
      </c>
      <c r="B625" s="3" t="s">
        <v>5379</v>
      </c>
      <c r="C625" s="3" t="s">
        <v>5380</v>
      </c>
      <c r="D625" s="3">
        <v>2019.0</v>
      </c>
      <c r="E625" s="3" t="s">
        <v>5381</v>
      </c>
      <c r="F625" s="26" t="s">
        <v>2858</v>
      </c>
      <c r="G625" s="26" t="s">
        <v>5382</v>
      </c>
      <c r="H625" s="26" t="s">
        <v>5383</v>
      </c>
      <c r="I625" s="3">
        <v>125.0</v>
      </c>
      <c r="J625" s="27">
        <v>44691.48017361111</v>
      </c>
      <c r="L625" s="3" t="s">
        <v>5384</v>
      </c>
      <c r="S625" s="3">
        <v>9.0</v>
      </c>
      <c r="T625" s="3">
        <v>3.0</v>
      </c>
      <c r="U625" s="3">
        <v>2.0</v>
      </c>
      <c r="V625" s="3">
        <v>4.0</v>
      </c>
      <c r="W625" s="3">
        <v>3.0</v>
      </c>
      <c r="X625" s="3" t="s">
        <v>5385</v>
      </c>
      <c r="Y625" s="26" t="s">
        <v>5386</v>
      </c>
      <c r="Z625" s="26" t="s">
        <v>5387</v>
      </c>
      <c r="AA625" s="3">
        <v>1.0</v>
      </c>
      <c r="AC625" s="3" t="s">
        <v>65</v>
      </c>
      <c r="AD625" s="3" t="s">
        <v>5388</v>
      </c>
      <c r="AE625" s="3" t="s">
        <v>66</v>
      </c>
      <c r="AF625" s="3" t="s">
        <v>5389</v>
      </c>
      <c r="AG625" s="3" t="s">
        <v>177</v>
      </c>
      <c r="AH625" s="3">
        <v>13.0</v>
      </c>
      <c r="AI625" s="3" t="s">
        <v>54</v>
      </c>
      <c r="AJ625" s="3" t="s">
        <v>54</v>
      </c>
      <c r="AK625" s="3" t="s">
        <v>87</v>
      </c>
      <c r="AL625" s="3" t="s">
        <v>31</v>
      </c>
      <c r="AM625" s="3" t="s">
        <v>5390</v>
      </c>
      <c r="AN625" s="3" t="s">
        <v>31</v>
      </c>
      <c r="AO625" s="3" t="s">
        <v>5391</v>
      </c>
      <c r="AT625" s="3" t="s">
        <v>1880</v>
      </c>
      <c r="AU625" s="3"/>
      <c r="AV625" s="3" t="s">
        <v>1880</v>
      </c>
      <c r="AW625" s="3"/>
    </row>
    <row r="626">
      <c r="A626" s="3">
        <v>8.0</v>
      </c>
      <c r="B626" s="3" t="s">
        <v>5379</v>
      </c>
      <c r="C626" s="3" t="s">
        <v>5380</v>
      </c>
      <c r="D626" s="3">
        <v>2019.0</v>
      </c>
      <c r="E626" s="3" t="s">
        <v>5381</v>
      </c>
      <c r="F626" s="26" t="s">
        <v>2858</v>
      </c>
      <c r="G626" s="26" t="s">
        <v>5382</v>
      </c>
      <c r="H626" s="26" t="s">
        <v>5383</v>
      </c>
      <c r="I626" s="3">
        <v>125.0</v>
      </c>
      <c r="J626" s="27">
        <v>44691.48017361111</v>
      </c>
      <c r="L626" s="3" t="s">
        <v>5384</v>
      </c>
      <c r="S626" s="3">
        <v>9.0</v>
      </c>
      <c r="T626" s="3">
        <v>3.0</v>
      </c>
      <c r="U626" s="3">
        <v>2.0</v>
      </c>
      <c r="V626" s="3">
        <v>4.0</v>
      </c>
      <c r="W626" s="3">
        <v>3.0</v>
      </c>
      <c r="X626" s="3" t="s">
        <v>5385</v>
      </c>
      <c r="Y626" s="26" t="s">
        <v>5386</v>
      </c>
      <c r="Z626" s="26" t="s">
        <v>5387</v>
      </c>
      <c r="AA626" s="3">
        <v>1.0</v>
      </c>
      <c r="AC626" s="3" t="s">
        <v>65</v>
      </c>
      <c r="AD626" s="3" t="s">
        <v>5388</v>
      </c>
      <c r="AE626" s="3" t="s">
        <v>102</v>
      </c>
      <c r="AF626" s="3" t="s">
        <v>5389</v>
      </c>
      <c r="AG626" s="3" t="s">
        <v>177</v>
      </c>
      <c r="AH626" s="3">
        <v>26.0</v>
      </c>
      <c r="AI626" s="3" t="s">
        <v>54</v>
      </c>
      <c r="AJ626" s="3" t="s">
        <v>54</v>
      </c>
      <c r="AK626" s="3" t="s">
        <v>87</v>
      </c>
      <c r="AL626" s="3" t="s">
        <v>68</v>
      </c>
      <c r="AN626" s="3" t="s">
        <v>31</v>
      </c>
      <c r="AO626" s="3" t="s">
        <v>5392</v>
      </c>
      <c r="AQ626" s="3">
        <v>1.0</v>
      </c>
      <c r="AR626" s="3">
        <v>1.0</v>
      </c>
      <c r="AS626" s="3" t="s">
        <v>106</v>
      </c>
      <c r="AT626" s="3"/>
      <c r="AU626" s="3"/>
      <c r="AV626" s="3"/>
      <c r="AW626" s="3"/>
      <c r="AX626" s="3"/>
    </row>
    <row r="627">
      <c r="A627" s="3">
        <v>0.0</v>
      </c>
      <c r="B627" s="3" t="s">
        <v>5393</v>
      </c>
      <c r="C627" s="3" t="s">
        <v>5394</v>
      </c>
      <c r="D627" s="3">
        <v>2001.0</v>
      </c>
      <c r="G627" s="26" t="s">
        <v>5395</v>
      </c>
      <c r="I627" s="3">
        <v>592.0</v>
      </c>
      <c r="J627" s="27">
        <v>44691.56216435185</v>
      </c>
      <c r="L627" s="3" t="s">
        <v>5396</v>
      </c>
      <c r="S627" s="3">
        <v>1.0</v>
      </c>
      <c r="T627" s="3">
        <v>0.05</v>
      </c>
      <c r="U627" s="3">
        <v>0.0</v>
      </c>
      <c r="V627" s="3">
        <v>4.0</v>
      </c>
      <c r="W627" s="3">
        <v>21.0</v>
      </c>
      <c r="X627" s="3" t="s">
        <v>5397</v>
      </c>
      <c r="AA627" s="3">
        <v>0.0</v>
      </c>
      <c r="AB627" s="3" t="s">
        <v>1365</v>
      </c>
    </row>
    <row r="628">
      <c r="A628" s="3">
        <v>1.0</v>
      </c>
      <c r="B628" s="3" t="s">
        <v>5398</v>
      </c>
      <c r="C628" s="3" t="s">
        <v>5399</v>
      </c>
      <c r="D628" s="3">
        <v>2020.0</v>
      </c>
      <c r="E628" s="3" t="s">
        <v>5400</v>
      </c>
      <c r="F628" s="3" t="s">
        <v>1667</v>
      </c>
      <c r="G628" s="26" t="s">
        <v>5401</v>
      </c>
      <c r="I628" s="3">
        <v>592.0</v>
      </c>
      <c r="J628" s="27">
        <v>44691.54295138889</v>
      </c>
      <c r="K628" s="3" t="s">
        <v>1353</v>
      </c>
      <c r="L628" s="3" t="s">
        <v>5402</v>
      </c>
      <c r="M628" s="3" t="s">
        <v>5403</v>
      </c>
      <c r="O628" s="3">
        <v>29.0</v>
      </c>
      <c r="P628" s="3">
        <v>4.0</v>
      </c>
      <c r="Q628" s="3">
        <v>301.0</v>
      </c>
      <c r="R628" s="3">
        <v>309.0</v>
      </c>
      <c r="S628" s="3">
        <v>1.0</v>
      </c>
      <c r="T628" s="3">
        <v>0.5</v>
      </c>
      <c r="U628" s="3">
        <v>0.0</v>
      </c>
      <c r="V628" s="3">
        <v>6.0</v>
      </c>
      <c r="W628" s="3">
        <v>2.0</v>
      </c>
      <c r="Y628" s="26" t="s">
        <v>5404</v>
      </c>
      <c r="AA628" s="3">
        <v>0.0</v>
      </c>
      <c r="AB628" s="3" t="s">
        <v>1365</v>
      </c>
    </row>
    <row r="629">
      <c r="A629" s="18">
        <v>1.0</v>
      </c>
      <c r="B629" s="3" t="s">
        <v>5405</v>
      </c>
      <c r="C629" s="3" t="s">
        <v>5406</v>
      </c>
      <c r="D629" s="3">
        <v>2019.0</v>
      </c>
      <c r="E629" s="3" t="s">
        <v>5407</v>
      </c>
      <c r="F629" s="26" t="s">
        <v>1469</v>
      </c>
      <c r="G629" s="42" t="s">
        <v>5408</v>
      </c>
      <c r="H629" s="26" t="s">
        <v>5409</v>
      </c>
      <c r="I629" s="3">
        <v>591.0</v>
      </c>
      <c r="J629" s="27">
        <v>44691.48017361111</v>
      </c>
      <c r="K629" s="3"/>
      <c r="S629" s="3">
        <v>2.0</v>
      </c>
      <c r="T629" s="3">
        <v>0.67</v>
      </c>
      <c r="U629" s="3">
        <v>1.0</v>
      </c>
      <c r="V629" s="3">
        <v>4.0</v>
      </c>
      <c r="W629" s="3">
        <v>3.0</v>
      </c>
      <c r="X629" s="3" t="s">
        <v>5410</v>
      </c>
      <c r="Y629" s="29" t="s">
        <v>5411</v>
      </c>
      <c r="Z629" s="26" t="s">
        <v>5412</v>
      </c>
      <c r="AA629" s="3">
        <v>0.0</v>
      </c>
      <c r="AB629" s="3" t="s">
        <v>26</v>
      </c>
    </row>
    <row r="630">
      <c r="A630" s="18">
        <v>1.0</v>
      </c>
      <c r="B630" s="3" t="s">
        <v>5413</v>
      </c>
      <c r="C630" s="3" t="s">
        <v>5414</v>
      </c>
      <c r="D630" s="3">
        <v>2013.0</v>
      </c>
      <c r="E630" s="3" t="s">
        <v>5415</v>
      </c>
      <c r="F630" s="3" t="s">
        <v>5416</v>
      </c>
      <c r="G630" s="29" t="s">
        <v>5417</v>
      </c>
      <c r="I630" s="3">
        <v>591.0</v>
      </c>
      <c r="J630" s="27">
        <v>44691.54295138889</v>
      </c>
      <c r="K630" s="3" t="s">
        <v>1353</v>
      </c>
      <c r="L630" s="3" t="s">
        <v>5418</v>
      </c>
      <c r="M630" s="3" t="s">
        <v>5419</v>
      </c>
      <c r="O630" s="3">
        <v>4.0</v>
      </c>
      <c r="P630" s="3">
        <v>8.0</v>
      </c>
      <c r="Q630" s="3">
        <v>117.0</v>
      </c>
      <c r="R630" s="3">
        <v>119.0</v>
      </c>
      <c r="S630" s="3">
        <v>0.0</v>
      </c>
      <c r="T630" s="3">
        <v>0.0</v>
      </c>
      <c r="U630" s="3">
        <v>0.0</v>
      </c>
      <c r="V630" s="3">
        <v>5.0</v>
      </c>
      <c r="W630" s="3">
        <v>9.0</v>
      </c>
      <c r="Y630" s="5"/>
      <c r="AA630" s="3">
        <v>0.0</v>
      </c>
      <c r="AB630" s="3" t="s">
        <v>1365</v>
      </c>
    </row>
    <row r="631">
      <c r="A631" s="3">
        <v>1.0</v>
      </c>
      <c r="B631" s="3" t="s">
        <v>5420</v>
      </c>
      <c r="C631" s="3" t="s">
        <v>5421</v>
      </c>
      <c r="D631" s="3">
        <v>1991.0</v>
      </c>
      <c r="G631" s="26" t="s">
        <v>5422</v>
      </c>
      <c r="I631" s="3">
        <v>591.0</v>
      </c>
      <c r="J631" s="27">
        <v>44691.56216435185</v>
      </c>
      <c r="L631" s="3" t="s">
        <v>5423</v>
      </c>
      <c r="S631" s="3">
        <v>1.0</v>
      </c>
      <c r="T631" s="3">
        <v>0.03</v>
      </c>
      <c r="U631" s="3">
        <v>0.0</v>
      </c>
      <c r="V631" s="3">
        <v>6.0</v>
      </c>
      <c r="W631" s="3">
        <v>31.0</v>
      </c>
      <c r="X631" s="3" t="s">
        <v>5424</v>
      </c>
      <c r="AA631" s="3">
        <v>0.0</v>
      </c>
      <c r="AB631" s="3" t="s">
        <v>1365</v>
      </c>
    </row>
    <row r="632">
      <c r="A632" s="3">
        <v>1.0</v>
      </c>
      <c r="B632" s="3" t="s">
        <v>5425</v>
      </c>
      <c r="C632" s="3" t="s">
        <v>5426</v>
      </c>
      <c r="D632" s="3">
        <v>1992.0</v>
      </c>
      <c r="G632" s="26" t="s">
        <v>5427</v>
      </c>
      <c r="I632" s="3">
        <v>590.0</v>
      </c>
      <c r="J632" s="27">
        <v>44691.56216435185</v>
      </c>
      <c r="L632" s="3" t="s">
        <v>5428</v>
      </c>
      <c r="S632" s="3">
        <v>0.0</v>
      </c>
      <c r="T632" s="3">
        <v>0.0</v>
      </c>
      <c r="U632" s="3">
        <v>0.0</v>
      </c>
      <c r="V632" s="3">
        <v>6.0</v>
      </c>
      <c r="W632" s="3">
        <v>30.0</v>
      </c>
      <c r="X632" s="3" t="s">
        <v>5429</v>
      </c>
      <c r="AA632" s="3">
        <v>0.0</v>
      </c>
      <c r="AB632" s="3" t="s">
        <v>1365</v>
      </c>
    </row>
    <row r="633">
      <c r="A633" s="3">
        <v>54.0</v>
      </c>
      <c r="B633" s="3" t="s">
        <v>5430</v>
      </c>
      <c r="C633" s="3" t="s">
        <v>5431</v>
      </c>
      <c r="D633" s="3">
        <v>2006.0</v>
      </c>
      <c r="E633" s="3" t="s">
        <v>5432</v>
      </c>
      <c r="F633" s="3" t="s">
        <v>2106</v>
      </c>
      <c r="G633" s="28" t="s">
        <v>5433</v>
      </c>
      <c r="H633" s="26" t="s">
        <v>5434</v>
      </c>
      <c r="I633" s="3">
        <v>590.0</v>
      </c>
      <c r="J633" s="27">
        <v>44691.48017361111</v>
      </c>
      <c r="S633" s="3">
        <v>118.0</v>
      </c>
      <c r="T633" s="3">
        <v>7.38</v>
      </c>
      <c r="U633" s="3">
        <v>59.0</v>
      </c>
      <c r="V633" s="3">
        <v>2.0</v>
      </c>
      <c r="W633" s="3">
        <v>16.0</v>
      </c>
      <c r="X633" s="3" t="s">
        <v>5435</v>
      </c>
      <c r="Y633" s="28" t="s">
        <v>5436</v>
      </c>
      <c r="Z633" s="26" t="s">
        <v>5437</v>
      </c>
      <c r="AA633" s="3">
        <v>0.0</v>
      </c>
      <c r="AB633" s="3" t="s">
        <v>2112</v>
      </c>
    </row>
    <row r="634">
      <c r="A634" s="3">
        <v>0.0</v>
      </c>
      <c r="B634" s="3" t="s">
        <v>5438</v>
      </c>
      <c r="C634" s="3" t="s">
        <v>5439</v>
      </c>
      <c r="D634" s="3">
        <v>2003.0</v>
      </c>
      <c r="G634" s="26" t="s">
        <v>3755</v>
      </c>
      <c r="I634" s="3">
        <v>589.0</v>
      </c>
      <c r="J634" s="27">
        <v>44691.56216435185</v>
      </c>
      <c r="L634" s="3"/>
      <c r="S634" s="3">
        <v>0.0</v>
      </c>
      <c r="T634" s="3">
        <v>0.0</v>
      </c>
      <c r="U634" s="3">
        <v>0.0</v>
      </c>
      <c r="V634" s="3">
        <v>6.0</v>
      </c>
      <c r="W634" s="3">
        <v>19.0</v>
      </c>
      <c r="X634" s="3" t="s">
        <v>5440</v>
      </c>
      <c r="AA634" s="3">
        <v>0.0</v>
      </c>
      <c r="AB634" s="3" t="s">
        <v>1365</v>
      </c>
    </row>
    <row r="635">
      <c r="A635" s="3">
        <v>36.0</v>
      </c>
      <c r="B635" s="3" t="s">
        <v>5441</v>
      </c>
      <c r="C635" s="3" t="s">
        <v>5442</v>
      </c>
      <c r="D635" s="3">
        <v>1967.0</v>
      </c>
      <c r="E635" s="3" t="s">
        <v>5443</v>
      </c>
      <c r="F635" s="3" t="s">
        <v>1513</v>
      </c>
      <c r="G635" s="26" t="s">
        <v>5444</v>
      </c>
      <c r="I635" s="3">
        <v>589.0</v>
      </c>
      <c r="J635" s="27">
        <v>44691.54295138889</v>
      </c>
      <c r="K635" s="3" t="s">
        <v>1353</v>
      </c>
      <c r="L635" s="3" t="s">
        <v>5445</v>
      </c>
      <c r="M635" s="3" t="s">
        <v>5446</v>
      </c>
      <c r="O635" s="3">
        <v>20.0</v>
      </c>
      <c r="P635" s="3">
        <v>8.0</v>
      </c>
      <c r="Q635" s="3">
        <v>571.0</v>
      </c>
      <c r="R635" s="3">
        <v>581.0</v>
      </c>
      <c r="S635" s="3">
        <v>58.0</v>
      </c>
      <c r="T635" s="3">
        <v>1.05</v>
      </c>
      <c r="U635" s="3">
        <v>19.0</v>
      </c>
      <c r="V635" s="3">
        <v>3.0</v>
      </c>
      <c r="W635" s="3">
        <v>55.0</v>
      </c>
      <c r="Y635" s="26" t="s">
        <v>5447</v>
      </c>
      <c r="AA635" s="3">
        <v>0.0</v>
      </c>
      <c r="AB635" s="3" t="s">
        <v>1365</v>
      </c>
    </row>
    <row r="636">
      <c r="A636" s="3">
        <v>1.0</v>
      </c>
      <c r="B636" s="3" t="s">
        <v>5448</v>
      </c>
      <c r="C636" s="3" t="s">
        <v>5449</v>
      </c>
      <c r="D636" s="3">
        <v>2017.0</v>
      </c>
      <c r="E636" s="3" t="s">
        <v>5450</v>
      </c>
      <c r="F636" s="3" t="s">
        <v>2464</v>
      </c>
      <c r="G636" s="26" t="s">
        <v>5451</v>
      </c>
      <c r="H636" s="26" t="s">
        <v>5452</v>
      </c>
      <c r="I636" s="3">
        <v>589.0</v>
      </c>
      <c r="J636" s="27">
        <v>44691.48017361111</v>
      </c>
      <c r="L636" s="3" t="s">
        <v>5453</v>
      </c>
      <c r="S636" s="3">
        <v>3.0</v>
      </c>
      <c r="T636" s="3">
        <v>0.6</v>
      </c>
      <c r="U636" s="3">
        <v>1.0</v>
      </c>
      <c r="V636" s="3">
        <v>3.0</v>
      </c>
      <c r="W636" s="3">
        <v>5.0</v>
      </c>
      <c r="X636" s="3" t="s">
        <v>5454</v>
      </c>
      <c r="Y636" s="26" t="s">
        <v>5455</v>
      </c>
      <c r="Z636" s="26" t="s">
        <v>5456</v>
      </c>
      <c r="AA636" s="3">
        <v>0.0</v>
      </c>
      <c r="AB636" s="3" t="s">
        <v>1406</v>
      </c>
    </row>
    <row r="637">
      <c r="A637" s="3">
        <v>3.0</v>
      </c>
      <c r="B637" s="3" t="s">
        <v>5457</v>
      </c>
      <c r="C637" s="3" t="s">
        <v>5458</v>
      </c>
      <c r="D637" s="3">
        <v>2012.0</v>
      </c>
      <c r="E637" s="3" t="s">
        <v>5459</v>
      </c>
      <c r="F637" s="3" t="s">
        <v>5460</v>
      </c>
      <c r="G637" s="26" t="s">
        <v>5461</v>
      </c>
      <c r="I637" s="3">
        <v>588.0</v>
      </c>
      <c r="J637" s="27">
        <v>44691.54295138889</v>
      </c>
      <c r="K637" s="3" t="s">
        <v>1353</v>
      </c>
      <c r="L637" s="3" t="s">
        <v>5462</v>
      </c>
      <c r="M637" s="3" t="s">
        <v>5463</v>
      </c>
      <c r="O637" s="3">
        <v>57.0</v>
      </c>
      <c r="P637" s="3"/>
      <c r="Q637" s="3"/>
      <c r="R637" s="3"/>
      <c r="S637" s="3">
        <v>0.0</v>
      </c>
      <c r="T637" s="3">
        <v>0.0</v>
      </c>
      <c r="U637" s="3">
        <v>0.0</v>
      </c>
      <c r="V637" s="3">
        <v>3.0</v>
      </c>
      <c r="W637" s="3">
        <v>10.0</v>
      </c>
      <c r="Y637" s="26" t="s">
        <v>5464</v>
      </c>
      <c r="AA637" s="3">
        <v>0.0</v>
      </c>
      <c r="AB637" s="3" t="s">
        <v>1365</v>
      </c>
    </row>
    <row r="638">
      <c r="A638" s="3">
        <v>64.0</v>
      </c>
      <c r="B638" s="3" t="s">
        <v>5465</v>
      </c>
      <c r="C638" s="3" t="s">
        <v>865</v>
      </c>
      <c r="D638" s="3">
        <v>2021.0</v>
      </c>
      <c r="E638" s="3" t="s">
        <v>5466</v>
      </c>
      <c r="F638" s="26" t="s">
        <v>2366</v>
      </c>
      <c r="G638" s="26" t="s">
        <v>5467</v>
      </c>
      <c r="H638" s="26" t="s">
        <v>5468</v>
      </c>
      <c r="I638" s="3">
        <v>588.0</v>
      </c>
      <c r="J638" s="27">
        <v>44691.48017361111</v>
      </c>
      <c r="K638" s="3" t="s">
        <v>2182</v>
      </c>
      <c r="S638" s="3">
        <v>5.0</v>
      </c>
      <c r="T638" s="3">
        <v>5.0</v>
      </c>
      <c r="U638" s="3">
        <v>1.0</v>
      </c>
      <c r="V638" s="3">
        <v>6.0</v>
      </c>
      <c r="W638" s="3">
        <v>1.0</v>
      </c>
      <c r="X638" s="3" t="s">
        <v>5469</v>
      </c>
      <c r="Y638" s="26" t="s">
        <v>5467</v>
      </c>
      <c r="Z638" s="26" t="s">
        <v>5470</v>
      </c>
      <c r="AA638" s="3">
        <v>0.0</v>
      </c>
      <c r="AB638" s="3" t="s">
        <v>5471</v>
      </c>
    </row>
    <row r="639">
      <c r="A639" s="3">
        <v>19.0</v>
      </c>
      <c r="B639" s="3" t="s">
        <v>5472</v>
      </c>
      <c r="C639" s="3" t="s">
        <v>5473</v>
      </c>
      <c r="D639" s="3">
        <v>1994.0</v>
      </c>
      <c r="G639" s="26" t="s">
        <v>3755</v>
      </c>
      <c r="I639" s="3">
        <v>587.0</v>
      </c>
      <c r="J639" s="27">
        <v>44691.56216435185</v>
      </c>
      <c r="L639" s="3"/>
      <c r="S639" s="3">
        <v>7.0</v>
      </c>
      <c r="T639" s="3">
        <v>0.25</v>
      </c>
      <c r="U639" s="3">
        <v>2.0</v>
      </c>
      <c r="V639" s="3">
        <v>4.0</v>
      </c>
      <c r="W639" s="3">
        <v>28.0</v>
      </c>
      <c r="X639" s="3" t="s">
        <v>5474</v>
      </c>
      <c r="AA639" s="3">
        <v>0.0</v>
      </c>
      <c r="AB639" s="3" t="s">
        <v>1365</v>
      </c>
    </row>
    <row r="640">
      <c r="A640" s="3">
        <v>19.0</v>
      </c>
      <c r="B640" s="3" t="s">
        <v>5475</v>
      </c>
      <c r="C640" s="3" t="s">
        <v>5476</v>
      </c>
      <c r="D640" s="3">
        <v>2002.0</v>
      </c>
      <c r="E640" s="3" t="s">
        <v>4628</v>
      </c>
      <c r="F640" s="3" t="s">
        <v>3371</v>
      </c>
      <c r="G640" s="26" t="s">
        <v>5477</v>
      </c>
      <c r="I640" s="3">
        <v>587.0</v>
      </c>
      <c r="J640" s="27">
        <v>44691.54295138889</v>
      </c>
      <c r="K640" s="3" t="s">
        <v>1353</v>
      </c>
      <c r="L640" s="3" t="s">
        <v>5478</v>
      </c>
      <c r="M640" s="3" t="s">
        <v>4631</v>
      </c>
      <c r="O640" s="3">
        <v>162.0</v>
      </c>
      <c r="P640" s="3">
        <v>5.0</v>
      </c>
      <c r="Q640" s="3">
        <v>582.0</v>
      </c>
      <c r="R640" s="3">
        <v>582.0</v>
      </c>
      <c r="S640" s="3">
        <v>79.0</v>
      </c>
      <c r="T640" s="3">
        <v>3.95</v>
      </c>
      <c r="U640" s="3">
        <v>11.0</v>
      </c>
      <c r="V640" s="3">
        <v>7.0</v>
      </c>
      <c r="W640" s="3">
        <v>20.0</v>
      </c>
      <c r="Y640" s="26" t="s">
        <v>5479</v>
      </c>
      <c r="AA640" s="3">
        <v>0.0</v>
      </c>
      <c r="AB640" s="3" t="s">
        <v>1365</v>
      </c>
    </row>
    <row r="641">
      <c r="A641" s="3">
        <v>7.0</v>
      </c>
      <c r="B641" s="3" t="s">
        <v>5480</v>
      </c>
      <c r="C641" s="3" t="s">
        <v>5481</v>
      </c>
      <c r="D641" s="3">
        <v>2001.0</v>
      </c>
      <c r="E641" s="3" t="s">
        <v>1759</v>
      </c>
      <c r="F641" s="3" t="s">
        <v>1360</v>
      </c>
      <c r="G641" s="26" t="s">
        <v>5482</v>
      </c>
      <c r="I641" s="3">
        <v>586.0</v>
      </c>
      <c r="J641" s="27">
        <v>44691.54295138889</v>
      </c>
      <c r="K641" s="3" t="s">
        <v>1353</v>
      </c>
      <c r="L641" s="3" t="s">
        <v>5483</v>
      </c>
      <c r="M641" s="3" t="s">
        <v>1762</v>
      </c>
      <c r="O641" s="3">
        <v>37.0</v>
      </c>
      <c r="P641" s="3">
        <v>2.0</v>
      </c>
      <c r="Q641" s="3">
        <v>261.0</v>
      </c>
      <c r="R641" s="3">
        <v>267.0</v>
      </c>
      <c r="S641" s="3">
        <v>62.0</v>
      </c>
      <c r="T641" s="3">
        <v>2.95</v>
      </c>
      <c r="U641" s="3">
        <v>10.0</v>
      </c>
      <c r="V641" s="3">
        <v>6.0</v>
      </c>
      <c r="W641" s="3">
        <v>21.0</v>
      </c>
      <c r="X641" s="3" t="s">
        <v>5484</v>
      </c>
      <c r="Y641" s="26" t="s">
        <v>5485</v>
      </c>
      <c r="AA641" s="3">
        <v>0.0</v>
      </c>
      <c r="AB641" s="3" t="s">
        <v>1365</v>
      </c>
    </row>
    <row r="642">
      <c r="A642" s="3">
        <v>10.0</v>
      </c>
      <c r="B642" s="3" t="s">
        <v>5486</v>
      </c>
      <c r="C642" s="3" t="s">
        <v>5487</v>
      </c>
      <c r="D642" s="3">
        <v>2013.0</v>
      </c>
      <c r="E642" s="3" t="s">
        <v>4478</v>
      </c>
      <c r="F642" s="26" t="s">
        <v>1469</v>
      </c>
      <c r="G642" s="28" t="s">
        <v>5488</v>
      </c>
      <c r="H642" s="26" t="s">
        <v>5489</v>
      </c>
      <c r="I642" s="3">
        <v>586.0</v>
      </c>
      <c r="J642" s="27">
        <v>44691.48017361111</v>
      </c>
      <c r="S642" s="3">
        <v>117.0</v>
      </c>
      <c r="T642" s="3">
        <v>13.0</v>
      </c>
      <c r="U642" s="3">
        <v>29.0</v>
      </c>
      <c r="V642" s="3">
        <v>4.0</v>
      </c>
      <c r="W642" s="3">
        <v>9.0</v>
      </c>
      <c r="X642" s="3" t="s">
        <v>5490</v>
      </c>
      <c r="Y642" s="26" t="s">
        <v>5491</v>
      </c>
      <c r="Z642" s="26" t="s">
        <v>5492</v>
      </c>
      <c r="AA642" s="3">
        <v>0.0</v>
      </c>
      <c r="AB642" s="3" t="s">
        <v>1874</v>
      </c>
      <c r="AC642" s="3" t="s">
        <v>65</v>
      </c>
      <c r="AD642" s="3" t="s">
        <v>5493</v>
      </c>
      <c r="AE642" s="3" t="s">
        <v>102</v>
      </c>
      <c r="AF642" s="3" t="s">
        <v>5494</v>
      </c>
      <c r="AG642" s="3" t="s">
        <v>53</v>
      </c>
      <c r="AH642" s="3">
        <v>15.0</v>
      </c>
      <c r="AJ642" s="3" t="s">
        <v>54</v>
      </c>
      <c r="AK642" s="23" t="s">
        <v>39</v>
      </c>
      <c r="AL642" s="3" t="s">
        <v>68</v>
      </c>
      <c r="AN642" s="3" t="s">
        <v>69</v>
      </c>
      <c r="AO642" s="3" t="s">
        <v>5495</v>
      </c>
      <c r="AP642" s="3" t="s">
        <v>5496</v>
      </c>
      <c r="AQ642" s="3">
        <v>1.0</v>
      </c>
      <c r="AR642" s="3">
        <v>3.0</v>
      </c>
      <c r="AS642" s="3" t="s">
        <v>5497</v>
      </c>
      <c r="AT642" s="3"/>
      <c r="AU642" s="3"/>
      <c r="AV642" s="3"/>
      <c r="AW642" s="3"/>
      <c r="AX642" s="3"/>
    </row>
    <row r="643">
      <c r="A643" s="3">
        <v>15.0</v>
      </c>
      <c r="B643" s="3" t="s">
        <v>5498</v>
      </c>
      <c r="C643" s="3" t="s">
        <v>5499</v>
      </c>
      <c r="D643" s="3">
        <v>2012.0</v>
      </c>
      <c r="G643" s="26" t="s">
        <v>3755</v>
      </c>
      <c r="I643" s="3">
        <v>586.0</v>
      </c>
      <c r="J643" s="27">
        <v>44691.56216435185</v>
      </c>
      <c r="L643" s="3"/>
      <c r="S643" s="3">
        <v>0.0</v>
      </c>
      <c r="T643" s="3">
        <v>0.0</v>
      </c>
      <c r="U643" s="3">
        <v>0.0</v>
      </c>
      <c r="V643" s="3">
        <v>1.0</v>
      </c>
      <c r="W643" s="3">
        <v>10.0</v>
      </c>
      <c r="X643" s="3" t="s">
        <v>5500</v>
      </c>
      <c r="AA643" s="3">
        <v>0.0</v>
      </c>
      <c r="AB643" s="3" t="s">
        <v>1365</v>
      </c>
    </row>
    <row r="644">
      <c r="A644" s="3">
        <v>0.0</v>
      </c>
      <c r="B644" s="3" t="s">
        <v>5501</v>
      </c>
      <c r="C644" s="3" t="s">
        <v>5502</v>
      </c>
      <c r="D644" s="3">
        <v>2016.0</v>
      </c>
      <c r="E644" s="3" t="s">
        <v>1540</v>
      </c>
      <c r="F644" s="3" t="s">
        <v>1360</v>
      </c>
      <c r="G644" s="26" t="s">
        <v>5503</v>
      </c>
      <c r="I644" s="3">
        <v>585.0</v>
      </c>
      <c r="J644" s="27">
        <v>44691.54295138889</v>
      </c>
      <c r="K644" s="3" t="s">
        <v>1353</v>
      </c>
      <c r="L644" s="3" t="s">
        <v>5504</v>
      </c>
      <c r="M644" s="3" t="s">
        <v>1543</v>
      </c>
      <c r="O644" s="3">
        <v>34.0</v>
      </c>
      <c r="P644" s="3"/>
      <c r="Q644" s="3"/>
      <c r="R644" s="3"/>
      <c r="S644" s="3">
        <v>0.0</v>
      </c>
      <c r="T644" s="3">
        <v>0.0</v>
      </c>
      <c r="U644" s="3">
        <v>0.0</v>
      </c>
      <c r="V644" s="3">
        <v>8.0</v>
      </c>
      <c r="W644" s="3">
        <v>6.0</v>
      </c>
      <c r="Y644" s="26" t="s">
        <v>5505</v>
      </c>
      <c r="AA644" s="3">
        <v>0.0</v>
      </c>
      <c r="AB644" s="3" t="s">
        <v>1365</v>
      </c>
    </row>
    <row r="645">
      <c r="A645" s="3">
        <v>0.0</v>
      </c>
      <c r="B645" s="3" t="s">
        <v>5506</v>
      </c>
      <c r="C645" s="3" t="s">
        <v>5507</v>
      </c>
      <c r="D645" s="3">
        <v>2021.0</v>
      </c>
      <c r="E645" s="3"/>
      <c r="F645" s="26" t="s">
        <v>5508</v>
      </c>
      <c r="G645" s="26" t="s">
        <v>5509</v>
      </c>
      <c r="H645" s="3"/>
      <c r="I645" s="3">
        <v>585.0</v>
      </c>
      <c r="J645" s="27">
        <v>44691.48017361111</v>
      </c>
      <c r="K645" s="3" t="s">
        <v>2086</v>
      </c>
      <c r="S645" s="3">
        <v>0.0</v>
      </c>
      <c r="T645" s="3">
        <v>0.0</v>
      </c>
      <c r="U645" s="3">
        <v>0.0</v>
      </c>
      <c r="V645" s="3">
        <v>3.0</v>
      </c>
      <c r="W645" s="3">
        <v>1.0</v>
      </c>
      <c r="X645" s="3" t="s">
        <v>5510</v>
      </c>
      <c r="Y645" s="26" t="s">
        <v>5509</v>
      </c>
      <c r="Z645" s="3"/>
      <c r="AA645" s="3">
        <v>0.0</v>
      </c>
      <c r="AB645" s="3" t="s">
        <v>2420</v>
      </c>
    </row>
    <row r="646">
      <c r="A646" s="3">
        <v>17.0</v>
      </c>
      <c r="B646" s="3" t="s">
        <v>5511</v>
      </c>
      <c r="C646" s="3" t="s">
        <v>5512</v>
      </c>
      <c r="D646" s="3">
        <v>2010.0</v>
      </c>
      <c r="G646" s="26" t="s">
        <v>5513</v>
      </c>
      <c r="I646" s="3">
        <v>585.0</v>
      </c>
      <c r="J646" s="27">
        <v>44691.56216435185</v>
      </c>
      <c r="L646" s="3" t="s">
        <v>5514</v>
      </c>
      <c r="S646" s="3">
        <v>0.0</v>
      </c>
      <c r="T646" s="3">
        <v>0.0</v>
      </c>
      <c r="U646" s="3">
        <v>0.0</v>
      </c>
      <c r="V646" s="3">
        <v>8.0</v>
      </c>
      <c r="W646" s="3">
        <v>12.0</v>
      </c>
      <c r="X646" s="3" t="s">
        <v>5515</v>
      </c>
      <c r="AA646" s="3">
        <v>0.0</v>
      </c>
      <c r="AB646" s="3" t="s">
        <v>1365</v>
      </c>
    </row>
    <row r="647">
      <c r="A647" s="3">
        <v>4.0</v>
      </c>
      <c r="B647" s="3" t="s">
        <v>5516</v>
      </c>
      <c r="C647" s="3" t="s">
        <v>5517</v>
      </c>
      <c r="D647" s="3">
        <v>2021.0</v>
      </c>
      <c r="E647" s="3" t="s">
        <v>4038</v>
      </c>
      <c r="F647" s="3" t="s">
        <v>2326</v>
      </c>
      <c r="G647" s="26" t="s">
        <v>5518</v>
      </c>
      <c r="H647" s="26" t="s">
        <v>5519</v>
      </c>
      <c r="I647" s="3">
        <v>584.0</v>
      </c>
      <c r="J647" s="27">
        <v>44691.48017361111</v>
      </c>
      <c r="K647" s="3" t="s">
        <v>2182</v>
      </c>
      <c r="S647" s="3">
        <v>7.0</v>
      </c>
      <c r="T647" s="3">
        <v>7.0</v>
      </c>
      <c r="U647" s="3">
        <v>1.0</v>
      </c>
      <c r="V647" s="3">
        <v>5.0</v>
      </c>
      <c r="W647" s="3">
        <v>1.0</v>
      </c>
      <c r="X647" s="3" t="s">
        <v>5520</v>
      </c>
      <c r="Y647" s="26" t="s">
        <v>5518</v>
      </c>
      <c r="Z647" s="26" t="s">
        <v>5521</v>
      </c>
      <c r="AA647" s="33">
        <v>0.0</v>
      </c>
      <c r="AB647" s="3" t="s">
        <v>1392</v>
      </c>
    </row>
    <row r="648">
      <c r="A648" s="3">
        <v>8.0</v>
      </c>
      <c r="B648" s="3" t="s">
        <v>5522</v>
      </c>
      <c r="C648" s="3" t="s">
        <v>5523</v>
      </c>
      <c r="D648" s="3">
        <v>2004.0</v>
      </c>
      <c r="G648" s="26" t="s">
        <v>5524</v>
      </c>
      <c r="I648" s="3">
        <v>584.0</v>
      </c>
      <c r="J648" s="27">
        <v>44691.56216435185</v>
      </c>
      <c r="L648" s="3" t="s">
        <v>5525</v>
      </c>
      <c r="S648" s="3">
        <v>25.0</v>
      </c>
      <c r="T648" s="3">
        <v>1.39</v>
      </c>
      <c r="U648" s="3">
        <v>8.0</v>
      </c>
      <c r="V648" s="3">
        <v>3.0</v>
      </c>
      <c r="W648" s="3">
        <v>18.0</v>
      </c>
      <c r="X648" s="3" t="s">
        <v>5526</v>
      </c>
      <c r="AA648" s="3">
        <v>0.0</v>
      </c>
      <c r="AB648" s="3" t="s">
        <v>1365</v>
      </c>
    </row>
    <row r="649">
      <c r="A649" s="3">
        <v>5.0</v>
      </c>
      <c r="B649" s="3" t="s">
        <v>5527</v>
      </c>
      <c r="C649" s="3" t="s">
        <v>5528</v>
      </c>
      <c r="D649" s="3">
        <v>2017.0</v>
      </c>
      <c r="G649" s="26" t="s">
        <v>5529</v>
      </c>
      <c r="I649" s="3">
        <v>583.0</v>
      </c>
      <c r="J649" s="27">
        <v>44691.56216435185</v>
      </c>
      <c r="L649" s="3" t="s">
        <v>5530</v>
      </c>
      <c r="S649" s="3">
        <v>3.0</v>
      </c>
      <c r="T649" s="3">
        <v>0.6</v>
      </c>
      <c r="U649" s="3">
        <v>3.0</v>
      </c>
      <c r="V649" s="3">
        <v>1.0</v>
      </c>
      <c r="W649" s="3">
        <v>5.0</v>
      </c>
      <c r="X649" s="3" t="s">
        <v>5531</v>
      </c>
      <c r="AA649" s="3">
        <v>0.0</v>
      </c>
      <c r="AB649" s="3" t="s">
        <v>1365</v>
      </c>
    </row>
    <row r="650">
      <c r="A650" s="3">
        <v>0.0</v>
      </c>
      <c r="B650" s="3" t="s">
        <v>5532</v>
      </c>
      <c r="C650" s="3" t="s">
        <v>5533</v>
      </c>
      <c r="D650" s="3">
        <v>2016.0</v>
      </c>
      <c r="G650" s="26" t="s">
        <v>5534</v>
      </c>
      <c r="I650" s="3">
        <v>582.0</v>
      </c>
      <c r="J650" s="27">
        <v>44691.56216435185</v>
      </c>
      <c r="L650" s="3" t="s">
        <v>5535</v>
      </c>
      <c r="S650" s="3">
        <v>0.0</v>
      </c>
      <c r="T650" s="3">
        <v>0.0</v>
      </c>
      <c r="U650" s="3">
        <v>0.0</v>
      </c>
      <c r="V650" s="3">
        <v>16.0</v>
      </c>
      <c r="W650" s="3">
        <v>6.0</v>
      </c>
      <c r="X650" s="3" t="s">
        <v>5536</v>
      </c>
      <c r="AA650" s="3">
        <v>0.0</v>
      </c>
      <c r="AB650" s="3" t="s">
        <v>1365</v>
      </c>
    </row>
    <row r="651">
      <c r="A651" s="3">
        <v>0.0</v>
      </c>
      <c r="B651" s="3" t="s">
        <v>3740</v>
      </c>
      <c r="C651" s="3" t="s">
        <v>5537</v>
      </c>
      <c r="D651" s="3">
        <v>2021.0</v>
      </c>
      <c r="E651" s="3" t="s">
        <v>5538</v>
      </c>
      <c r="F651" s="26" t="s">
        <v>1469</v>
      </c>
      <c r="G651" s="28" t="s">
        <v>5539</v>
      </c>
      <c r="H651" s="3"/>
      <c r="I651" s="3">
        <v>582.0</v>
      </c>
      <c r="J651" s="27">
        <v>44691.48017361111</v>
      </c>
      <c r="S651" s="3">
        <v>0.0</v>
      </c>
      <c r="T651" s="3">
        <v>0.0</v>
      </c>
      <c r="U651" s="3">
        <v>0.0</v>
      </c>
      <c r="V651" s="3">
        <v>3.0</v>
      </c>
      <c r="W651" s="3">
        <v>1.0</v>
      </c>
      <c r="X651" s="3" t="s">
        <v>5540</v>
      </c>
      <c r="Y651" s="26" t="s">
        <v>5541</v>
      </c>
      <c r="Z651" s="26" t="s">
        <v>5542</v>
      </c>
      <c r="AA651" s="3">
        <v>0.0</v>
      </c>
      <c r="AB651" s="3" t="s">
        <v>4797</v>
      </c>
    </row>
    <row r="652">
      <c r="A652" s="3">
        <v>2.0</v>
      </c>
      <c r="B652" s="3" t="s">
        <v>1803</v>
      </c>
      <c r="C652" s="3" t="s">
        <v>5543</v>
      </c>
      <c r="D652" s="3">
        <v>2003.0</v>
      </c>
      <c r="E652" s="3" t="s">
        <v>1359</v>
      </c>
      <c r="F652" s="3" t="s">
        <v>1360</v>
      </c>
      <c r="G652" s="26" t="s">
        <v>5544</v>
      </c>
      <c r="I652" s="3">
        <v>582.0</v>
      </c>
      <c r="J652" s="27">
        <v>44691.54295138889</v>
      </c>
      <c r="K652" s="3" t="s">
        <v>1353</v>
      </c>
      <c r="L652" s="3" t="s">
        <v>5545</v>
      </c>
      <c r="M652" s="3" t="s">
        <v>1363</v>
      </c>
      <c r="O652" s="3">
        <v>8.0</v>
      </c>
      <c r="P652" s="3">
        <v>1.0</v>
      </c>
      <c r="Q652" s="3">
        <v>17.0</v>
      </c>
      <c r="R652" s="3">
        <v>18.0</v>
      </c>
      <c r="S652" s="3">
        <v>11.0</v>
      </c>
      <c r="T652" s="3">
        <v>0.58</v>
      </c>
      <c r="U652" s="3">
        <v>11.0</v>
      </c>
      <c r="V652" s="3">
        <v>1.0</v>
      </c>
      <c r="W652" s="3">
        <v>19.0</v>
      </c>
      <c r="Y652" s="26" t="s">
        <v>5546</v>
      </c>
      <c r="AA652" s="3">
        <v>0.0</v>
      </c>
      <c r="AB652" s="3" t="s">
        <v>1365</v>
      </c>
    </row>
    <row r="653">
      <c r="A653" s="3">
        <v>0.0</v>
      </c>
      <c r="B653" s="3" t="s">
        <v>5547</v>
      </c>
      <c r="C653" s="3" t="s">
        <v>5548</v>
      </c>
      <c r="D653" s="3">
        <v>2017.0</v>
      </c>
      <c r="G653" s="26" t="s">
        <v>5549</v>
      </c>
      <c r="I653" s="3">
        <v>581.0</v>
      </c>
      <c r="J653" s="27">
        <v>44691.56216435185</v>
      </c>
      <c r="L653" s="3" t="s">
        <v>5550</v>
      </c>
      <c r="S653" s="3">
        <v>3.0</v>
      </c>
      <c r="T653" s="3">
        <v>0.6</v>
      </c>
      <c r="U653" s="3">
        <v>1.0</v>
      </c>
      <c r="V653" s="3">
        <v>6.0</v>
      </c>
      <c r="W653" s="3">
        <v>5.0</v>
      </c>
      <c r="X653" s="3" t="s">
        <v>5551</v>
      </c>
      <c r="AA653" s="3">
        <v>0.0</v>
      </c>
      <c r="AB653" s="3" t="s">
        <v>1365</v>
      </c>
    </row>
    <row r="654">
      <c r="A654" s="3">
        <v>44.0</v>
      </c>
      <c r="B654" s="3" t="s">
        <v>5552</v>
      </c>
      <c r="C654" s="3" t="s">
        <v>5553</v>
      </c>
      <c r="D654" s="3">
        <v>2015.0</v>
      </c>
      <c r="E654" s="3" t="s">
        <v>1554</v>
      </c>
      <c r="F654" s="3" t="s">
        <v>1428</v>
      </c>
      <c r="G654" s="26" t="s">
        <v>5554</v>
      </c>
      <c r="I654" s="3">
        <v>581.0</v>
      </c>
      <c r="J654" s="27">
        <v>44691.54295138889</v>
      </c>
      <c r="K654" s="3" t="s">
        <v>1353</v>
      </c>
      <c r="L654" s="3" t="s">
        <v>5555</v>
      </c>
      <c r="M654" s="3" t="s">
        <v>1557</v>
      </c>
      <c r="O654" s="3">
        <v>17.0</v>
      </c>
      <c r="P654" s="3">
        <v>5.0</v>
      </c>
      <c r="Q654" s="3">
        <v>359.0</v>
      </c>
      <c r="R654" s="3">
        <v>363.0</v>
      </c>
      <c r="S654" s="3">
        <v>10.0</v>
      </c>
      <c r="T654" s="3">
        <v>1.43</v>
      </c>
      <c r="U654" s="3">
        <v>3.0</v>
      </c>
      <c r="V654" s="3">
        <v>3.0</v>
      </c>
      <c r="W654" s="3">
        <v>7.0</v>
      </c>
      <c r="Y654" s="26" t="s">
        <v>5556</v>
      </c>
      <c r="AA654" s="3">
        <v>0.0</v>
      </c>
      <c r="AB654" s="3" t="s">
        <v>1365</v>
      </c>
    </row>
    <row r="655">
      <c r="A655" s="3">
        <v>0.0</v>
      </c>
      <c r="B655" s="3" t="s">
        <v>5557</v>
      </c>
      <c r="C655" s="3" t="s">
        <v>5558</v>
      </c>
      <c r="D655" s="3">
        <v>2020.0</v>
      </c>
      <c r="E655" s="3" t="s">
        <v>5559</v>
      </c>
      <c r="F655" s="3" t="s">
        <v>2106</v>
      </c>
      <c r="G655" s="28" t="s">
        <v>5560</v>
      </c>
      <c r="H655" s="3"/>
      <c r="I655" s="3">
        <v>581.0</v>
      </c>
      <c r="J655" s="27">
        <v>44691.48017361111</v>
      </c>
      <c r="S655" s="3">
        <v>0.0</v>
      </c>
      <c r="T655" s="3">
        <v>0.0</v>
      </c>
      <c r="U655" s="3">
        <v>0.0</v>
      </c>
      <c r="V655" s="3">
        <v>2.0</v>
      </c>
      <c r="W655" s="3">
        <v>2.0</v>
      </c>
      <c r="X655" s="3" t="s">
        <v>5561</v>
      </c>
      <c r="Y655" s="28" t="s">
        <v>5562</v>
      </c>
      <c r="Z655" s="3"/>
      <c r="AA655" s="3">
        <v>0.0</v>
      </c>
      <c r="AB655" s="3" t="s">
        <v>2112</v>
      </c>
    </row>
    <row r="656">
      <c r="A656" s="3">
        <v>35.0</v>
      </c>
      <c r="B656" s="3" t="s">
        <v>5563</v>
      </c>
      <c r="C656" s="3" t="s">
        <v>5564</v>
      </c>
      <c r="D656" s="3">
        <v>2010.0</v>
      </c>
      <c r="E656" s="3" t="s">
        <v>1631</v>
      </c>
      <c r="F656" s="3" t="s">
        <v>1360</v>
      </c>
      <c r="G656" s="26" t="s">
        <v>5565</v>
      </c>
      <c r="I656" s="3">
        <v>580.0</v>
      </c>
      <c r="J656" s="27">
        <v>44691.54295138889</v>
      </c>
      <c r="K656" s="3" t="s">
        <v>1353</v>
      </c>
      <c r="L656" s="3" t="s">
        <v>5566</v>
      </c>
      <c r="M656" s="3" t="s">
        <v>1634</v>
      </c>
      <c r="O656" s="3">
        <v>121.0</v>
      </c>
      <c r="P656" s="3">
        <v>5.0</v>
      </c>
      <c r="Q656" s="3"/>
      <c r="R656" s="3"/>
      <c r="S656" s="3">
        <v>2.0</v>
      </c>
      <c r="T656" s="3">
        <v>0.17</v>
      </c>
      <c r="U656" s="3">
        <v>1.0</v>
      </c>
      <c r="V656" s="3">
        <v>3.0</v>
      </c>
      <c r="W656" s="3">
        <v>12.0</v>
      </c>
      <c r="Y656" s="26" t="s">
        <v>5567</v>
      </c>
      <c r="AA656" s="3">
        <v>0.0</v>
      </c>
      <c r="AB656" s="3" t="s">
        <v>1365</v>
      </c>
    </row>
    <row r="657">
      <c r="A657" s="3">
        <v>9.0</v>
      </c>
      <c r="B657" s="3" t="s">
        <v>5568</v>
      </c>
      <c r="C657" s="3" t="s">
        <v>5569</v>
      </c>
      <c r="D657" s="3">
        <v>2016.0</v>
      </c>
      <c r="G657" s="26" t="s">
        <v>3755</v>
      </c>
      <c r="I657" s="3">
        <v>580.0</v>
      </c>
      <c r="J657" s="27">
        <v>44691.56216435185</v>
      </c>
      <c r="L657" s="3"/>
      <c r="S657" s="3">
        <v>0.0</v>
      </c>
      <c r="T657" s="3">
        <v>0.0</v>
      </c>
      <c r="U657" s="3">
        <v>0.0</v>
      </c>
      <c r="V657" s="3">
        <v>11.0</v>
      </c>
      <c r="W657" s="3">
        <v>6.0</v>
      </c>
      <c r="X657" s="3" t="s">
        <v>5570</v>
      </c>
      <c r="AA657" s="3">
        <v>0.0</v>
      </c>
      <c r="AB657" s="3" t="s">
        <v>1365</v>
      </c>
    </row>
    <row r="658">
      <c r="A658" s="3">
        <v>1.0</v>
      </c>
      <c r="B658" s="3" t="s">
        <v>5571</v>
      </c>
      <c r="C658" s="3" t="s">
        <v>5572</v>
      </c>
      <c r="D658" s="3">
        <v>2018.0</v>
      </c>
      <c r="E658" s="3" t="s">
        <v>5573</v>
      </c>
      <c r="F658" s="26" t="s">
        <v>1469</v>
      </c>
      <c r="G658" s="28" t="s">
        <v>5574</v>
      </c>
      <c r="H658" s="26" t="s">
        <v>5575</v>
      </c>
      <c r="I658" s="3">
        <v>580.0</v>
      </c>
      <c r="J658" s="27">
        <v>44691.48017361111</v>
      </c>
      <c r="K658" s="3"/>
      <c r="S658" s="3">
        <v>4.0</v>
      </c>
      <c r="T658" s="3">
        <v>1.0</v>
      </c>
      <c r="U658" s="3">
        <v>1.0</v>
      </c>
      <c r="V658" s="3">
        <v>3.0</v>
      </c>
      <c r="W658" s="3">
        <v>4.0</v>
      </c>
      <c r="X658" s="3" t="s">
        <v>5576</v>
      </c>
      <c r="Y658" s="26" t="s">
        <v>5577</v>
      </c>
      <c r="Z658" s="26" t="s">
        <v>5578</v>
      </c>
      <c r="AA658" s="3">
        <v>0.0</v>
      </c>
      <c r="AB658" s="3" t="s">
        <v>3943</v>
      </c>
    </row>
    <row r="659">
      <c r="A659" s="3">
        <v>1.0</v>
      </c>
      <c r="B659" s="3" t="s">
        <v>5579</v>
      </c>
      <c r="C659" s="3" t="s">
        <v>5580</v>
      </c>
      <c r="D659" s="3">
        <v>2017.0</v>
      </c>
      <c r="E659" s="3" t="s">
        <v>1540</v>
      </c>
      <c r="F659" s="3" t="s">
        <v>1360</v>
      </c>
      <c r="G659" s="26" t="s">
        <v>5581</v>
      </c>
      <c r="I659" s="3">
        <v>579.0</v>
      </c>
      <c r="J659" s="27">
        <v>44691.54295138889</v>
      </c>
      <c r="K659" s="3" t="s">
        <v>1353</v>
      </c>
      <c r="L659" s="3" t="s">
        <v>5582</v>
      </c>
      <c r="M659" s="3" t="s">
        <v>1543</v>
      </c>
      <c r="O659" s="3">
        <v>35.0</v>
      </c>
      <c r="P659" s="3"/>
      <c r="Q659" s="3"/>
      <c r="R659" s="3"/>
      <c r="S659" s="3">
        <v>1.0</v>
      </c>
      <c r="T659" s="3">
        <v>0.2</v>
      </c>
      <c r="U659" s="3">
        <v>0.0</v>
      </c>
      <c r="V659" s="3">
        <v>5.0</v>
      </c>
      <c r="W659" s="3">
        <v>5.0</v>
      </c>
      <c r="Y659" s="26" t="s">
        <v>5583</v>
      </c>
      <c r="AA659" s="3">
        <v>0.0</v>
      </c>
      <c r="AB659" s="3" t="s">
        <v>1365</v>
      </c>
    </row>
    <row r="660">
      <c r="A660" s="3">
        <v>0.0</v>
      </c>
      <c r="B660" s="3" t="s">
        <v>5584</v>
      </c>
      <c r="C660" s="3" t="s">
        <v>5585</v>
      </c>
      <c r="D660" s="3">
        <v>2016.0</v>
      </c>
      <c r="G660" s="26" t="s">
        <v>5586</v>
      </c>
      <c r="I660" s="3">
        <v>579.0</v>
      </c>
      <c r="J660" s="27">
        <v>44691.56216435185</v>
      </c>
      <c r="L660" s="3" t="s">
        <v>5587</v>
      </c>
      <c r="S660" s="3">
        <v>0.0</v>
      </c>
      <c r="T660" s="3">
        <v>0.0</v>
      </c>
      <c r="U660" s="3">
        <v>0.0</v>
      </c>
      <c r="V660" s="3">
        <v>4.0</v>
      </c>
      <c r="W660" s="3">
        <v>6.0</v>
      </c>
      <c r="X660" s="3" t="s">
        <v>5588</v>
      </c>
      <c r="AA660" s="3">
        <v>0.0</v>
      </c>
      <c r="AB660" s="3" t="s">
        <v>1365</v>
      </c>
    </row>
    <row r="661">
      <c r="A661" s="3">
        <v>1.0</v>
      </c>
      <c r="B661" s="3" t="s">
        <v>5589</v>
      </c>
      <c r="C661" s="3" t="s">
        <v>5590</v>
      </c>
      <c r="D661" s="3">
        <v>2022.0</v>
      </c>
      <c r="E661" s="3" t="s">
        <v>5591</v>
      </c>
      <c r="F661" s="3" t="s">
        <v>2464</v>
      </c>
      <c r="G661" s="26" t="s">
        <v>5592</v>
      </c>
      <c r="H661" s="3"/>
      <c r="I661" s="3">
        <v>579.0</v>
      </c>
      <c r="J661" s="27">
        <v>44691.48017361111</v>
      </c>
      <c r="K661" s="3"/>
      <c r="L661" s="3" t="s">
        <v>5593</v>
      </c>
      <c r="S661" s="3">
        <v>0.0</v>
      </c>
      <c r="T661" s="3">
        <v>0.0</v>
      </c>
      <c r="U661" s="3">
        <v>0.0</v>
      </c>
      <c r="V661" s="3">
        <v>3.0</v>
      </c>
      <c r="W661" s="3">
        <v>1.0</v>
      </c>
      <c r="X661" s="3" t="s">
        <v>5594</v>
      </c>
      <c r="Y661" s="3"/>
      <c r="Z661" s="3"/>
      <c r="AA661" s="3">
        <v>0.0</v>
      </c>
      <c r="AB661" s="3" t="s">
        <v>5595</v>
      </c>
    </row>
    <row r="662">
      <c r="A662" s="3">
        <v>13.0</v>
      </c>
      <c r="B662" s="3" t="s">
        <v>5596</v>
      </c>
      <c r="C662" s="3" t="s">
        <v>5597</v>
      </c>
      <c r="D662" s="3">
        <v>1993.0</v>
      </c>
      <c r="E662" s="3" t="s">
        <v>5598</v>
      </c>
      <c r="F662" s="3" t="s">
        <v>1574</v>
      </c>
      <c r="G662" s="26" t="s">
        <v>5599</v>
      </c>
      <c r="I662" s="3">
        <v>578.0</v>
      </c>
      <c r="J662" s="27">
        <v>44691.54295138889</v>
      </c>
      <c r="K662" s="3" t="s">
        <v>1353</v>
      </c>
      <c r="L662" s="3" t="s">
        <v>5600</v>
      </c>
      <c r="M662" s="3" t="s">
        <v>5601</v>
      </c>
      <c r="O662" s="3">
        <v>24.0</v>
      </c>
      <c r="P662" s="3">
        <v>4.0</v>
      </c>
      <c r="Q662" s="3">
        <v>247.0</v>
      </c>
      <c r="R662" s="3">
        <v>250.0</v>
      </c>
      <c r="S662" s="3">
        <v>0.0</v>
      </c>
      <c r="T662" s="3">
        <v>0.0</v>
      </c>
      <c r="U662" s="3">
        <v>0.0</v>
      </c>
      <c r="V662" s="3">
        <v>3.0</v>
      </c>
      <c r="W662" s="3">
        <v>29.0</v>
      </c>
      <c r="Y662" s="26" t="s">
        <v>5602</v>
      </c>
      <c r="AA662" s="3">
        <v>0.0</v>
      </c>
      <c r="AB662" s="3" t="s">
        <v>1365</v>
      </c>
    </row>
    <row r="663">
      <c r="A663" s="3">
        <v>8.0</v>
      </c>
      <c r="B663" s="3" t="s">
        <v>5603</v>
      </c>
      <c r="C663" s="3" t="s">
        <v>5604</v>
      </c>
      <c r="D663" s="3">
        <v>2014.0</v>
      </c>
      <c r="G663" s="26" t="s">
        <v>5605</v>
      </c>
      <c r="I663" s="3">
        <v>578.0</v>
      </c>
      <c r="J663" s="27">
        <v>44691.56216435185</v>
      </c>
      <c r="L663" s="3" t="s">
        <v>5606</v>
      </c>
      <c r="S663" s="3">
        <v>0.0</v>
      </c>
      <c r="T663" s="3">
        <v>0.0</v>
      </c>
      <c r="U663" s="3">
        <v>0.0</v>
      </c>
      <c r="V663" s="3">
        <v>2.0</v>
      </c>
      <c r="W663" s="3">
        <v>8.0</v>
      </c>
      <c r="X663" s="3" t="s">
        <v>5607</v>
      </c>
      <c r="AA663" s="3">
        <v>0.0</v>
      </c>
      <c r="AB663" s="3" t="s">
        <v>1365</v>
      </c>
    </row>
    <row r="664">
      <c r="A664" s="3">
        <v>3.0</v>
      </c>
      <c r="B664" s="3" t="s">
        <v>5608</v>
      </c>
      <c r="C664" s="3" t="s">
        <v>5609</v>
      </c>
      <c r="D664" s="3">
        <v>2019.0</v>
      </c>
      <c r="E664" s="3" t="s">
        <v>5610</v>
      </c>
      <c r="F664" s="3" t="s">
        <v>2106</v>
      </c>
      <c r="G664" s="28" t="s">
        <v>5611</v>
      </c>
      <c r="H664" s="26" t="s">
        <v>5612</v>
      </c>
      <c r="I664" s="3">
        <v>578.0</v>
      </c>
      <c r="J664" s="27">
        <v>44691.48017361111</v>
      </c>
      <c r="S664" s="3">
        <v>6.0</v>
      </c>
      <c r="T664" s="3">
        <v>2.0</v>
      </c>
      <c r="U664" s="3">
        <v>2.0</v>
      </c>
      <c r="V664" s="3">
        <v>4.0</v>
      </c>
      <c r="W664" s="3">
        <v>3.0</v>
      </c>
      <c r="X664" s="3" t="s">
        <v>5613</v>
      </c>
      <c r="Y664" s="28" t="s">
        <v>5614</v>
      </c>
      <c r="Z664" s="26" t="s">
        <v>5615</v>
      </c>
      <c r="AA664" s="33">
        <v>0.0</v>
      </c>
      <c r="AB664" s="3" t="s">
        <v>2112</v>
      </c>
    </row>
    <row r="665">
      <c r="A665" s="3">
        <v>6.0</v>
      </c>
      <c r="B665" s="3" t="s">
        <v>5616</v>
      </c>
      <c r="C665" s="3" t="s">
        <v>5617</v>
      </c>
      <c r="D665" s="3">
        <v>2012.0</v>
      </c>
      <c r="E665" s="3" t="s">
        <v>5618</v>
      </c>
      <c r="F665" s="26" t="s">
        <v>1469</v>
      </c>
      <c r="G665" s="28" t="s">
        <v>5619</v>
      </c>
      <c r="H665" s="26" t="s">
        <v>5620</v>
      </c>
      <c r="I665" s="3">
        <v>577.0</v>
      </c>
      <c r="J665" s="27">
        <v>44691.48017361111</v>
      </c>
      <c r="K665" s="3"/>
      <c r="S665" s="3">
        <v>75.0</v>
      </c>
      <c r="T665" s="3">
        <v>7.5</v>
      </c>
      <c r="U665" s="3">
        <v>25.0</v>
      </c>
      <c r="V665" s="3">
        <v>3.0</v>
      </c>
      <c r="W665" s="3">
        <v>10.0</v>
      </c>
      <c r="X665" s="3" t="s">
        <v>5621</v>
      </c>
      <c r="Y665" s="26" t="s">
        <v>5622</v>
      </c>
      <c r="Z665" s="26" t="s">
        <v>5623</v>
      </c>
      <c r="AA665" s="3">
        <v>0.0</v>
      </c>
      <c r="AB665" s="3" t="s">
        <v>5624</v>
      </c>
      <c r="AC665" s="6" t="s">
        <v>65</v>
      </c>
      <c r="AD665" s="3" t="s">
        <v>5625</v>
      </c>
      <c r="AE665" s="6" t="s">
        <v>102</v>
      </c>
    </row>
    <row r="666">
      <c r="A666" s="3">
        <v>0.0</v>
      </c>
      <c r="B666" s="3" t="s">
        <v>5626</v>
      </c>
      <c r="C666" s="3" t="s">
        <v>5627</v>
      </c>
      <c r="D666" s="3">
        <v>2004.0</v>
      </c>
      <c r="E666" s="3" t="s">
        <v>1759</v>
      </c>
      <c r="F666" s="3" t="s">
        <v>1360</v>
      </c>
      <c r="G666" s="26" t="s">
        <v>5628</v>
      </c>
      <c r="I666" s="3">
        <v>577.0</v>
      </c>
      <c r="J666" s="27">
        <v>44691.54295138889</v>
      </c>
      <c r="K666" s="3" t="s">
        <v>1353</v>
      </c>
      <c r="L666" s="3" t="s">
        <v>5629</v>
      </c>
      <c r="M666" s="3" t="s">
        <v>1762</v>
      </c>
      <c r="O666" s="3">
        <v>43.0</v>
      </c>
      <c r="P666" s="3">
        <v>3.0</v>
      </c>
      <c r="Q666" s="3">
        <v>586.0</v>
      </c>
      <c r="R666" s="3">
        <v>591.0</v>
      </c>
      <c r="S666" s="3">
        <v>20.0</v>
      </c>
      <c r="T666" s="3">
        <v>1.11</v>
      </c>
      <c r="U666" s="3">
        <v>5.0</v>
      </c>
      <c r="V666" s="3">
        <v>4.0</v>
      </c>
      <c r="W666" s="3">
        <v>18.0</v>
      </c>
      <c r="X666" s="3" t="s">
        <v>5630</v>
      </c>
      <c r="Y666" s="26" t="s">
        <v>5631</v>
      </c>
      <c r="AA666" s="3">
        <v>0.0</v>
      </c>
      <c r="AB666" s="3" t="s">
        <v>1365</v>
      </c>
    </row>
    <row r="667">
      <c r="A667" s="3">
        <v>18.0</v>
      </c>
      <c r="B667" s="3" t="s">
        <v>5632</v>
      </c>
      <c r="C667" s="3" t="s">
        <v>5633</v>
      </c>
      <c r="D667" s="3">
        <v>2018.0</v>
      </c>
      <c r="G667" s="26" t="s">
        <v>5634</v>
      </c>
      <c r="I667" s="3">
        <v>577.0</v>
      </c>
      <c r="J667" s="27">
        <v>44691.56216435185</v>
      </c>
      <c r="L667" s="3" t="s">
        <v>5635</v>
      </c>
      <c r="S667" s="3">
        <v>0.0</v>
      </c>
      <c r="T667" s="3">
        <v>0.0</v>
      </c>
      <c r="U667" s="3">
        <v>0.0</v>
      </c>
      <c r="V667" s="3">
        <v>10.0</v>
      </c>
      <c r="W667" s="3">
        <v>4.0</v>
      </c>
      <c r="X667" s="3" t="s">
        <v>5636</v>
      </c>
      <c r="AA667" s="3">
        <v>0.0</v>
      </c>
      <c r="AB667" s="3" t="s">
        <v>1365</v>
      </c>
    </row>
    <row r="668">
      <c r="A668" s="3">
        <v>11.0</v>
      </c>
      <c r="B668" s="3" t="s">
        <v>5637</v>
      </c>
      <c r="C668" s="3" t="s">
        <v>5638</v>
      </c>
      <c r="D668" s="3">
        <v>1991.0</v>
      </c>
      <c r="G668" s="26" t="s">
        <v>5639</v>
      </c>
      <c r="I668" s="3">
        <v>576.0</v>
      </c>
      <c r="J668" s="27">
        <v>44691.56216435185</v>
      </c>
      <c r="L668" s="3" t="s">
        <v>5640</v>
      </c>
      <c r="S668" s="3">
        <v>10.0</v>
      </c>
      <c r="T668" s="3">
        <v>0.32</v>
      </c>
      <c r="U668" s="3">
        <v>3.0</v>
      </c>
      <c r="V668" s="3">
        <v>4.0</v>
      </c>
      <c r="W668" s="3">
        <v>31.0</v>
      </c>
      <c r="X668" s="3" t="s">
        <v>5641</v>
      </c>
      <c r="AA668" s="3">
        <v>0.0</v>
      </c>
      <c r="AB668" s="3" t="s">
        <v>1365</v>
      </c>
    </row>
    <row r="669">
      <c r="A669" s="3">
        <v>18.0</v>
      </c>
      <c r="B669" s="3" t="s">
        <v>5642</v>
      </c>
      <c r="C669" s="3" t="s">
        <v>5643</v>
      </c>
      <c r="D669" s="3">
        <v>2000.0</v>
      </c>
      <c r="E669" s="3" t="s">
        <v>1359</v>
      </c>
      <c r="F669" s="3" t="s">
        <v>1360</v>
      </c>
      <c r="G669" s="26" t="s">
        <v>5644</v>
      </c>
      <c r="I669" s="3">
        <v>576.0</v>
      </c>
      <c r="J669" s="27">
        <v>44691.54295138889</v>
      </c>
      <c r="K669" s="3" t="s">
        <v>1353</v>
      </c>
      <c r="L669" s="3" t="s">
        <v>5645</v>
      </c>
      <c r="M669" s="3" t="s">
        <v>1363</v>
      </c>
      <c r="O669" s="3">
        <v>5.0</v>
      </c>
      <c r="P669" s="3">
        <v>3.0</v>
      </c>
      <c r="Q669" s="3">
        <v>3.0</v>
      </c>
      <c r="R669" s="3">
        <v>10.0</v>
      </c>
      <c r="S669" s="3">
        <v>18.0</v>
      </c>
      <c r="T669" s="3">
        <v>0.82</v>
      </c>
      <c r="U669" s="3">
        <v>6.0</v>
      </c>
      <c r="V669" s="3">
        <v>3.0</v>
      </c>
      <c r="W669" s="3">
        <v>22.0</v>
      </c>
      <c r="Y669" s="26" t="s">
        <v>5646</v>
      </c>
      <c r="AA669" s="3">
        <v>0.0</v>
      </c>
      <c r="AB669" s="3" t="s">
        <v>1365</v>
      </c>
    </row>
    <row r="670">
      <c r="A670" s="3">
        <v>4.0</v>
      </c>
      <c r="B670" s="3" t="s">
        <v>5379</v>
      </c>
      <c r="C670" s="3" t="s">
        <v>5380</v>
      </c>
      <c r="D670" s="3">
        <v>2019.0</v>
      </c>
      <c r="E670" s="3" t="s">
        <v>5381</v>
      </c>
      <c r="F670" s="26" t="s">
        <v>2858</v>
      </c>
      <c r="G670" s="26" t="s">
        <v>5382</v>
      </c>
      <c r="H670" s="26" t="s">
        <v>5383</v>
      </c>
      <c r="I670" s="3">
        <v>125.0</v>
      </c>
      <c r="J670" s="27">
        <v>44691.48017361111</v>
      </c>
      <c r="L670" s="3" t="s">
        <v>5384</v>
      </c>
      <c r="S670" s="3">
        <v>9.0</v>
      </c>
      <c r="T670" s="3">
        <v>3.0</v>
      </c>
      <c r="U670" s="3">
        <v>2.0</v>
      </c>
      <c r="V670" s="3">
        <v>4.0</v>
      </c>
      <c r="W670" s="3">
        <v>3.0</v>
      </c>
      <c r="X670" s="3" t="s">
        <v>5385</v>
      </c>
      <c r="Y670" s="26" t="s">
        <v>5386</v>
      </c>
      <c r="Z670" s="26" t="s">
        <v>5387</v>
      </c>
      <c r="AA670" s="3">
        <v>0.0</v>
      </c>
      <c r="AB670" s="3" t="s">
        <v>4503</v>
      </c>
      <c r="AC670" s="3" t="s">
        <v>65</v>
      </c>
      <c r="AD670" s="3" t="s">
        <v>5388</v>
      </c>
      <c r="AE670" s="3" t="s">
        <v>5647</v>
      </c>
      <c r="AF670" s="3" t="s">
        <v>5389</v>
      </c>
      <c r="AG670" s="3" t="s">
        <v>177</v>
      </c>
      <c r="AH670" s="3">
        <v>1.0</v>
      </c>
      <c r="AI670" s="3" t="s">
        <v>54</v>
      </c>
      <c r="AJ670" s="3" t="s">
        <v>54</v>
      </c>
      <c r="AK670" s="23" t="s">
        <v>39</v>
      </c>
      <c r="AL670" s="3" t="s">
        <v>68</v>
      </c>
      <c r="AN670" s="3" t="s">
        <v>31</v>
      </c>
      <c r="AO670" s="3" t="s">
        <v>5648</v>
      </c>
      <c r="AP670" s="3" t="s">
        <v>5649</v>
      </c>
      <c r="AQ670" s="3">
        <v>1.0</v>
      </c>
      <c r="AR670" s="3">
        <v>21.0</v>
      </c>
      <c r="AS670" s="3" t="s">
        <v>5650</v>
      </c>
      <c r="AT670" s="3"/>
      <c r="AU670" s="3"/>
      <c r="AV670" s="3"/>
      <c r="AW670" s="3"/>
      <c r="AX670" s="3"/>
    </row>
    <row r="671">
      <c r="A671" s="3">
        <v>13.0</v>
      </c>
      <c r="B671" s="3" t="s">
        <v>5651</v>
      </c>
      <c r="C671" s="3" t="s">
        <v>5652</v>
      </c>
      <c r="D671" s="3">
        <v>2016.0</v>
      </c>
      <c r="G671" s="26" t="s">
        <v>5653</v>
      </c>
      <c r="I671" s="3">
        <v>575.0</v>
      </c>
      <c r="J671" s="27">
        <v>44691.56216435185</v>
      </c>
      <c r="L671" s="3" t="s">
        <v>5654</v>
      </c>
      <c r="S671" s="3">
        <v>3.0</v>
      </c>
      <c r="T671" s="3">
        <v>0.5</v>
      </c>
      <c r="U671" s="3">
        <v>1.0</v>
      </c>
      <c r="V671" s="3">
        <v>6.0</v>
      </c>
      <c r="W671" s="3">
        <v>6.0</v>
      </c>
      <c r="X671" s="3" t="s">
        <v>5655</v>
      </c>
      <c r="AA671" s="3">
        <v>0.0</v>
      </c>
      <c r="AB671" s="3" t="s">
        <v>1365</v>
      </c>
    </row>
    <row r="672">
      <c r="A672" s="3">
        <v>15.0</v>
      </c>
      <c r="B672" s="3" t="s">
        <v>5656</v>
      </c>
      <c r="C672" s="3" t="s">
        <v>5657</v>
      </c>
      <c r="D672" s="3">
        <v>2018.0</v>
      </c>
      <c r="E672" s="3" t="s">
        <v>5658</v>
      </c>
      <c r="F672" s="3" t="s">
        <v>2531</v>
      </c>
      <c r="G672" s="26" t="s">
        <v>5659</v>
      </c>
      <c r="I672" s="3">
        <v>460.0</v>
      </c>
      <c r="J672" s="27">
        <v>44691.54295138889</v>
      </c>
      <c r="K672" s="3" t="s">
        <v>1353</v>
      </c>
      <c r="L672" s="3" t="s">
        <v>5660</v>
      </c>
      <c r="M672" s="3" t="s">
        <v>5661</v>
      </c>
      <c r="Q672" s="3"/>
      <c r="R672" s="3"/>
      <c r="S672" s="3">
        <v>6.0</v>
      </c>
      <c r="T672" s="3">
        <v>1.5</v>
      </c>
      <c r="U672" s="3">
        <v>1.0</v>
      </c>
      <c r="V672" s="3">
        <v>6.0</v>
      </c>
      <c r="W672" s="3">
        <v>4.0</v>
      </c>
      <c r="X672" s="3" t="s">
        <v>5662</v>
      </c>
      <c r="Y672" s="26" t="s">
        <v>5663</v>
      </c>
      <c r="AA672" s="3">
        <v>1.0</v>
      </c>
      <c r="AC672" s="3" t="s">
        <v>65</v>
      </c>
      <c r="AD672" s="3" t="s">
        <v>5664</v>
      </c>
      <c r="AE672" s="3" t="s">
        <v>102</v>
      </c>
      <c r="AF672" s="3" t="s">
        <v>5665</v>
      </c>
      <c r="AG672" s="3" t="s">
        <v>53</v>
      </c>
      <c r="AH672" s="3">
        <v>71.0</v>
      </c>
      <c r="AI672" s="3" t="s">
        <v>4474</v>
      </c>
      <c r="AJ672" s="3" t="s">
        <v>4474</v>
      </c>
      <c r="AK672" s="23" t="s">
        <v>39</v>
      </c>
      <c r="AL672" s="3" t="s">
        <v>5666</v>
      </c>
      <c r="AN672" s="3" t="s">
        <v>31</v>
      </c>
      <c r="AO672" s="3" t="s">
        <v>5667</v>
      </c>
      <c r="AQ672" s="3">
        <v>1.0</v>
      </c>
      <c r="AR672" s="3">
        <v>62.0</v>
      </c>
      <c r="AS672" s="3" t="s">
        <v>140</v>
      </c>
    </row>
    <row r="673">
      <c r="A673" s="3">
        <v>3.0</v>
      </c>
      <c r="B673" s="3" t="s">
        <v>5668</v>
      </c>
      <c r="C673" s="3" t="s">
        <v>5669</v>
      </c>
      <c r="D673" s="3">
        <v>2020.0</v>
      </c>
      <c r="E673" s="3" t="s">
        <v>2178</v>
      </c>
      <c r="F673" s="26" t="s">
        <v>2179</v>
      </c>
      <c r="G673" s="26" t="s">
        <v>5670</v>
      </c>
      <c r="H673" s="26" t="s">
        <v>5671</v>
      </c>
      <c r="I673" s="3">
        <v>767.0</v>
      </c>
      <c r="J673" s="27">
        <v>44691.48017361111</v>
      </c>
      <c r="K673" s="3" t="s">
        <v>2182</v>
      </c>
      <c r="L673" s="3"/>
      <c r="S673" s="3">
        <v>12.0</v>
      </c>
      <c r="T673" s="3">
        <v>6.0</v>
      </c>
      <c r="U673" s="3">
        <v>3.0</v>
      </c>
      <c r="V673" s="3">
        <v>4.0</v>
      </c>
      <c r="W673" s="3">
        <v>2.0</v>
      </c>
      <c r="X673" s="3" t="s">
        <v>5672</v>
      </c>
      <c r="Y673" s="26" t="s">
        <v>5670</v>
      </c>
      <c r="Z673" s="26" t="s">
        <v>5673</v>
      </c>
      <c r="AA673" s="3">
        <v>1.0</v>
      </c>
      <c r="AC673" s="3" t="s">
        <v>65</v>
      </c>
      <c r="AD673" s="3" t="s">
        <v>5674</v>
      </c>
      <c r="AE673" s="3" t="s">
        <v>66</v>
      </c>
      <c r="AF673" s="3" t="s">
        <v>483</v>
      </c>
      <c r="AG673" s="3" t="s">
        <v>5675</v>
      </c>
      <c r="AH673" s="3">
        <v>85.0</v>
      </c>
      <c r="AI673" s="3" t="s">
        <v>4474</v>
      </c>
      <c r="AJ673" s="3" t="s">
        <v>4474</v>
      </c>
      <c r="AK673" s="23" t="s">
        <v>39</v>
      </c>
      <c r="AL673" s="3" t="s">
        <v>31</v>
      </c>
      <c r="AM673" s="3" t="s">
        <v>5676</v>
      </c>
      <c r="AN673" s="3" t="s">
        <v>31</v>
      </c>
      <c r="AO673" s="3" t="s">
        <v>5677</v>
      </c>
      <c r="AT673" s="3" t="s">
        <v>1880</v>
      </c>
      <c r="AU673" s="3"/>
      <c r="AV673" s="31" t="s">
        <v>5678</v>
      </c>
      <c r="AW673" s="43" t="s">
        <v>5679</v>
      </c>
    </row>
    <row r="674">
      <c r="A674" s="3">
        <v>188.0</v>
      </c>
      <c r="B674" s="3" t="s">
        <v>5680</v>
      </c>
      <c r="C674" s="3" t="s">
        <v>5681</v>
      </c>
      <c r="D674" s="3">
        <v>2019.0</v>
      </c>
      <c r="E674" s="3" t="s">
        <v>5682</v>
      </c>
      <c r="F674" s="3" t="s">
        <v>3371</v>
      </c>
      <c r="G674" s="26" t="s">
        <v>5683</v>
      </c>
      <c r="I674" s="3">
        <v>575.0</v>
      </c>
      <c r="J674" s="27">
        <v>44691.54295138889</v>
      </c>
      <c r="K674" s="3" t="s">
        <v>1353</v>
      </c>
      <c r="L674" s="3" t="s">
        <v>5684</v>
      </c>
      <c r="M674" s="3" t="s">
        <v>5685</v>
      </c>
      <c r="O674" s="3">
        <v>154.0</v>
      </c>
      <c r="P674" s="3">
        <v>1.0</v>
      </c>
      <c r="Q674" s="3">
        <v>92.0</v>
      </c>
      <c r="R674" s="3">
        <v>92.0</v>
      </c>
      <c r="S674" s="3">
        <v>7.0</v>
      </c>
      <c r="T674" s="3">
        <v>2.33</v>
      </c>
      <c r="U674" s="3">
        <v>1.0</v>
      </c>
      <c r="V674" s="3">
        <v>5.0</v>
      </c>
      <c r="W674" s="3">
        <v>3.0</v>
      </c>
      <c r="Y674" s="26" t="s">
        <v>5686</v>
      </c>
      <c r="AA674" s="3">
        <v>0.0</v>
      </c>
      <c r="AB674" s="3" t="s">
        <v>1365</v>
      </c>
    </row>
    <row r="675">
      <c r="A675" s="3">
        <v>3.0</v>
      </c>
      <c r="B675" s="3" t="s">
        <v>5687</v>
      </c>
      <c r="C675" s="3" t="s">
        <v>5688</v>
      </c>
      <c r="D675" s="3">
        <v>2014.0</v>
      </c>
      <c r="G675" s="26" t="s">
        <v>5689</v>
      </c>
      <c r="I675" s="3">
        <v>574.0</v>
      </c>
      <c r="J675" s="27">
        <v>44691.56216435185</v>
      </c>
      <c r="L675" s="3" t="s">
        <v>5690</v>
      </c>
      <c r="S675" s="3">
        <v>36.0</v>
      </c>
      <c r="T675" s="3">
        <v>4.5</v>
      </c>
      <c r="U675" s="3">
        <v>5.0</v>
      </c>
      <c r="V675" s="3">
        <v>7.0</v>
      </c>
      <c r="W675" s="3">
        <v>8.0</v>
      </c>
      <c r="X675" s="3" t="s">
        <v>5691</v>
      </c>
      <c r="AA675" s="3">
        <v>0.0</v>
      </c>
      <c r="AB675" s="3" t="s">
        <v>1365</v>
      </c>
    </row>
    <row r="676">
      <c r="A676" s="3">
        <v>127.0</v>
      </c>
      <c r="B676" s="3" t="s">
        <v>5692</v>
      </c>
      <c r="C676" s="3" t="s">
        <v>5693</v>
      </c>
      <c r="D676" s="3">
        <v>1983.0</v>
      </c>
      <c r="E676" s="3" t="s">
        <v>5443</v>
      </c>
      <c r="F676" s="3" t="s">
        <v>1513</v>
      </c>
      <c r="G676" s="26" t="s">
        <v>5694</v>
      </c>
      <c r="I676" s="3">
        <v>574.0</v>
      </c>
      <c r="J676" s="27">
        <v>44691.54295138889</v>
      </c>
      <c r="K676" s="3" t="s">
        <v>1353</v>
      </c>
      <c r="L676" s="3" t="s">
        <v>5695</v>
      </c>
      <c r="M676" s="3" t="s">
        <v>5446</v>
      </c>
      <c r="O676" s="3">
        <v>36.0</v>
      </c>
      <c r="P676" s="3">
        <v>7.0</v>
      </c>
      <c r="Q676" s="3">
        <v>507.0</v>
      </c>
      <c r="R676" s="3">
        <v>516.0</v>
      </c>
      <c r="S676" s="3">
        <v>25.0</v>
      </c>
      <c r="T676" s="3">
        <v>0.64</v>
      </c>
      <c r="U676" s="3">
        <v>6.0</v>
      </c>
      <c r="V676" s="3">
        <v>4.0</v>
      </c>
      <c r="W676" s="3">
        <v>39.0</v>
      </c>
      <c r="X676" s="3"/>
      <c r="Y676" s="26" t="s">
        <v>5696</v>
      </c>
      <c r="AA676" s="3">
        <v>0.0</v>
      </c>
      <c r="AB676" s="3" t="s">
        <v>1365</v>
      </c>
    </row>
    <row r="677">
      <c r="A677" s="3">
        <v>0.0</v>
      </c>
      <c r="B677" s="3" t="s">
        <v>5697</v>
      </c>
      <c r="C677" s="3" t="s">
        <v>5698</v>
      </c>
      <c r="D677" s="3">
        <v>2013.0</v>
      </c>
      <c r="E677" s="3" t="s">
        <v>5699</v>
      </c>
      <c r="F677" s="26" t="s">
        <v>1469</v>
      </c>
      <c r="G677" s="28" t="s">
        <v>5700</v>
      </c>
      <c r="H677" s="26" t="s">
        <v>5701</v>
      </c>
      <c r="I677" s="3">
        <v>574.0</v>
      </c>
      <c r="J677" s="27">
        <v>44691.48017361111</v>
      </c>
      <c r="K677" s="3"/>
      <c r="S677" s="3">
        <v>6.0</v>
      </c>
      <c r="T677" s="3">
        <v>0.67</v>
      </c>
      <c r="U677" s="3">
        <v>2.0</v>
      </c>
      <c r="V677" s="3">
        <v>3.0</v>
      </c>
      <c r="W677" s="3">
        <v>9.0</v>
      </c>
      <c r="X677" s="3" t="s">
        <v>5702</v>
      </c>
      <c r="Y677" s="26" t="s">
        <v>5703</v>
      </c>
      <c r="Z677" s="26" t="s">
        <v>5704</v>
      </c>
      <c r="AA677" s="3">
        <v>0.0</v>
      </c>
      <c r="AB677" s="3" t="s">
        <v>4797</v>
      </c>
    </row>
    <row r="678">
      <c r="A678" s="3">
        <v>48.0</v>
      </c>
      <c r="B678" s="3" t="s">
        <v>5705</v>
      </c>
      <c r="C678" s="3" t="s">
        <v>5706</v>
      </c>
      <c r="D678" s="3">
        <v>1985.0</v>
      </c>
      <c r="E678" s="3" t="s">
        <v>5707</v>
      </c>
      <c r="F678" s="3" t="s">
        <v>1360</v>
      </c>
      <c r="G678" s="26" t="s">
        <v>5708</v>
      </c>
      <c r="I678" s="3">
        <v>573.0</v>
      </c>
      <c r="J678" s="27">
        <v>44691.54295138889</v>
      </c>
      <c r="K678" s="3" t="s">
        <v>1353</v>
      </c>
      <c r="L678" s="3" t="s">
        <v>5709</v>
      </c>
      <c r="M678" s="3" t="s">
        <v>5710</v>
      </c>
      <c r="O678" s="3">
        <v>13.0</v>
      </c>
      <c r="P678" s="3">
        <v>6.0</v>
      </c>
      <c r="Q678" s="3">
        <v>497.0</v>
      </c>
      <c r="R678" s="3">
        <v>500.0</v>
      </c>
      <c r="S678" s="3">
        <v>26.0</v>
      </c>
      <c r="T678" s="3">
        <v>0.7</v>
      </c>
      <c r="U678" s="3">
        <v>7.0</v>
      </c>
      <c r="V678" s="3">
        <v>4.0</v>
      </c>
      <c r="W678" s="3">
        <v>37.0</v>
      </c>
      <c r="X678" s="3"/>
      <c r="Y678" s="26" t="s">
        <v>5711</v>
      </c>
      <c r="AA678" s="3">
        <v>0.0</v>
      </c>
      <c r="AB678" s="3" t="s">
        <v>1365</v>
      </c>
    </row>
    <row r="679">
      <c r="A679" s="3">
        <v>31.0</v>
      </c>
      <c r="B679" s="3" t="s">
        <v>5712</v>
      </c>
      <c r="C679" s="3" t="s">
        <v>5713</v>
      </c>
      <c r="D679" s="3">
        <v>1989.0</v>
      </c>
      <c r="E679" s="3" t="s">
        <v>5714</v>
      </c>
      <c r="F679" s="3" t="s">
        <v>2106</v>
      </c>
      <c r="G679" s="28" t="s">
        <v>5715</v>
      </c>
      <c r="H679" s="26" t="s">
        <v>5716</v>
      </c>
      <c r="I679" s="3">
        <v>573.0</v>
      </c>
      <c r="J679" s="27">
        <v>44691.48017361111</v>
      </c>
      <c r="S679" s="3">
        <v>27.0</v>
      </c>
      <c r="T679" s="3">
        <v>0.82</v>
      </c>
      <c r="U679" s="3">
        <v>14.0</v>
      </c>
      <c r="V679" s="3">
        <v>2.0</v>
      </c>
      <c r="W679" s="3">
        <v>33.0</v>
      </c>
      <c r="X679" s="3" t="s">
        <v>5717</v>
      </c>
      <c r="Y679" s="28" t="s">
        <v>5718</v>
      </c>
      <c r="Z679" s="26" t="s">
        <v>5719</v>
      </c>
      <c r="AA679" s="3">
        <v>0.0</v>
      </c>
      <c r="AB679" s="3" t="s">
        <v>2112</v>
      </c>
    </row>
    <row r="680">
      <c r="A680" s="3">
        <v>31.0</v>
      </c>
      <c r="B680" s="3" t="s">
        <v>5720</v>
      </c>
      <c r="C680" s="3" t="s">
        <v>5721</v>
      </c>
      <c r="D680" s="3">
        <v>2013.0</v>
      </c>
      <c r="G680" s="26" t="s">
        <v>3755</v>
      </c>
      <c r="I680" s="3">
        <v>573.0</v>
      </c>
      <c r="J680" s="27">
        <v>44691.56216435185</v>
      </c>
      <c r="L680" s="3"/>
      <c r="S680" s="3">
        <v>0.0</v>
      </c>
      <c r="T680" s="3">
        <v>0.0</v>
      </c>
      <c r="U680" s="3">
        <v>0.0</v>
      </c>
      <c r="V680" s="3">
        <v>1.0</v>
      </c>
      <c r="W680" s="3">
        <v>9.0</v>
      </c>
      <c r="X680" s="3" t="s">
        <v>5722</v>
      </c>
      <c r="AA680" s="3">
        <v>0.0</v>
      </c>
      <c r="AB680" s="3" t="s">
        <v>1365</v>
      </c>
    </row>
    <row r="681">
      <c r="A681" s="3">
        <v>6.0</v>
      </c>
      <c r="B681" s="3" t="s">
        <v>5723</v>
      </c>
      <c r="C681" s="3" t="s">
        <v>5724</v>
      </c>
      <c r="D681" s="3">
        <v>2005.0</v>
      </c>
      <c r="E681" s="3" t="s">
        <v>5725</v>
      </c>
      <c r="F681" s="3" t="s">
        <v>1582</v>
      </c>
      <c r="G681" s="26" t="s">
        <v>5726</v>
      </c>
      <c r="I681" s="3">
        <v>572.0</v>
      </c>
      <c r="J681" s="27">
        <v>44691.54295138889</v>
      </c>
      <c r="K681" s="3" t="s">
        <v>1353</v>
      </c>
      <c r="L681" s="3" t="s">
        <v>5727</v>
      </c>
      <c r="M681" s="3" t="s">
        <v>5728</v>
      </c>
      <c r="O681" s="3">
        <v>34.0</v>
      </c>
      <c r="P681" s="3">
        <v>4.0</v>
      </c>
      <c r="Q681" s="3">
        <v>905.0</v>
      </c>
      <c r="R681" s="3">
        <v>913.0</v>
      </c>
      <c r="S681" s="3">
        <v>33.0</v>
      </c>
      <c r="T681" s="3">
        <v>1.94</v>
      </c>
      <c r="U681" s="3">
        <v>7.0</v>
      </c>
      <c r="V681" s="3">
        <v>5.0</v>
      </c>
      <c r="W681" s="3">
        <v>17.0</v>
      </c>
      <c r="Y681" s="26" t="s">
        <v>5729</v>
      </c>
      <c r="AA681" s="3">
        <v>0.0</v>
      </c>
      <c r="AB681" s="3" t="s">
        <v>5730</v>
      </c>
    </row>
    <row r="682">
      <c r="A682" s="3">
        <v>7.0</v>
      </c>
      <c r="B682" s="3" t="s">
        <v>5731</v>
      </c>
      <c r="C682" s="3" t="s">
        <v>5732</v>
      </c>
      <c r="D682" s="3">
        <v>2013.0</v>
      </c>
      <c r="G682" s="26" t="s">
        <v>3755</v>
      </c>
      <c r="I682" s="3">
        <v>572.0</v>
      </c>
      <c r="J682" s="27">
        <v>44691.56216435185</v>
      </c>
      <c r="L682" s="3"/>
      <c r="S682" s="3">
        <v>1.0</v>
      </c>
      <c r="T682" s="3">
        <v>0.11</v>
      </c>
      <c r="U682" s="3">
        <v>0.0</v>
      </c>
      <c r="V682" s="3">
        <v>10.0</v>
      </c>
      <c r="W682" s="3">
        <v>9.0</v>
      </c>
      <c r="X682" s="3" t="s">
        <v>5733</v>
      </c>
      <c r="AA682" s="3">
        <v>0.0</v>
      </c>
      <c r="AB682" s="3" t="s">
        <v>1365</v>
      </c>
    </row>
    <row r="683">
      <c r="A683" s="3">
        <v>0.0</v>
      </c>
      <c r="B683" s="3" t="s">
        <v>5734</v>
      </c>
      <c r="C683" s="3" t="s">
        <v>5735</v>
      </c>
      <c r="D683" s="3">
        <v>2017.0</v>
      </c>
      <c r="G683" s="26" t="s">
        <v>3755</v>
      </c>
      <c r="I683" s="3">
        <v>571.0</v>
      </c>
      <c r="J683" s="27">
        <v>44691.56216435185</v>
      </c>
      <c r="L683" s="3"/>
      <c r="S683" s="3">
        <v>0.0</v>
      </c>
      <c r="T683" s="3">
        <v>0.0</v>
      </c>
      <c r="U683" s="3">
        <v>0.0</v>
      </c>
      <c r="V683" s="3">
        <v>2.0</v>
      </c>
      <c r="W683" s="3">
        <v>5.0</v>
      </c>
      <c r="X683" s="3" t="s">
        <v>5736</v>
      </c>
      <c r="AA683" s="3">
        <v>0.0</v>
      </c>
      <c r="AB683" s="3" t="s">
        <v>1365</v>
      </c>
    </row>
    <row r="684">
      <c r="A684" s="3">
        <v>24.0</v>
      </c>
      <c r="B684" s="3" t="s">
        <v>5737</v>
      </c>
      <c r="C684" s="3" t="s">
        <v>5738</v>
      </c>
      <c r="D684" s="3">
        <v>2010.0</v>
      </c>
      <c r="E684" s="3" t="s">
        <v>1540</v>
      </c>
      <c r="F684" s="3" t="s">
        <v>1360</v>
      </c>
      <c r="G684" s="26" t="s">
        <v>5739</v>
      </c>
      <c r="I684" s="3">
        <v>571.0</v>
      </c>
      <c r="J684" s="27">
        <v>44691.54295138889</v>
      </c>
      <c r="K684" s="3" t="s">
        <v>1353</v>
      </c>
      <c r="L684" s="3" t="s">
        <v>5740</v>
      </c>
      <c r="M684" s="3" t="s">
        <v>1543</v>
      </c>
      <c r="O684" s="3">
        <v>28.0</v>
      </c>
      <c r="P684" s="3"/>
      <c r="Q684" s="3"/>
      <c r="R684" s="3"/>
      <c r="S684" s="3">
        <v>0.0</v>
      </c>
      <c r="T684" s="3">
        <v>0.0</v>
      </c>
      <c r="U684" s="3">
        <v>0.0</v>
      </c>
      <c r="V684" s="3">
        <v>8.0</v>
      </c>
      <c r="W684" s="3">
        <v>12.0</v>
      </c>
      <c r="Y684" s="26" t="s">
        <v>5741</v>
      </c>
      <c r="AA684" s="3">
        <v>0.0</v>
      </c>
      <c r="AB684" s="3" t="s">
        <v>1365</v>
      </c>
    </row>
    <row r="685">
      <c r="A685" s="3">
        <v>24.0</v>
      </c>
      <c r="B685" s="3" t="s">
        <v>5742</v>
      </c>
      <c r="C685" s="3" t="s">
        <v>5743</v>
      </c>
      <c r="D685" s="3">
        <v>2019.0</v>
      </c>
      <c r="E685" s="3" t="s">
        <v>5744</v>
      </c>
      <c r="F685" s="3" t="s">
        <v>2464</v>
      </c>
      <c r="G685" s="26" t="s">
        <v>5745</v>
      </c>
      <c r="H685" s="26" t="s">
        <v>5746</v>
      </c>
      <c r="I685" s="3">
        <v>571.0</v>
      </c>
      <c r="J685" s="27">
        <v>44691.48017361111</v>
      </c>
      <c r="L685" s="3" t="s">
        <v>5317</v>
      </c>
      <c r="S685" s="3">
        <v>9.0</v>
      </c>
      <c r="T685" s="3">
        <v>3.0</v>
      </c>
      <c r="U685" s="3">
        <v>2.0</v>
      </c>
      <c r="V685" s="3">
        <v>5.0</v>
      </c>
      <c r="W685" s="3">
        <v>3.0</v>
      </c>
      <c r="X685" s="3" t="s">
        <v>5747</v>
      </c>
      <c r="Y685" s="26" t="s">
        <v>5748</v>
      </c>
      <c r="Z685" s="26" t="s">
        <v>5749</v>
      </c>
      <c r="AA685" s="33">
        <v>0.0</v>
      </c>
      <c r="AB685" s="3" t="s">
        <v>1365</v>
      </c>
    </row>
    <row r="686">
      <c r="A686" s="3">
        <v>3.0</v>
      </c>
      <c r="B686" s="3" t="s">
        <v>5750</v>
      </c>
      <c r="C686" s="3" t="s">
        <v>5751</v>
      </c>
      <c r="D686" s="3">
        <v>2012.0</v>
      </c>
      <c r="G686" s="26" t="s">
        <v>3755</v>
      </c>
      <c r="I686" s="3">
        <v>570.0</v>
      </c>
      <c r="J686" s="27">
        <v>44691.56216435185</v>
      </c>
      <c r="L686" s="3"/>
      <c r="S686" s="3">
        <v>3.0</v>
      </c>
      <c r="T686" s="3">
        <v>0.3</v>
      </c>
      <c r="U686" s="3">
        <v>0.0</v>
      </c>
      <c r="V686" s="3">
        <v>8.0</v>
      </c>
      <c r="W686" s="3">
        <v>10.0</v>
      </c>
      <c r="X686" s="3" t="s">
        <v>5752</v>
      </c>
      <c r="AA686" s="3">
        <v>0.0</v>
      </c>
      <c r="AB686" s="3" t="s">
        <v>1365</v>
      </c>
    </row>
    <row r="687">
      <c r="A687" s="3">
        <v>9.0</v>
      </c>
      <c r="B687" s="3" t="s">
        <v>5753</v>
      </c>
      <c r="C687" s="3" t="s">
        <v>5754</v>
      </c>
      <c r="D687" s="3">
        <v>2020.0</v>
      </c>
      <c r="E687" s="26" t="s">
        <v>5755</v>
      </c>
      <c r="F687" s="3"/>
      <c r="G687" s="26" t="s">
        <v>5756</v>
      </c>
      <c r="H687" s="3"/>
      <c r="I687" s="3">
        <v>570.0</v>
      </c>
      <c r="J687" s="27">
        <v>44691.48017361111</v>
      </c>
      <c r="K687" s="3" t="s">
        <v>2086</v>
      </c>
      <c r="L687" s="3"/>
      <c r="S687" s="3">
        <v>0.0</v>
      </c>
      <c r="T687" s="3">
        <v>0.0</v>
      </c>
      <c r="U687" s="3">
        <v>0.0</v>
      </c>
      <c r="V687" s="3">
        <v>2.0</v>
      </c>
      <c r="W687" s="3"/>
      <c r="X687" s="3" t="s">
        <v>5757</v>
      </c>
      <c r="Y687" s="26" t="s">
        <v>5756</v>
      </c>
      <c r="Z687" s="26" t="s">
        <v>5758</v>
      </c>
      <c r="AA687" s="3">
        <v>0.0</v>
      </c>
      <c r="AB687" s="3" t="s">
        <v>1406</v>
      </c>
    </row>
    <row r="688">
      <c r="A688" s="3">
        <v>3.0</v>
      </c>
      <c r="B688" s="3" t="s">
        <v>5759</v>
      </c>
      <c r="C688" s="3" t="s">
        <v>5760</v>
      </c>
      <c r="D688" s="3">
        <v>2021.0</v>
      </c>
      <c r="E688" s="3" t="s">
        <v>5761</v>
      </c>
      <c r="F688" s="3" t="s">
        <v>2464</v>
      </c>
      <c r="G688" s="26" t="s">
        <v>5762</v>
      </c>
      <c r="H688" s="26" t="s">
        <v>5763</v>
      </c>
      <c r="I688" s="3">
        <v>569.0</v>
      </c>
      <c r="J688" s="27">
        <v>44691.48017361111</v>
      </c>
      <c r="L688" s="3" t="s">
        <v>5764</v>
      </c>
      <c r="S688" s="3">
        <v>1.0</v>
      </c>
      <c r="T688" s="3">
        <v>1.0</v>
      </c>
      <c r="U688" s="3">
        <v>1.0</v>
      </c>
      <c r="V688" s="3">
        <v>2.0</v>
      </c>
      <c r="W688" s="3">
        <v>1.0</v>
      </c>
      <c r="X688" s="3" t="s">
        <v>5765</v>
      </c>
      <c r="Y688" s="3"/>
      <c r="Z688" s="26" t="s">
        <v>5766</v>
      </c>
      <c r="AA688" s="3">
        <v>0.0</v>
      </c>
      <c r="AB688" s="3" t="s">
        <v>26</v>
      </c>
    </row>
    <row r="689">
      <c r="A689" s="3">
        <v>2.0</v>
      </c>
      <c r="B689" s="3" t="s">
        <v>5767</v>
      </c>
      <c r="C689" s="3" t="s">
        <v>5768</v>
      </c>
      <c r="D689" s="3">
        <v>2014.0</v>
      </c>
      <c r="G689" s="26" t="s">
        <v>5769</v>
      </c>
      <c r="I689" s="3">
        <v>569.0</v>
      </c>
      <c r="J689" s="27">
        <v>44691.56216435185</v>
      </c>
      <c r="L689" s="3" t="s">
        <v>5770</v>
      </c>
      <c r="S689" s="3">
        <v>0.0</v>
      </c>
      <c r="T689" s="3">
        <v>0.0</v>
      </c>
      <c r="U689" s="3">
        <v>0.0</v>
      </c>
      <c r="V689" s="3">
        <v>1.0</v>
      </c>
      <c r="W689" s="3">
        <v>8.0</v>
      </c>
      <c r="X689" s="3" t="s">
        <v>5771</v>
      </c>
      <c r="AA689" s="3">
        <v>0.0</v>
      </c>
      <c r="AB689" s="3" t="s">
        <v>1365</v>
      </c>
    </row>
    <row r="690">
      <c r="A690" s="3">
        <v>13.0</v>
      </c>
      <c r="B690" s="3" t="s">
        <v>5772</v>
      </c>
      <c r="C690" s="3" t="s">
        <v>5773</v>
      </c>
      <c r="D690" s="3">
        <v>2013.0</v>
      </c>
      <c r="G690" s="26" t="s">
        <v>3755</v>
      </c>
      <c r="I690" s="3">
        <v>568.0</v>
      </c>
      <c r="J690" s="27">
        <v>44691.56216435185</v>
      </c>
      <c r="S690" s="3">
        <v>0.0</v>
      </c>
      <c r="T690" s="3">
        <v>0.0</v>
      </c>
      <c r="U690" s="3">
        <v>0.0</v>
      </c>
      <c r="V690" s="3">
        <v>5.0</v>
      </c>
      <c r="W690" s="3">
        <v>9.0</v>
      </c>
      <c r="X690" s="3" t="s">
        <v>5774</v>
      </c>
      <c r="AA690" s="3">
        <v>0.0</v>
      </c>
      <c r="AB690" s="3" t="s">
        <v>1365</v>
      </c>
    </row>
    <row r="691">
      <c r="A691" s="3">
        <v>31.0</v>
      </c>
      <c r="B691" s="3" t="s">
        <v>5775</v>
      </c>
      <c r="C691" s="3" t="s">
        <v>5776</v>
      </c>
      <c r="D691" s="3">
        <v>2019.0</v>
      </c>
      <c r="E691" s="3" t="s">
        <v>1540</v>
      </c>
      <c r="F691" s="3" t="s">
        <v>1360</v>
      </c>
      <c r="G691" s="26" t="s">
        <v>5777</v>
      </c>
      <c r="I691" s="3">
        <v>568.0</v>
      </c>
      <c r="J691" s="27">
        <v>44691.54295138889</v>
      </c>
      <c r="K691" s="3" t="s">
        <v>1353</v>
      </c>
      <c r="L691" s="3" t="s">
        <v>5778</v>
      </c>
      <c r="M691" s="3" t="s">
        <v>1543</v>
      </c>
      <c r="O691" s="3">
        <v>37.0</v>
      </c>
      <c r="P691" s="3"/>
      <c r="Q691" s="3"/>
      <c r="R691" s="3"/>
      <c r="S691" s="3">
        <v>0.0</v>
      </c>
      <c r="T691" s="3">
        <v>0.0</v>
      </c>
      <c r="U691" s="3">
        <v>0.0</v>
      </c>
      <c r="V691" s="3">
        <v>4.0</v>
      </c>
      <c r="W691" s="3">
        <v>3.0</v>
      </c>
      <c r="Y691" s="26" t="s">
        <v>5779</v>
      </c>
      <c r="AA691" s="3">
        <v>0.0</v>
      </c>
      <c r="AB691" s="3" t="s">
        <v>1365</v>
      </c>
    </row>
    <row r="692">
      <c r="A692" s="3">
        <v>4.0</v>
      </c>
      <c r="B692" s="3" t="s">
        <v>5780</v>
      </c>
      <c r="C692" s="3" t="s">
        <v>5781</v>
      </c>
      <c r="D692" s="3">
        <v>2010.0</v>
      </c>
      <c r="G692" s="26" t="s">
        <v>3755</v>
      </c>
      <c r="I692" s="3">
        <v>567.0</v>
      </c>
      <c r="J692" s="27">
        <v>44691.56216435185</v>
      </c>
      <c r="L692" s="3"/>
      <c r="S692" s="3">
        <v>0.0</v>
      </c>
      <c r="T692" s="3">
        <v>0.0</v>
      </c>
      <c r="U692" s="3">
        <v>0.0</v>
      </c>
      <c r="V692" s="3">
        <v>3.0</v>
      </c>
      <c r="W692" s="3">
        <v>12.0</v>
      </c>
      <c r="X692" s="3" t="s">
        <v>5782</v>
      </c>
      <c r="AA692" s="3">
        <v>0.0</v>
      </c>
      <c r="AB692" s="3" t="s">
        <v>1365</v>
      </c>
    </row>
    <row r="693">
      <c r="A693" s="3">
        <v>16.0</v>
      </c>
      <c r="B693" s="3" t="s">
        <v>5783</v>
      </c>
      <c r="C693" s="3" t="s">
        <v>5784</v>
      </c>
      <c r="D693" s="3">
        <v>2021.0</v>
      </c>
      <c r="E693" s="3" t="s">
        <v>1540</v>
      </c>
      <c r="F693" s="3" t="s">
        <v>1360</v>
      </c>
      <c r="G693" s="26" t="s">
        <v>5785</v>
      </c>
      <c r="I693" s="3">
        <v>567.0</v>
      </c>
      <c r="J693" s="27">
        <v>44691.54295138889</v>
      </c>
      <c r="K693" s="3" t="s">
        <v>1353</v>
      </c>
      <c r="L693" s="3" t="s">
        <v>5786</v>
      </c>
      <c r="M693" s="3" t="s">
        <v>1543</v>
      </c>
      <c r="O693" s="3">
        <v>39.0</v>
      </c>
      <c r="S693" s="3">
        <v>0.0</v>
      </c>
      <c r="T693" s="3">
        <v>0.0</v>
      </c>
      <c r="U693" s="3">
        <v>0.0</v>
      </c>
      <c r="V693" s="3">
        <v>5.0</v>
      </c>
      <c r="W693" s="3">
        <v>1.0</v>
      </c>
      <c r="Y693" s="26" t="s">
        <v>5787</v>
      </c>
      <c r="AA693" s="3">
        <v>0.0</v>
      </c>
      <c r="AB693" s="3" t="s">
        <v>1365</v>
      </c>
    </row>
    <row r="694">
      <c r="A694" s="3">
        <v>4.0</v>
      </c>
      <c r="B694" s="3" t="s">
        <v>5788</v>
      </c>
      <c r="C694" s="3" t="s">
        <v>5789</v>
      </c>
      <c r="D694" s="3">
        <v>2021.0</v>
      </c>
      <c r="E694" s="3" t="s">
        <v>5331</v>
      </c>
      <c r="G694" s="26" t="s">
        <v>5790</v>
      </c>
      <c r="H694" s="26" t="s">
        <v>5791</v>
      </c>
      <c r="I694" s="3">
        <v>7.0</v>
      </c>
      <c r="J694" s="27">
        <v>44691.56209490741</v>
      </c>
      <c r="K694" s="3" t="s">
        <v>3332</v>
      </c>
      <c r="L694" s="3" t="s">
        <v>5792</v>
      </c>
      <c r="M694" s="3" t="s">
        <v>5334</v>
      </c>
      <c r="N694" s="28" t="s">
        <v>5793</v>
      </c>
      <c r="O694" s="3">
        <v>25.0</v>
      </c>
      <c r="P694" s="3">
        <v>7.0</v>
      </c>
      <c r="Q694" s="3">
        <v>2510.0</v>
      </c>
      <c r="R694" s="3">
        <v>2520.0</v>
      </c>
      <c r="S694" s="3">
        <v>4.0</v>
      </c>
      <c r="T694" s="3">
        <v>4.0</v>
      </c>
      <c r="U694" s="3">
        <v>4.0</v>
      </c>
      <c r="V694" s="3">
        <v>1.0</v>
      </c>
      <c r="W694" s="3">
        <v>1.0</v>
      </c>
      <c r="AA694" s="3">
        <v>1.0</v>
      </c>
      <c r="AC694" s="3" t="s">
        <v>24</v>
      </c>
      <c r="AD694" s="3" t="s">
        <v>97</v>
      </c>
      <c r="AE694" s="3" t="s">
        <v>102</v>
      </c>
      <c r="AF694" s="3" t="s">
        <v>5794</v>
      </c>
      <c r="AG694" s="6" t="s">
        <v>53</v>
      </c>
      <c r="AH694" s="3">
        <v>5.0</v>
      </c>
      <c r="AJ694" s="3" t="s">
        <v>54</v>
      </c>
      <c r="AK694" s="3" t="s">
        <v>87</v>
      </c>
      <c r="AL694" s="3" t="s">
        <v>68</v>
      </c>
      <c r="AN694" s="3" t="s">
        <v>31</v>
      </c>
      <c r="AO694" s="3" t="s">
        <v>5795</v>
      </c>
      <c r="AP694" s="3" t="s">
        <v>5796</v>
      </c>
      <c r="AQ694" s="3">
        <v>1.0</v>
      </c>
      <c r="AR694" s="3">
        <v>1.0</v>
      </c>
      <c r="AS694" s="3" t="s">
        <v>5797</v>
      </c>
      <c r="AT694" s="3"/>
      <c r="AU694" s="3"/>
      <c r="AV694" s="3"/>
      <c r="AW694" s="3"/>
      <c r="AX694" s="3"/>
    </row>
    <row r="695">
      <c r="A695" s="3">
        <v>0.0</v>
      </c>
      <c r="B695" s="3" t="s">
        <v>5798</v>
      </c>
      <c r="C695" s="3" t="s">
        <v>5799</v>
      </c>
      <c r="D695" s="3">
        <v>2022.0</v>
      </c>
      <c r="E695" s="3" t="s">
        <v>4709</v>
      </c>
      <c r="F695" s="26" t="s">
        <v>2486</v>
      </c>
      <c r="G695" s="26" t="s">
        <v>5800</v>
      </c>
      <c r="H695" s="3"/>
      <c r="I695" s="3">
        <v>566.0</v>
      </c>
      <c r="J695" s="27">
        <v>44691.48017361111</v>
      </c>
      <c r="L695" s="3"/>
      <c r="S695" s="3">
        <v>0.0</v>
      </c>
      <c r="T695" s="3">
        <v>0.0</v>
      </c>
      <c r="U695" s="3">
        <v>0.0</v>
      </c>
      <c r="V695" s="3">
        <v>7.0</v>
      </c>
      <c r="W695" s="3">
        <v>1.0</v>
      </c>
      <c r="X695" s="3" t="s">
        <v>5801</v>
      </c>
      <c r="Y695" s="26" t="s">
        <v>5802</v>
      </c>
      <c r="Z695" s="3"/>
      <c r="AA695" s="3">
        <v>0.0</v>
      </c>
      <c r="AB695" s="3" t="s">
        <v>26</v>
      </c>
    </row>
    <row r="696">
      <c r="A696" s="3">
        <v>53.0</v>
      </c>
      <c r="B696" s="3" t="s">
        <v>5803</v>
      </c>
      <c r="C696" s="3" t="s">
        <v>5804</v>
      </c>
      <c r="D696" s="3">
        <v>2020.0</v>
      </c>
      <c r="G696" s="26" t="s">
        <v>5805</v>
      </c>
      <c r="I696" s="3">
        <v>566.0</v>
      </c>
      <c r="J696" s="27">
        <v>44691.56216435185</v>
      </c>
      <c r="L696" s="3" t="s">
        <v>5806</v>
      </c>
      <c r="S696" s="3">
        <v>6.0</v>
      </c>
      <c r="T696" s="3">
        <v>3.0</v>
      </c>
      <c r="U696" s="3">
        <v>3.0</v>
      </c>
      <c r="V696" s="3">
        <v>2.0</v>
      </c>
      <c r="W696" s="3">
        <v>2.0</v>
      </c>
      <c r="X696" s="3" t="s">
        <v>5807</v>
      </c>
      <c r="AA696" s="3">
        <v>0.0</v>
      </c>
      <c r="AB696" s="3" t="s">
        <v>1365</v>
      </c>
    </row>
    <row r="697">
      <c r="A697" s="3">
        <v>0.0</v>
      </c>
      <c r="B697" s="3" t="s">
        <v>5808</v>
      </c>
      <c r="C697" s="3" t="s">
        <v>5809</v>
      </c>
      <c r="D697" s="3">
        <v>2016.0</v>
      </c>
      <c r="E697" s="3" t="s">
        <v>1420</v>
      </c>
      <c r="F697" s="3" t="s">
        <v>1421</v>
      </c>
      <c r="G697" s="26" t="s">
        <v>5810</v>
      </c>
      <c r="I697" s="3">
        <v>565.0</v>
      </c>
      <c r="J697" s="27">
        <v>44691.54295138889</v>
      </c>
      <c r="K697" s="3" t="s">
        <v>1423</v>
      </c>
      <c r="L697" s="3" t="s">
        <v>5811</v>
      </c>
      <c r="M697" s="3"/>
      <c r="O697" s="3"/>
      <c r="Q697" s="3"/>
      <c r="R697" s="3"/>
      <c r="S697" s="3">
        <v>0.0</v>
      </c>
      <c r="T697" s="3">
        <v>0.0</v>
      </c>
      <c r="U697" s="3">
        <v>0.0</v>
      </c>
      <c r="V697" s="3">
        <v>1.0</v>
      </c>
      <c r="W697" s="3">
        <v>6.0</v>
      </c>
      <c r="Y697" s="3"/>
      <c r="AA697" s="3">
        <v>0.0</v>
      </c>
      <c r="AB697" s="3" t="s">
        <v>1365</v>
      </c>
    </row>
    <row r="698">
      <c r="A698" s="3">
        <v>32.0</v>
      </c>
      <c r="B698" s="3" t="s">
        <v>5812</v>
      </c>
      <c r="C698" s="3" t="s">
        <v>5813</v>
      </c>
      <c r="D698" s="3">
        <v>2020.0</v>
      </c>
      <c r="E698" s="3"/>
      <c r="F698" s="26" t="s">
        <v>2300</v>
      </c>
      <c r="G698" s="26" t="s">
        <v>5814</v>
      </c>
      <c r="H698" s="3"/>
      <c r="I698" s="3">
        <v>565.0</v>
      </c>
      <c r="J698" s="27">
        <v>44691.48017361111</v>
      </c>
      <c r="K698" s="3" t="s">
        <v>2182</v>
      </c>
      <c r="S698" s="3">
        <v>0.0</v>
      </c>
      <c r="T698" s="3">
        <v>0.0</v>
      </c>
      <c r="U698" s="3">
        <v>0.0</v>
      </c>
      <c r="V698" s="3">
        <v>1.0</v>
      </c>
      <c r="W698" s="3">
        <v>2.0</v>
      </c>
      <c r="X698" s="3" t="s">
        <v>5815</v>
      </c>
      <c r="Y698" s="26" t="s">
        <v>5814</v>
      </c>
      <c r="Z698" s="26" t="s">
        <v>5816</v>
      </c>
      <c r="AA698" s="33">
        <v>0.0</v>
      </c>
      <c r="AB698" s="3" t="s">
        <v>5817</v>
      </c>
    </row>
    <row r="699">
      <c r="A699" s="3">
        <v>32.0</v>
      </c>
      <c r="B699" s="3" t="s">
        <v>5818</v>
      </c>
      <c r="C699" s="3" t="s">
        <v>5819</v>
      </c>
      <c r="D699" s="3">
        <v>2019.0</v>
      </c>
      <c r="G699" s="26" t="s">
        <v>5820</v>
      </c>
      <c r="I699" s="3">
        <v>565.0</v>
      </c>
      <c r="J699" s="27">
        <v>44691.56216435185</v>
      </c>
      <c r="L699" s="3" t="s">
        <v>5821</v>
      </c>
      <c r="S699" s="3">
        <v>6.0</v>
      </c>
      <c r="T699" s="3">
        <v>2.0</v>
      </c>
      <c r="U699" s="3">
        <v>1.0</v>
      </c>
      <c r="V699" s="3">
        <v>8.0</v>
      </c>
      <c r="W699" s="3">
        <v>3.0</v>
      </c>
      <c r="X699" s="3" t="s">
        <v>5822</v>
      </c>
      <c r="AA699" s="3">
        <v>0.0</v>
      </c>
      <c r="AB699" s="3" t="s">
        <v>1365</v>
      </c>
    </row>
    <row r="700">
      <c r="A700" s="3">
        <v>32.0</v>
      </c>
      <c r="B700" s="3" t="s">
        <v>5823</v>
      </c>
      <c r="C700" s="3" t="s">
        <v>5824</v>
      </c>
      <c r="D700" s="3">
        <v>2012.0</v>
      </c>
      <c r="G700" s="26" t="s">
        <v>3755</v>
      </c>
      <c r="I700" s="3">
        <v>564.0</v>
      </c>
      <c r="J700" s="27">
        <v>44691.56216435185</v>
      </c>
      <c r="L700" s="3"/>
      <c r="S700" s="3">
        <v>7.0</v>
      </c>
      <c r="T700" s="3">
        <v>0.7</v>
      </c>
      <c r="U700" s="3">
        <v>1.0</v>
      </c>
      <c r="V700" s="3">
        <v>10.0</v>
      </c>
      <c r="W700" s="3">
        <v>10.0</v>
      </c>
      <c r="X700" s="3" t="s">
        <v>5825</v>
      </c>
      <c r="AA700" s="3">
        <v>0.0</v>
      </c>
      <c r="AB700" s="3" t="s">
        <v>1365</v>
      </c>
    </row>
    <row r="701">
      <c r="A701" s="3">
        <v>11.0</v>
      </c>
      <c r="B701" s="3" t="s">
        <v>5826</v>
      </c>
      <c r="C701" s="3" t="s">
        <v>5827</v>
      </c>
      <c r="D701" s="3">
        <v>2015.0</v>
      </c>
      <c r="E701" s="3" t="s">
        <v>5828</v>
      </c>
      <c r="F701" s="3" t="s">
        <v>5829</v>
      </c>
      <c r="G701" s="26" t="s">
        <v>5830</v>
      </c>
      <c r="I701" s="3">
        <v>564.0</v>
      </c>
      <c r="J701" s="27">
        <v>44691.54295138889</v>
      </c>
      <c r="K701" s="3" t="s">
        <v>1353</v>
      </c>
      <c r="L701" s="3" t="s">
        <v>5831</v>
      </c>
      <c r="M701" s="3" t="s">
        <v>5832</v>
      </c>
      <c r="O701" s="3">
        <v>2015.0</v>
      </c>
      <c r="Q701" s="3">
        <v>1.0</v>
      </c>
      <c r="R701" s="3">
        <v>5.0</v>
      </c>
      <c r="S701" s="3">
        <v>2.0</v>
      </c>
      <c r="T701" s="3">
        <v>0.29</v>
      </c>
      <c r="U701" s="3">
        <v>1.0</v>
      </c>
      <c r="V701" s="3">
        <v>4.0</v>
      </c>
      <c r="W701" s="3">
        <v>7.0</v>
      </c>
      <c r="Y701" s="26" t="s">
        <v>5833</v>
      </c>
      <c r="AA701" s="3">
        <v>0.0</v>
      </c>
      <c r="AB701" s="3" t="s">
        <v>1365</v>
      </c>
    </row>
    <row r="702">
      <c r="A702" s="3">
        <v>18.0</v>
      </c>
      <c r="B702" s="3" t="s">
        <v>5834</v>
      </c>
      <c r="C702" s="3" t="s">
        <v>5835</v>
      </c>
      <c r="D702" s="3">
        <v>2017.0</v>
      </c>
      <c r="G702" s="26" t="s">
        <v>5836</v>
      </c>
      <c r="I702" s="3">
        <v>563.0</v>
      </c>
      <c r="J702" s="27">
        <v>44691.56216435185</v>
      </c>
      <c r="L702" s="3" t="s">
        <v>5837</v>
      </c>
      <c r="S702" s="3">
        <v>0.0</v>
      </c>
      <c r="T702" s="3">
        <v>0.0</v>
      </c>
      <c r="U702" s="3">
        <v>0.0</v>
      </c>
      <c r="V702" s="3">
        <v>7.0</v>
      </c>
      <c r="W702" s="3">
        <v>5.0</v>
      </c>
      <c r="X702" s="3" t="s">
        <v>5838</v>
      </c>
      <c r="AA702" s="3">
        <v>0.0</v>
      </c>
      <c r="AB702" s="3" t="s">
        <v>1365</v>
      </c>
    </row>
    <row r="703">
      <c r="A703" s="3">
        <v>2.0</v>
      </c>
      <c r="B703" s="3" t="s">
        <v>5839</v>
      </c>
      <c r="C703" s="3" t="s">
        <v>5840</v>
      </c>
      <c r="D703" s="3">
        <v>2020.0</v>
      </c>
      <c r="E703" s="3" t="s">
        <v>5841</v>
      </c>
      <c r="F703" s="26" t="s">
        <v>2486</v>
      </c>
      <c r="G703" s="26" t="s">
        <v>5842</v>
      </c>
      <c r="H703" s="26" t="s">
        <v>5843</v>
      </c>
      <c r="I703" s="3">
        <v>563.0</v>
      </c>
      <c r="J703" s="27">
        <v>44691.48017361111</v>
      </c>
      <c r="S703" s="3">
        <v>8.0</v>
      </c>
      <c r="T703" s="3">
        <v>4.0</v>
      </c>
      <c r="U703" s="3">
        <v>3.0</v>
      </c>
      <c r="V703" s="3">
        <v>3.0</v>
      </c>
      <c r="W703" s="3">
        <v>2.0</v>
      </c>
      <c r="X703" s="3" t="s">
        <v>5844</v>
      </c>
      <c r="Y703" s="26" t="s">
        <v>5845</v>
      </c>
      <c r="Z703" s="26" t="s">
        <v>5846</v>
      </c>
      <c r="AA703" s="33">
        <v>0.0</v>
      </c>
      <c r="AB703" s="3" t="s">
        <v>1392</v>
      </c>
    </row>
    <row r="704">
      <c r="A704" s="3">
        <v>1.0</v>
      </c>
      <c r="B704" s="3" t="s">
        <v>5847</v>
      </c>
      <c r="C704" s="3" t="s">
        <v>5848</v>
      </c>
      <c r="D704" s="3">
        <v>2021.0</v>
      </c>
      <c r="E704" s="3" t="s">
        <v>5849</v>
      </c>
      <c r="F704" s="3" t="s">
        <v>5850</v>
      </c>
      <c r="G704" s="26" t="s">
        <v>5851</v>
      </c>
      <c r="I704" s="3">
        <v>563.0</v>
      </c>
      <c r="J704" s="27">
        <v>44691.54295138889</v>
      </c>
      <c r="K704" s="3" t="s">
        <v>1353</v>
      </c>
      <c r="L704" s="3" t="s">
        <v>5852</v>
      </c>
      <c r="M704" s="3" t="s">
        <v>5853</v>
      </c>
      <c r="O704" s="3">
        <v>6.0</v>
      </c>
      <c r="P704" s="3">
        <v>5.0</v>
      </c>
      <c r="Q704" s="3">
        <v>21.0</v>
      </c>
      <c r="R704" s="3">
        <v>31.0</v>
      </c>
      <c r="S704" s="3">
        <v>0.0</v>
      </c>
      <c r="T704" s="3">
        <v>0.0</v>
      </c>
      <c r="U704" s="3">
        <v>0.0</v>
      </c>
      <c r="V704" s="3">
        <v>3.0</v>
      </c>
      <c r="W704" s="3">
        <v>1.0</v>
      </c>
      <c r="X704" s="3" t="s">
        <v>5854</v>
      </c>
      <c r="Y704" s="3"/>
      <c r="AA704" s="3">
        <v>0.0</v>
      </c>
      <c r="AB704" s="3" t="s">
        <v>1365</v>
      </c>
    </row>
    <row r="705">
      <c r="A705" s="3">
        <v>240.0</v>
      </c>
      <c r="B705" s="3" t="s">
        <v>5855</v>
      </c>
      <c r="C705" s="3" t="s">
        <v>5856</v>
      </c>
      <c r="D705" s="3">
        <v>2016.0</v>
      </c>
      <c r="G705" s="26" t="s">
        <v>5857</v>
      </c>
      <c r="I705" s="3">
        <v>562.0</v>
      </c>
      <c r="J705" s="27">
        <v>44691.56216435185</v>
      </c>
      <c r="L705" s="3" t="s">
        <v>5858</v>
      </c>
      <c r="S705" s="3">
        <v>0.0</v>
      </c>
      <c r="T705" s="3">
        <v>0.0</v>
      </c>
      <c r="U705" s="3">
        <v>0.0</v>
      </c>
      <c r="V705" s="3">
        <v>5.0</v>
      </c>
      <c r="W705" s="3">
        <v>6.0</v>
      </c>
      <c r="X705" s="3" t="s">
        <v>5859</v>
      </c>
      <c r="AA705" s="3">
        <v>0.0</v>
      </c>
      <c r="AB705" s="3" t="s">
        <v>1365</v>
      </c>
    </row>
    <row r="706">
      <c r="A706" s="3">
        <v>10.0</v>
      </c>
      <c r="B706" s="3" t="s">
        <v>5860</v>
      </c>
      <c r="C706" s="3" t="s">
        <v>5861</v>
      </c>
      <c r="D706" s="3">
        <v>2019.0</v>
      </c>
      <c r="E706" s="3" t="s">
        <v>5862</v>
      </c>
      <c r="F706" s="26" t="s">
        <v>5863</v>
      </c>
      <c r="G706" s="26" t="s">
        <v>5864</v>
      </c>
      <c r="H706" s="26" t="s">
        <v>5865</v>
      </c>
      <c r="I706" s="3">
        <v>562.0</v>
      </c>
      <c r="J706" s="27">
        <v>44691.48017361111</v>
      </c>
      <c r="K706" s="3" t="s">
        <v>2086</v>
      </c>
      <c r="S706" s="3">
        <v>1.0</v>
      </c>
      <c r="T706" s="3">
        <v>0.33</v>
      </c>
      <c r="U706" s="3">
        <v>1.0</v>
      </c>
      <c r="V706" s="3">
        <v>2.0</v>
      </c>
      <c r="W706" s="3">
        <v>3.0</v>
      </c>
      <c r="X706" s="3" t="s">
        <v>5866</v>
      </c>
      <c r="Y706" s="26" t="s">
        <v>5864</v>
      </c>
      <c r="Z706" s="26" t="s">
        <v>5867</v>
      </c>
      <c r="AA706" s="3">
        <v>0.0</v>
      </c>
      <c r="AB706" s="3" t="s">
        <v>1406</v>
      </c>
    </row>
    <row r="707">
      <c r="A707" s="3">
        <v>0.0</v>
      </c>
      <c r="B707" s="3" t="s">
        <v>5868</v>
      </c>
      <c r="C707" s="3" t="s">
        <v>5869</v>
      </c>
      <c r="D707" s="3">
        <v>2018.0</v>
      </c>
      <c r="E707" s="3" t="s">
        <v>5870</v>
      </c>
      <c r="F707" s="3" t="s">
        <v>5870</v>
      </c>
      <c r="G707" s="26" t="s">
        <v>5871</v>
      </c>
      <c r="I707" s="3">
        <v>562.0</v>
      </c>
      <c r="J707" s="27">
        <v>44691.54295138889</v>
      </c>
      <c r="K707" s="3" t="s">
        <v>1353</v>
      </c>
      <c r="L707" s="3" t="s">
        <v>5872</v>
      </c>
      <c r="M707" s="3" t="s">
        <v>5873</v>
      </c>
      <c r="O707" s="3">
        <v>39.0</v>
      </c>
      <c r="P707" s="3">
        <v>1.0</v>
      </c>
      <c r="Q707" s="3">
        <v>15.0</v>
      </c>
      <c r="R707" s="3">
        <v>21.0</v>
      </c>
      <c r="S707" s="3">
        <v>0.0</v>
      </c>
      <c r="T707" s="3">
        <v>0.0</v>
      </c>
      <c r="U707" s="3">
        <v>0.0</v>
      </c>
      <c r="V707" s="3">
        <v>5.0</v>
      </c>
      <c r="W707" s="3">
        <v>4.0</v>
      </c>
      <c r="X707" s="3" t="s">
        <v>5874</v>
      </c>
      <c r="Y707" s="26" t="s">
        <v>5875</v>
      </c>
      <c r="AA707" s="3">
        <v>0.0</v>
      </c>
      <c r="AB707" s="3" t="s">
        <v>1623</v>
      </c>
    </row>
    <row r="708">
      <c r="A708" s="3">
        <v>127.0</v>
      </c>
      <c r="B708" s="3" t="s">
        <v>5876</v>
      </c>
      <c r="C708" s="3" t="s">
        <v>5877</v>
      </c>
      <c r="D708" s="3">
        <v>2019.0</v>
      </c>
      <c r="E708" s="3" t="s">
        <v>5878</v>
      </c>
      <c r="F708" s="26" t="s">
        <v>1469</v>
      </c>
      <c r="G708" s="28" t="s">
        <v>5879</v>
      </c>
      <c r="H708" s="26" t="s">
        <v>5880</v>
      </c>
      <c r="I708" s="3">
        <v>561.0</v>
      </c>
      <c r="J708" s="27">
        <v>44691.48017361111</v>
      </c>
      <c r="S708" s="3">
        <v>4.0</v>
      </c>
      <c r="T708" s="3">
        <v>1.33</v>
      </c>
      <c r="U708" s="3">
        <v>2.0</v>
      </c>
      <c r="V708" s="3">
        <v>2.0</v>
      </c>
      <c r="W708" s="3">
        <v>3.0</v>
      </c>
      <c r="X708" s="3" t="s">
        <v>5881</v>
      </c>
      <c r="Y708" s="26" t="s">
        <v>5882</v>
      </c>
      <c r="Z708" s="26" t="s">
        <v>5883</v>
      </c>
      <c r="AA708" s="3">
        <v>0.0</v>
      </c>
      <c r="AB708" s="3" t="s">
        <v>26</v>
      </c>
    </row>
    <row r="709">
      <c r="A709" s="3">
        <v>180.0</v>
      </c>
      <c r="B709" s="3" t="s">
        <v>5884</v>
      </c>
      <c r="C709" s="3" t="s">
        <v>5885</v>
      </c>
      <c r="D709" s="3">
        <v>2017.0</v>
      </c>
      <c r="G709" s="26" t="s">
        <v>5886</v>
      </c>
      <c r="I709" s="3">
        <v>561.0</v>
      </c>
      <c r="J709" s="27">
        <v>44691.56216435185</v>
      </c>
      <c r="L709" s="3" t="s">
        <v>5887</v>
      </c>
      <c r="S709" s="3">
        <v>7.0</v>
      </c>
      <c r="T709" s="3">
        <v>1.4</v>
      </c>
      <c r="U709" s="3">
        <v>1.0</v>
      </c>
      <c r="V709" s="3">
        <v>6.0</v>
      </c>
      <c r="W709" s="3">
        <v>5.0</v>
      </c>
      <c r="X709" s="3" t="s">
        <v>5888</v>
      </c>
      <c r="AA709" s="3">
        <v>0.0</v>
      </c>
      <c r="AB709" s="3" t="s">
        <v>1365</v>
      </c>
    </row>
    <row r="710">
      <c r="A710" s="3">
        <v>68.0</v>
      </c>
      <c r="B710" s="3" t="s">
        <v>5889</v>
      </c>
      <c r="C710" s="3" t="s">
        <v>5890</v>
      </c>
      <c r="D710" s="3">
        <v>2011.0</v>
      </c>
      <c r="E710" s="3" t="s">
        <v>1540</v>
      </c>
      <c r="F710" s="3" t="s">
        <v>1360</v>
      </c>
      <c r="G710" s="26" t="s">
        <v>5891</v>
      </c>
      <c r="I710" s="3">
        <v>561.0</v>
      </c>
      <c r="J710" s="27">
        <v>44691.54295138889</v>
      </c>
      <c r="K710" s="3" t="s">
        <v>1353</v>
      </c>
      <c r="L710" s="3" t="s">
        <v>5892</v>
      </c>
      <c r="M710" s="3" t="s">
        <v>1543</v>
      </c>
      <c r="O710" s="3">
        <v>29.0</v>
      </c>
      <c r="P710" s="3"/>
      <c r="Q710" s="3"/>
      <c r="R710" s="3"/>
      <c r="S710" s="3">
        <v>0.0</v>
      </c>
      <c r="T710" s="3">
        <v>0.0</v>
      </c>
      <c r="U710" s="3">
        <v>0.0</v>
      </c>
      <c r="V710" s="3">
        <v>5.0</v>
      </c>
      <c r="W710" s="3">
        <v>11.0</v>
      </c>
      <c r="Y710" s="26" t="s">
        <v>5893</v>
      </c>
      <c r="AA710" s="3">
        <v>0.0</v>
      </c>
      <c r="AB710" s="3" t="s">
        <v>1365</v>
      </c>
    </row>
    <row r="711">
      <c r="A711" s="3">
        <v>1.0</v>
      </c>
      <c r="B711" s="3" t="s">
        <v>5894</v>
      </c>
      <c r="C711" s="3" t="s">
        <v>5895</v>
      </c>
      <c r="D711" s="3">
        <v>2020.0</v>
      </c>
      <c r="G711" s="26" t="s">
        <v>5896</v>
      </c>
      <c r="I711" s="3">
        <v>560.0</v>
      </c>
      <c r="J711" s="27">
        <v>44691.56216435185</v>
      </c>
      <c r="L711" s="3" t="s">
        <v>5897</v>
      </c>
      <c r="S711" s="3">
        <v>3.0</v>
      </c>
      <c r="T711" s="3">
        <v>1.5</v>
      </c>
      <c r="U711" s="3">
        <v>0.0</v>
      </c>
      <c r="V711" s="3">
        <v>8.0</v>
      </c>
      <c r="W711" s="3">
        <v>2.0</v>
      </c>
      <c r="X711" s="3" t="s">
        <v>5898</v>
      </c>
      <c r="AA711" s="3">
        <v>0.0</v>
      </c>
      <c r="AB711" s="3" t="s">
        <v>1365</v>
      </c>
    </row>
    <row r="712">
      <c r="A712" s="3">
        <v>22.0</v>
      </c>
      <c r="B712" s="3" t="s">
        <v>5899</v>
      </c>
      <c r="C712" s="3" t="s">
        <v>5900</v>
      </c>
      <c r="D712" s="3">
        <v>2017.0</v>
      </c>
      <c r="G712" s="26" t="s">
        <v>3755</v>
      </c>
      <c r="I712" s="3">
        <v>559.0</v>
      </c>
      <c r="J712" s="27">
        <v>44691.56216435185</v>
      </c>
      <c r="L712" s="3"/>
      <c r="S712" s="3">
        <v>0.0</v>
      </c>
      <c r="T712" s="3">
        <v>0.0</v>
      </c>
      <c r="U712" s="3">
        <v>0.0</v>
      </c>
      <c r="V712" s="3">
        <v>1.0</v>
      </c>
      <c r="W712" s="3">
        <v>5.0</v>
      </c>
      <c r="X712" s="3" t="s">
        <v>5901</v>
      </c>
      <c r="AA712" s="3">
        <v>0.0</v>
      </c>
      <c r="AB712" s="3" t="s">
        <v>1365</v>
      </c>
    </row>
    <row r="713">
      <c r="A713" s="3">
        <v>193.0</v>
      </c>
      <c r="B713" s="3" t="s">
        <v>5902</v>
      </c>
      <c r="C713" s="3" t="s">
        <v>5903</v>
      </c>
      <c r="D713" s="3">
        <v>2019.0</v>
      </c>
      <c r="G713" s="26" t="s">
        <v>5904</v>
      </c>
      <c r="I713" s="3">
        <v>558.0</v>
      </c>
      <c r="J713" s="27">
        <v>44691.56216435185</v>
      </c>
      <c r="L713" s="3" t="s">
        <v>5905</v>
      </c>
      <c r="S713" s="3">
        <v>7.0</v>
      </c>
      <c r="T713" s="3">
        <v>2.33</v>
      </c>
      <c r="U713" s="3">
        <v>1.0</v>
      </c>
      <c r="V713" s="3">
        <v>10.0</v>
      </c>
      <c r="W713" s="3">
        <v>3.0</v>
      </c>
      <c r="X713" s="3" t="s">
        <v>5906</v>
      </c>
      <c r="AA713" s="3">
        <v>0.0</v>
      </c>
      <c r="AB713" s="3" t="s">
        <v>1365</v>
      </c>
    </row>
    <row r="714">
      <c r="A714" s="3">
        <v>0.0</v>
      </c>
      <c r="B714" s="3" t="s">
        <v>5907</v>
      </c>
      <c r="C714" s="3" t="s">
        <v>5908</v>
      </c>
      <c r="D714" s="3">
        <v>2005.0</v>
      </c>
      <c r="E714" s="3" t="s">
        <v>1581</v>
      </c>
      <c r="F714" s="3" t="s">
        <v>1582</v>
      </c>
      <c r="G714" s="26" t="s">
        <v>5909</v>
      </c>
      <c r="I714" s="3">
        <v>558.0</v>
      </c>
      <c r="J714" s="27">
        <v>44691.54295138889</v>
      </c>
      <c r="K714" s="3" t="s">
        <v>1353</v>
      </c>
      <c r="L714" s="3" t="s">
        <v>5910</v>
      </c>
      <c r="M714" s="3" t="s">
        <v>1585</v>
      </c>
      <c r="O714" s="3">
        <v>18.0</v>
      </c>
      <c r="P714" s="3">
        <v>5.0</v>
      </c>
      <c r="Q714" s="3"/>
      <c r="R714" s="3"/>
      <c r="S714" s="3">
        <v>0.0</v>
      </c>
      <c r="T714" s="3">
        <v>0.0</v>
      </c>
      <c r="U714" s="3">
        <v>0.0</v>
      </c>
      <c r="V714" s="3">
        <v>5.0</v>
      </c>
      <c r="W714" s="3">
        <v>17.0</v>
      </c>
      <c r="Y714" s="26" t="s">
        <v>5911</v>
      </c>
      <c r="AA714" s="3">
        <v>0.0</v>
      </c>
      <c r="AB714" s="3" t="s">
        <v>1365</v>
      </c>
    </row>
    <row r="715">
      <c r="A715" s="3">
        <v>0.0</v>
      </c>
      <c r="B715" s="3" t="s">
        <v>5912</v>
      </c>
      <c r="C715" s="3" t="s">
        <v>5913</v>
      </c>
      <c r="D715" s="3">
        <v>2017.0</v>
      </c>
      <c r="G715" s="26" t="s">
        <v>5914</v>
      </c>
      <c r="I715" s="3">
        <v>557.0</v>
      </c>
      <c r="J715" s="27">
        <v>44691.56216435185</v>
      </c>
      <c r="L715" s="3" t="s">
        <v>5915</v>
      </c>
      <c r="S715" s="3">
        <v>0.0</v>
      </c>
      <c r="T715" s="3">
        <v>0.0</v>
      </c>
      <c r="U715" s="3">
        <v>0.0</v>
      </c>
      <c r="V715" s="3">
        <v>4.0</v>
      </c>
      <c r="W715" s="3">
        <v>5.0</v>
      </c>
      <c r="X715" s="3" t="s">
        <v>5916</v>
      </c>
      <c r="AA715" s="3">
        <v>0.0</v>
      </c>
      <c r="AB715" s="3" t="s">
        <v>1365</v>
      </c>
    </row>
    <row r="716">
      <c r="A716" s="3">
        <v>0.0</v>
      </c>
      <c r="B716" s="3" t="s">
        <v>5917</v>
      </c>
      <c r="C716" s="3" t="s">
        <v>5918</v>
      </c>
      <c r="D716" s="3">
        <v>2002.0</v>
      </c>
      <c r="E716" s="3" t="s">
        <v>1581</v>
      </c>
      <c r="F716" s="3" t="s">
        <v>1582</v>
      </c>
      <c r="G716" s="26" t="s">
        <v>5919</v>
      </c>
      <c r="I716" s="3">
        <v>557.0</v>
      </c>
      <c r="J716" s="27">
        <v>44691.54295138889</v>
      </c>
      <c r="K716" s="3" t="s">
        <v>1353</v>
      </c>
      <c r="L716" s="3" t="s">
        <v>5920</v>
      </c>
      <c r="M716" s="3" t="s">
        <v>1585</v>
      </c>
      <c r="O716" s="3">
        <v>15.0</v>
      </c>
      <c r="P716" s="3">
        <v>4.0</v>
      </c>
      <c r="S716" s="3">
        <v>0.0</v>
      </c>
      <c r="T716" s="3">
        <v>0.0</v>
      </c>
      <c r="U716" s="3">
        <v>0.0</v>
      </c>
      <c r="V716" s="3">
        <v>1.0</v>
      </c>
      <c r="W716" s="3">
        <v>20.0</v>
      </c>
      <c r="Y716" s="26" t="s">
        <v>5921</v>
      </c>
      <c r="AA716" s="3">
        <v>0.0</v>
      </c>
      <c r="AB716" s="3" t="s">
        <v>1365</v>
      </c>
    </row>
    <row r="717">
      <c r="A717" s="3">
        <v>3.0</v>
      </c>
      <c r="B717" s="3" t="s">
        <v>5922</v>
      </c>
      <c r="C717" s="3" t="s">
        <v>5923</v>
      </c>
      <c r="D717" s="3">
        <v>2019.0</v>
      </c>
      <c r="E717" s="3" t="s">
        <v>4331</v>
      </c>
      <c r="F717" s="26" t="s">
        <v>2486</v>
      </c>
      <c r="G717" s="26" t="s">
        <v>5924</v>
      </c>
      <c r="H717" s="26" t="s">
        <v>5925</v>
      </c>
      <c r="I717" s="3">
        <v>557.0</v>
      </c>
      <c r="J717" s="27">
        <v>44691.48017361111</v>
      </c>
      <c r="K717" s="3"/>
      <c r="S717" s="3">
        <v>30.0</v>
      </c>
      <c r="T717" s="3">
        <v>10.0</v>
      </c>
      <c r="U717" s="3">
        <v>8.0</v>
      </c>
      <c r="V717" s="3">
        <v>4.0</v>
      </c>
      <c r="W717" s="3">
        <v>3.0</v>
      </c>
      <c r="X717" s="3" t="s">
        <v>5926</v>
      </c>
      <c r="Y717" s="26" t="s">
        <v>5927</v>
      </c>
      <c r="Z717" s="26" t="s">
        <v>5928</v>
      </c>
      <c r="AA717" s="33">
        <v>0.0</v>
      </c>
      <c r="AB717" s="3" t="s">
        <v>1392</v>
      </c>
    </row>
    <row r="718">
      <c r="A718" s="3">
        <v>1.0</v>
      </c>
      <c r="B718" s="3" t="s">
        <v>5929</v>
      </c>
      <c r="C718" s="3" t="s">
        <v>5930</v>
      </c>
      <c r="D718" s="3">
        <v>2016.0</v>
      </c>
      <c r="E718" s="3" t="s">
        <v>1359</v>
      </c>
      <c r="F718" s="3" t="s">
        <v>1360</v>
      </c>
      <c r="G718" s="26" t="s">
        <v>5931</v>
      </c>
      <c r="I718" s="3">
        <v>556.0</v>
      </c>
      <c r="J718" s="27">
        <v>44691.54295138889</v>
      </c>
      <c r="K718" s="3" t="s">
        <v>1353</v>
      </c>
      <c r="L718" s="3" t="s">
        <v>5932</v>
      </c>
      <c r="M718" s="3" t="s">
        <v>1363</v>
      </c>
      <c r="O718" s="3">
        <v>21.0</v>
      </c>
      <c r="P718" s="3">
        <v>5.0</v>
      </c>
      <c r="Q718" s="3">
        <v>265.0</v>
      </c>
      <c r="R718" s="3">
        <v>270.0</v>
      </c>
      <c r="S718" s="3">
        <v>3.0</v>
      </c>
      <c r="T718" s="3">
        <v>0.5</v>
      </c>
      <c r="U718" s="3">
        <v>0.0</v>
      </c>
      <c r="V718" s="3">
        <v>13.0</v>
      </c>
      <c r="W718" s="3">
        <v>6.0</v>
      </c>
      <c r="Y718" s="26" t="s">
        <v>5933</v>
      </c>
      <c r="AA718" s="3">
        <v>0.0</v>
      </c>
      <c r="AB718" s="3" t="s">
        <v>1365</v>
      </c>
    </row>
    <row r="719">
      <c r="A719" s="3">
        <v>2.0</v>
      </c>
      <c r="B719" s="3" t="s">
        <v>5934</v>
      </c>
      <c r="C719" s="3" t="s">
        <v>5935</v>
      </c>
      <c r="D719" s="3">
        <v>2012.0</v>
      </c>
      <c r="G719" s="26" t="s">
        <v>5936</v>
      </c>
      <c r="I719" s="3">
        <v>556.0</v>
      </c>
      <c r="J719" s="27">
        <v>44691.56216435185</v>
      </c>
      <c r="L719" s="3" t="s">
        <v>5937</v>
      </c>
      <c r="S719" s="3">
        <v>12.0</v>
      </c>
      <c r="T719" s="3">
        <v>1.2</v>
      </c>
      <c r="U719" s="3">
        <v>4.0</v>
      </c>
      <c r="V719" s="3">
        <v>3.0</v>
      </c>
      <c r="W719" s="3">
        <v>10.0</v>
      </c>
      <c r="X719" s="3" t="s">
        <v>5938</v>
      </c>
      <c r="AA719" s="3">
        <v>0.0</v>
      </c>
      <c r="AB719" s="3" t="s">
        <v>1365</v>
      </c>
    </row>
    <row r="720">
      <c r="A720" s="3">
        <v>0.0</v>
      </c>
      <c r="B720" s="3" t="s">
        <v>5939</v>
      </c>
      <c r="C720" s="3" t="s">
        <v>5940</v>
      </c>
      <c r="D720" s="3">
        <v>2020.0</v>
      </c>
      <c r="E720" s="3" t="s">
        <v>5941</v>
      </c>
      <c r="F720" s="26" t="s">
        <v>3344</v>
      </c>
      <c r="G720" s="26" t="s">
        <v>5942</v>
      </c>
      <c r="H720" s="3"/>
      <c r="I720" s="3">
        <v>556.0</v>
      </c>
      <c r="J720" s="27">
        <v>44691.48017361111</v>
      </c>
      <c r="L720" s="3" t="s">
        <v>5943</v>
      </c>
      <c r="S720" s="3">
        <v>0.0</v>
      </c>
      <c r="T720" s="3">
        <v>0.0</v>
      </c>
      <c r="U720" s="3">
        <v>0.0</v>
      </c>
      <c r="V720" s="3">
        <v>3.0</v>
      </c>
      <c r="W720" s="3">
        <v>2.0</v>
      </c>
      <c r="X720" s="3" t="s">
        <v>5944</v>
      </c>
      <c r="Y720" s="26" t="s">
        <v>5945</v>
      </c>
      <c r="Z720" s="26" t="s">
        <v>5946</v>
      </c>
      <c r="AA720" s="3">
        <v>0.0</v>
      </c>
      <c r="AB720" s="3" t="s">
        <v>1406</v>
      </c>
    </row>
    <row r="721">
      <c r="A721" s="3">
        <v>9.0</v>
      </c>
      <c r="B721" s="3" t="s">
        <v>5947</v>
      </c>
      <c r="C721" s="3" t="s">
        <v>5948</v>
      </c>
      <c r="D721" s="3">
        <v>2010.0</v>
      </c>
      <c r="G721" s="26" t="s">
        <v>5949</v>
      </c>
      <c r="I721" s="3">
        <v>555.0</v>
      </c>
      <c r="J721" s="27">
        <v>44691.56216435185</v>
      </c>
      <c r="L721" s="3" t="s">
        <v>5950</v>
      </c>
      <c r="S721" s="3">
        <v>22.0</v>
      </c>
      <c r="T721" s="3">
        <v>1.83</v>
      </c>
      <c r="U721" s="3">
        <v>4.0</v>
      </c>
      <c r="V721" s="3">
        <v>6.0</v>
      </c>
      <c r="W721" s="3">
        <v>12.0</v>
      </c>
      <c r="X721" s="3" t="s">
        <v>5951</v>
      </c>
      <c r="AA721" s="3">
        <v>0.0</v>
      </c>
      <c r="AB721" s="3" t="s">
        <v>1365</v>
      </c>
    </row>
    <row r="722">
      <c r="A722" s="3">
        <v>29.0</v>
      </c>
      <c r="B722" s="3" t="s">
        <v>5952</v>
      </c>
      <c r="C722" s="3" t="s">
        <v>5953</v>
      </c>
      <c r="D722" s="3">
        <v>2018.0</v>
      </c>
      <c r="E722" s="3" t="s">
        <v>2187</v>
      </c>
      <c r="F722" s="26" t="s">
        <v>2188</v>
      </c>
      <c r="G722" s="26" t="s">
        <v>5954</v>
      </c>
      <c r="H722" s="26" t="s">
        <v>5955</v>
      </c>
      <c r="I722" s="3">
        <v>554.0</v>
      </c>
      <c r="J722" s="27">
        <v>44691.48017361111</v>
      </c>
      <c r="K722" s="3" t="s">
        <v>2182</v>
      </c>
      <c r="S722" s="3">
        <v>39.0</v>
      </c>
      <c r="T722" s="3">
        <v>9.75</v>
      </c>
      <c r="U722" s="3">
        <v>10.0</v>
      </c>
      <c r="V722" s="3">
        <v>4.0</v>
      </c>
      <c r="W722" s="3">
        <v>4.0</v>
      </c>
      <c r="X722" s="3" t="s">
        <v>5956</v>
      </c>
      <c r="Y722" s="26" t="s">
        <v>5954</v>
      </c>
      <c r="Z722" s="26" t="s">
        <v>5957</v>
      </c>
      <c r="AA722" s="3">
        <v>0.0</v>
      </c>
      <c r="AB722" s="3" t="s">
        <v>2420</v>
      </c>
    </row>
    <row r="723">
      <c r="A723" s="3">
        <v>0.0</v>
      </c>
      <c r="B723" s="3" t="s">
        <v>5958</v>
      </c>
      <c r="C723" s="3" t="s">
        <v>5959</v>
      </c>
      <c r="D723" s="3">
        <v>2018.0</v>
      </c>
      <c r="G723" s="26" t="s">
        <v>5960</v>
      </c>
      <c r="I723" s="3">
        <v>554.0</v>
      </c>
      <c r="J723" s="27">
        <v>44691.56216435185</v>
      </c>
      <c r="L723" s="3" t="s">
        <v>5961</v>
      </c>
      <c r="S723" s="3">
        <v>0.0</v>
      </c>
      <c r="T723" s="3">
        <v>0.0</v>
      </c>
      <c r="U723" s="3">
        <v>0.0</v>
      </c>
      <c r="V723" s="3">
        <v>5.0</v>
      </c>
      <c r="W723" s="3">
        <v>4.0</v>
      </c>
      <c r="X723" s="3" t="s">
        <v>5962</v>
      </c>
      <c r="AA723" s="3">
        <v>0.0</v>
      </c>
      <c r="AB723" s="3" t="s">
        <v>2162</v>
      </c>
    </row>
    <row r="724">
      <c r="A724" s="3">
        <v>2.0</v>
      </c>
      <c r="B724" s="3" t="s">
        <v>5963</v>
      </c>
      <c r="C724" s="3" t="s">
        <v>5964</v>
      </c>
      <c r="D724" s="3">
        <v>2010.0</v>
      </c>
      <c r="G724" s="26" t="s">
        <v>5965</v>
      </c>
      <c r="I724" s="3">
        <v>553.0</v>
      </c>
      <c r="J724" s="27">
        <v>44691.56216435185</v>
      </c>
      <c r="L724" s="3" t="s">
        <v>5966</v>
      </c>
      <c r="S724" s="3">
        <v>11.0</v>
      </c>
      <c r="T724" s="3">
        <v>0.92</v>
      </c>
      <c r="U724" s="3">
        <v>4.0</v>
      </c>
      <c r="V724" s="3">
        <v>3.0</v>
      </c>
      <c r="W724" s="3">
        <v>12.0</v>
      </c>
      <c r="X724" s="3" t="s">
        <v>5967</v>
      </c>
      <c r="AA724" s="3">
        <v>0.0</v>
      </c>
      <c r="AB724" s="3" t="s">
        <v>1365</v>
      </c>
    </row>
    <row r="725">
      <c r="A725" s="3">
        <v>3.0</v>
      </c>
      <c r="B725" s="3" t="s">
        <v>5968</v>
      </c>
      <c r="C725" s="3" t="s">
        <v>5969</v>
      </c>
      <c r="D725" s="3">
        <v>2019.0</v>
      </c>
      <c r="E725" s="3" t="s">
        <v>2282</v>
      </c>
      <c r="F725" s="26" t="s">
        <v>1469</v>
      </c>
      <c r="G725" s="28" t="s">
        <v>5970</v>
      </c>
      <c r="H725" s="26" t="s">
        <v>5971</v>
      </c>
      <c r="I725" s="3">
        <v>553.0</v>
      </c>
      <c r="J725" s="27">
        <v>44691.48017361111</v>
      </c>
      <c r="S725" s="3">
        <v>20.0</v>
      </c>
      <c r="T725" s="3">
        <v>6.67</v>
      </c>
      <c r="U725" s="3">
        <v>10.0</v>
      </c>
      <c r="V725" s="3">
        <v>2.0</v>
      </c>
      <c r="W725" s="3">
        <v>3.0</v>
      </c>
      <c r="X725" s="3" t="s">
        <v>5972</v>
      </c>
      <c r="Y725" s="26" t="s">
        <v>5973</v>
      </c>
      <c r="Z725" s="26" t="s">
        <v>5974</v>
      </c>
      <c r="AA725" s="33">
        <v>0.0</v>
      </c>
      <c r="AB725" s="3" t="s">
        <v>1365</v>
      </c>
    </row>
    <row r="726">
      <c r="A726" s="3"/>
      <c r="B726" s="3" t="s">
        <v>5975</v>
      </c>
      <c r="C726" s="3" t="s">
        <v>5976</v>
      </c>
      <c r="D726" s="3">
        <v>2005.0</v>
      </c>
      <c r="G726" s="26" t="s">
        <v>3755</v>
      </c>
      <c r="I726" s="3">
        <v>626.0</v>
      </c>
      <c r="J726" s="27">
        <v>44691.56216435185</v>
      </c>
      <c r="L726" s="3"/>
      <c r="S726" s="3">
        <v>0.0</v>
      </c>
      <c r="T726" s="3">
        <v>0.0</v>
      </c>
      <c r="U726" s="3">
        <v>0.0</v>
      </c>
      <c r="V726" s="3">
        <v>1.0</v>
      </c>
      <c r="W726" s="3">
        <v>17.0</v>
      </c>
      <c r="X726" s="3" t="s">
        <v>5977</v>
      </c>
      <c r="AA726" s="3">
        <v>0.0</v>
      </c>
      <c r="AB726" s="3" t="s">
        <v>1365</v>
      </c>
    </row>
    <row r="727">
      <c r="A727" s="3">
        <v>5.0</v>
      </c>
      <c r="B727" s="3" t="s">
        <v>5978</v>
      </c>
      <c r="C727" s="3" t="s">
        <v>5979</v>
      </c>
      <c r="D727" s="3">
        <v>2020.0</v>
      </c>
      <c r="E727" s="3" t="s">
        <v>5980</v>
      </c>
      <c r="F727" s="26" t="s">
        <v>5981</v>
      </c>
      <c r="G727" s="26" t="s">
        <v>5982</v>
      </c>
      <c r="H727" s="26" t="s">
        <v>5983</v>
      </c>
      <c r="I727" s="3">
        <v>552.0</v>
      </c>
      <c r="J727" s="27">
        <v>44691.48017361111</v>
      </c>
      <c r="K727" s="3" t="s">
        <v>2182</v>
      </c>
      <c r="L727" s="3" t="s">
        <v>5984</v>
      </c>
      <c r="S727" s="3">
        <v>11.0</v>
      </c>
      <c r="T727" s="3">
        <v>5.5</v>
      </c>
      <c r="U727" s="3">
        <v>2.0</v>
      </c>
      <c r="V727" s="3">
        <v>5.0</v>
      </c>
      <c r="W727" s="3">
        <v>2.0</v>
      </c>
      <c r="X727" s="3" t="s">
        <v>5985</v>
      </c>
      <c r="Y727" s="26" t="s">
        <v>5982</v>
      </c>
      <c r="Z727" s="26" t="s">
        <v>5986</v>
      </c>
      <c r="AA727" s="3">
        <v>0.0</v>
      </c>
      <c r="AB727" s="3" t="s">
        <v>2420</v>
      </c>
    </row>
    <row r="728">
      <c r="A728" s="3">
        <v>0.0</v>
      </c>
      <c r="B728" s="3" t="s">
        <v>5987</v>
      </c>
      <c r="C728" s="3" t="s">
        <v>5988</v>
      </c>
      <c r="D728" s="3">
        <v>2011.0</v>
      </c>
      <c r="G728" s="26" t="s">
        <v>5989</v>
      </c>
      <c r="I728" s="3">
        <v>552.0</v>
      </c>
      <c r="J728" s="27">
        <v>44691.56216435185</v>
      </c>
      <c r="L728" s="3" t="s">
        <v>5990</v>
      </c>
      <c r="S728" s="3">
        <v>0.0</v>
      </c>
      <c r="T728" s="3">
        <v>0.0</v>
      </c>
      <c r="U728" s="3">
        <v>0.0</v>
      </c>
      <c r="V728" s="3">
        <v>4.0</v>
      </c>
      <c r="W728" s="3">
        <v>11.0</v>
      </c>
      <c r="X728" s="3" t="s">
        <v>5991</v>
      </c>
      <c r="AA728" s="3">
        <v>0.0</v>
      </c>
      <c r="AB728" s="3" t="s">
        <v>1365</v>
      </c>
    </row>
    <row r="729">
      <c r="A729" s="3">
        <v>7.0</v>
      </c>
      <c r="B729" s="3" t="s">
        <v>5992</v>
      </c>
      <c r="C729" s="3" t="s">
        <v>5993</v>
      </c>
      <c r="D729" s="3">
        <v>2021.0</v>
      </c>
      <c r="E729" s="3" t="s">
        <v>1910</v>
      </c>
      <c r="F729" s="3" t="s">
        <v>1401</v>
      </c>
      <c r="G729" s="26" t="s">
        <v>5994</v>
      </c>
      <c r="I729" s="3">
        <v>552.0</v>
      </c>
      <c r="J729" s="27">
        <v>44691.54295138889</v>
      </c>
      <c r="K729" s="3" t="s">
        <v>1403</v>
      </c>
      <c r="L729" s="3" t="s">
        <v>5995</v>
      </c>
      <c r="M729" s="3"/>
      <c r="O729" s="3"/>
      <c r="S729" s="3">
        <v>0.0</v>
      </c>
      <c r="T729" s="3">
        <v>0.0</v>
      </c>
      <c r="U729" s="3">
        <v>0.0</v>
      </c>
      <c r="V729" s="3">
        <v>3.0</v>
      </c>
      <c r="W729" s="3">
        <v>1.0</v>
      </c>
      <c r="Y729" s="26" t="s">
        <v>5996</v>
      </c>
      <c r="AA729" s="3">
        <v>0.0</v>
      </c>
      <c r="AB729" s="3" t="s">
        <v>1406</v>
      </c>
    </row>
    <row r="730">
      <c r="A730" s="3">
        <v>4.0</v>
      </c>
      <c r="B730" s="3" t="s">
        <v>5997</v>
      </c>
      <c r="C730" s="3" t="s">
        <v>5998</v>
      </c>
      <c r="D730" s="3">
        <v>2007.0</v>
      </c>
      <c r="E730" s="3" t="s">
        <v>1567</v>
      </c>
      <c r="F730" s="3" t="s">
        <v>1351</v>
      </c>
      <c r="G730" s="26" t="s">
        <v>5999</v>
      </c>
      <c r="I730" s="3">
        <v>551.0</v>
      </c>
      <c r="J730" s="27">
        <v>44691.54295138889</v>
      </c>
      <c r="K730" s="3" t="s">
        <v>1353</v>
      </c>
      <c r="L730" s="3" t="s">
        <v>6000</v>
      </c>
      <c r="M730" s="3" t="s">
        <v>1570</v>
      </c>
      <c r="O730" s="3">
        <v>14.0</v>
      </c>
      <c r="P730" s="3">
        <v>3.0</v>
      </c>
      <c r="Q730" s="3">
        <v>145.0</v>
      </c>
      <c r="R730" s="3">
        <v>196.0</v>
      </c>
      <c r="S730" s="3">
        <v>0.0</v>
      </c>
      <c r="T730" s="3">
        <v>0.0</v>
      </c>
      <c r="U730" s="3">
        <v>0.0</v>
      </c>
      <c r="V730" s="3">
        <v>8.0</v>
      </c>
      <c r="W730" s="3">
        <v>15.0</v>
      </c>
      <c r="Y730" s="3"/>
      <c r="AA730" s="3">
        <v>0.0</v>
      </c>
      <c r="AB730" s="3" t="s">
        <v>1365</v>
      </c>
    </row>
    <row r="731">
      <c r="A731" s="3">
        <v>1.0</v>
      </c>
      <c r="B731" s="3" t="s">
        <v>6001</v>
      </c>
      <c r="C731" s="3" t="s">
        <v>743</v>
      </c>
      <c r="D731" s="3">
        <v>2021.0</v>
      </c>
      <c r="E731" s="3" t="s">
        <v>6002</v>
      </c>
      <c r="F731" s="3" t="s">
        <v>2326</v>
      </c>
      <c r="G731" s="26" t="s">
        <v>6003</v>
      </c>
      <c r="H731" s="26" t="s">
        <v>6004</v>
      </c>
      <c r="I731" s="3">
        <v>551.0</v>
      </c>
      <c r="J731" s="27">
        <v>44691.48017361111</v>
      </c>
      <c r="K731" s="3" t="s">
        <v>2182</v>
      </c>
      <c r="S731" s="3">
        <v>1.0</v>
      </c>
      <c r="T731" s="3">
        <v>1.0</v>
      </c>
      <c r="U731" s="3">
        <v>0.0</v>
      </c>
      <c r="V731" s="3">
        <v>4.0</v>
      </c>
      <c r="W731" s="3">
        <v>1.0</v>
      </c>
      <c r="X731" s="3" t="s">
        <v>6005</v>
      </c>
      <c r="Y731" s="26" t="s">
        <v>6003</v>
      </c>
      <c r="Z731" s="26" t="s">
        <v>6006</v>
      </c>
      <c r="AA731" s="3">
        <v>0.0</v>
      </c>
      <c r="AB731" s="3" t="s">
        <v>26</v>
      </c>
    </row>
    <row r="732">
      <c r="A732" s="3">
        <v>0.0</v>
      </c>
      <c r="B732" s="3" t="s">
        <v>6007</v>
      </c>
      <c r="C732" s="3" t="s">
        <v>6008</v>
      </c>
      <c r="D732" s="3">
        <v>2018.0</v>
      </c>
      <c r="G732" s="26" t="s">
        <v>6009</v>
      </c>
      <c r="I732" s="3">
        <v>551.0</v>
      </c>
      <c r="J732" s="27">
        <v>44691.56216435185</v>
      </c>
      <c r="L732" s="3" t="s">
        <v>6010</v>
      </c>
      <c r="S732" s="3">
        <v>0.0</v>
      </c>
      <c r="T732" s="3">
        <v>0.0</v>
      </c>
      <c r="U732" s="3">
        <v>0.0</v>
      </c>
      <c r="V732" s="3">
        <v>2.0</v>
      </c>
      <c r="W732" s="3">
        <v>4.0</v>
      </c>
      <c r="X732" s="3" t="s">
        <v>6011</v>
      </c>
      <c r="AA732" s="3">
        <v>0.0</v>
      </c>
      <c r="AB732" s="3" t="s">
        <v>1365</v>
      </c>
    </row>
    <row r="733">
      <c r="A733" s="3">
        <v>1.0</v>
      </c>
      <c r="B733" s="3" t="s">
        <v>6012</v>
      </c>
      <c r="C733" s="3" t="s">
        <v>6013</v>
      </c>
      <c r="D733" s="3">
        <v>2006.0</v>
      </c>
      <c r="E733" s="3" t="s">
        <v>1810</v>
      </c>
      <c r="F733" s="3" t="s">
        <v>1401</v>
      </c>
      <c r="G733" s="26" t="s">
        <v>6014</v>
      </c>
      <c r="I733" s="3">
        <v>550.0</v>
      </c>
      <c r="J733" s="27">
        <v>44691.54295138889</v>
      </c>
      <c r="K733" s="3" t="s">
        <v>1403</v>
      </c>
      <c r="L733" s="3" t="s">
        <v>6015</v>
      </c>
      <c r="M733" s="3"/>
      <c r="O733" s="3"/>
      <c r="P733" s="3"/>
      <c r="Q733" s="3"/>
      <c r="R733" s="3"/>
      <c r="S733" s="3">
        <v>34.0</v>
      </c>
      <c r="T733" s="3">
        <v>2.13</v>
      </c>
      <c r="U733" s="3">
        <v>7.0</v>
      </c>
      <c r="V733" s="3">
        <v>5.0</v>
      </c>
      <c r="W733" s="3">
        <v>16.0</v>
      </c>
      <c r="X733" s="3"/>
      <c r="Y733" s="26" t="s">
        <v>6016</v>
      </c>
      <c r="AA733" s="3">
        <v>0.0</v>
      </c>
      <c r="AB733" s="3" t="s">
        <v>1365</v>
      </c>
    </row>
    <row r="734">
      <c r="A734" s="3">
        <v>50.0</v>
      </c>
      <c r="B734" s="3" t="s">
        <v>6017</v>
      </c>
      <c r="C734" s="3" t="s">
        <v>6018</v>
      </c>
      <c r="D734" s="3">
        <v>2020.0</v>
      </c>
      <c r="G734" s="26" t="s">
        <v>6019</v>
      </c>
      <c r="I734" s="3">
        <v>156.0</v>
      </c>
      <c r="J734" s="27">
        <v>44691.56216435185</v>
      </c>
      <c r="L734" s="3" t="s">
        <v>6020</v>
      </c>
      <c r="S734" s="3">
        <v>4.0</v>
      </c>
      <c r="T734" s="3">
        <v>2.0</v>
      </c>
      <c r="U734" s="3">
        <v>1.0</v>
      </c>
      <c r="V734" s="3">
        <v>3.0</v>
      </c>
      <c r="W734" s="3">
        <v>2.0</v>
      </c>
      <c r="X734" s="3" t="s">
        <v>6021</v>
      </c>
      <c r="AA734" s="3">
        <v>0.0</v>
      </c>
      <c r="AB734" s="3" t="s">
        <v>6022</v>
      </c>
      <c r="AC734" s="3" t="s">
        <v>65</v>
      </c>
      <c r="AD734" s="3" t="s">
        <v>6023</v>
      </c>
      <c r="AF734" s="3" t="s">
        <v>6024</v>
      </c>
      <c r="AG734" s="3" t="s">
        <v>53</v>
      </c>
      <c r="AH734" s="3">
        <v>171.0</v>
      </c>
      <c r="AI734" s="3" t="s">
        <v>4474</v>
      </c>
      <c r="AJ734" s="3" t="s">
        <v>4474</v>
      </c>
      <c r="AK734" s="23" t="s">
        <v>39</v>
      </c>
      <c r="AL734" s="3" t="s">
        <v>31</v>
      </c>
      <c r="AM734" s="3" t="s">
        <v>6025</v>
      </c>
      <c r="AN734" s="3" t="s">
        <v>31</v>
      </c>
      <c r="AO734" s="3" t="s">
        <v>6026</v>
      </c>
      <c r="AT734" s="3" t="s">
        <v>1880</v>
      </c>
      <c r="AU734" s="3"/>
      <c r="AV734" s="3" t="s">
        <v>1880</v>
      </c>
      <c r="AW734" s="3"/>
    </row>
    <row r="735">
      <c r="A735" s="3">
        <v>1.0</v>
      </c>
      <c r="B735" s="3" t="s">
        <v>6027</v>
      </c>
      <c r="C735" s="3" t="s">
        <v>6028</v>
      </c>
      <c r="D735" s="3">
        <v>2018.0</v>
      </c>
      <c r="G735" s="26" t="s">
        <v>6029</v>
      </c>
      <c r="I735" s="3">
        <v>343.0</v>
      </c>
      <c r="J735" s="27">
        <v>44691.56216435185</v>
      </c>
      <c r="L735" s="3" t="s">
        <v>4733</v>
      </c>
      <c r="S735" s="3">
        <v>31.0</v>
      </c>
      <c r="T735" s="3">
        <v>7.75</v>
      </c>
      <c r="U735" s="3">
        <v>4.0</v>
      </c>
      <c r="V735" s="3">
        <v>7.0</v>
      </c>
      <c r="W735" s="3">
        <v>4.0</v>
      </c>
      <c r="X735" s="3" t="s">
        <v>6030</v>
      </c>
      <c r="AA735" s="3">
        <v>1.0</v>
      </c>
      <c r="AC735" s="3" t="s">
        <v>65</v>
      </c>
      <c r="AD735" s="3" t="s">
        <v>6031</v>
      </c>
      <c r="AE735" s="3" t="s">
        <v>102</v>
      </c>
      <c r="AF735" s="3" t="s">
        <v>6032</v>
      </c>
      <c r="AG735" s="3" t="s">
        <v>53</v>
      </c>
      <c r="AH735" s="3">
        <v>12.0</v>
      </c>
      <c r="AJ735" s="3" t="s">
        <v>54</v>
      </c>
      <c r="AK735" s="3" t="s">
        <v>39</v>
      </c>
      <c r="AL735" s="3" t="s">
        <v>6033</v>
      </c>
      <c r="AM735" s="3"/>
      <c r="AN735" s="3" t="s">
        <v>47</v>
      </c>
      <c r="AO735" s="3" t="s">
        <v>6034</v>
      </c>
      <c r="AQ735" s="3">
        <v>1.0</v>
      </c>
      <c r="AR735" s="3">
        <v>1.0</v>
      </c>
      <c r="AS735" s="3" t="s">
        <v>106</v>
      </c>
      <c r="AT735" s="3"/>
      <c r="AU735" s="3"/>
      <c r="AV735" s="3"/>
      <c r="AW735" s="3"/>
      <c r="AX735" s="3"/>
    </row>
    <row r="736">
      <c r="A736" s="3">
        <v>1.0</v>
      </c>
      <c r="B736" s="3" t="s">
        <v>6035</v>
      </c>
      <c r="C736" s="3" t="s">
        <v>212</v>
      </c>
      <c r="D736" s="3">
        <v>2019.0</v>
      </c>
      <c r="G736" s="26" t="s">
        <v>6036</v>
      </c>
      <c r="I736" s="3">
        <v>106.0</v>
      </c>
      <c r="J736" s="27">
        <v>44691.56216435185</v>
      </c>
      <c r="L736" s="3" t="s">
        <v>6037</v>
      </c>
      <c r="S736" s="3">
        <v>0.0</v>
      </c>
      <c r="T736" s="3">
        <v>0.0</v>
      </c>
      <c r="U736" s="3">
        <v>0.0</v>
      </c>
      <c r="V736" s="3">
        <v>7.0</v>
      </c>
      <c r="W736" s="3">
        <v>3.0</v>
      </c>
      <c r="X736" s="3" t="s">
        <v>6038</v>
      </c>
      <c r="AA736" s="3">
        <v>1.0</v>
      </c>
      <c r="AC736" s="3" t="s">
        <v>65</v>
      </c>
      <c r="AD736" s="3" t="s">
        <v>6039</v>
      </c>
      <c r="AE736" s="3" t="s">
        <v>3625</v>
      </c>
      <c r="AF736" s="3" t="s">
        <v>495</v>
      </c>
      <c r="AG736" s="3" t="s">
        <v>53</v>
      </c>
      <c r="AH736" s="3">
        <v>15.0</v>
      </c>
      <c r="AI736" s="3" t="s">
        <v>54</v>
      </c>
      <c r="AJ736" s="3" t="s">
        <v>54</v>
      </c>
      <c r="AK736" s="23" t="s">
        <v>39</v>
      </c>
      <c r="AL736" s="3" t="s">
        <v>31</v>
      </c>
      <c r="AM736" s="3" t="s">
        <v>6040</v>
      </c>
      <c r="AN736" s="3" t="s">
        <v>31</v>
      </c>
      <c r="AO736" s="3" t="s">
        <v>216</v>
      </c>
      <c r="AP736" s="3" t="s">
        <v>6041</v>
      </c>
      <c r="AT736" s="3" t="s">
        <v>1880</v>
      </c>
      <c r="AU736" s="3"/>
      <c r="AV736" s="3" t="s">
        <v>1880</v>
      </c>
      <c r="AW736" s="3"/>
    </row>
    <row r="737">
      <c r="A737" s="3">
        <v>2.0</v>
      </c>
      <c r="B737" s="3" t="s">
        <v>6042</v>
      </c>
      <c r="C737" s="3" t="s">
        <v>226</v>
      </c>
      <c r="D737" s="3">
        <v>2009.0</v>
      </c>
      <c r="E737" s="3" t="s">
        <v>6043</v>
      </c>
      <c r="F737" s="3" t="s">
        <v>1351</v>
      </c>
      <c r="G737" s="26" t="s">
        <v>6044</v>
      </c>
      <c r="I737" s="3">
        <v>600.0</v>
      </c>
      <c r="J737" s="27">
        <v>44691.54295138889</v>
      </c>
      <c r="K737" s="3" t="s">
        <v>1353</v>
      </c>
      <c r="L737" s="3" t="s">
        <v>6045</v>
      </c>
      <c r="M737" s="3" t="s">
        <v>6046</v>
      </c>
      <c r="O737" s="3">
        <v>9.0</v>
      </c>
      <c r="P737" s="3">
        <v>1.0</v>
      </c>
      <c r="Q737" s="3">
        <v>32.0</v>
      </c>
      <c r="R737" s="3">
        <v>38.0</v>
      </c>
      <c r="S737" s="3">
        <v>117.0</v>
      </c>
      <c r="T737" s="3">
        <v>9.0</v>
      </c>
      <c r="U737" s="3">
        <v>39.0</v>
      </c>
      <c r="V737" s="3">
        <v>3.0</v>
      </c>
      <c r="W737" s="3">
        <v>13.0</v>
      </c>
      <c r="Y737" s="26" t="s">
        <v>6047</v>
      </c>
      <c r="AA737" s="3">
        <v>1.0</v>
      </c>
      <c r="AC737" s="6" t="s">
        <v>65</v>
      </c>
      <c r="AD737" s="4" t="s">
        <v>97</v>
      </c>
      <c r="AE737" s="6" t="s">
        <v>102</v>
      </c>
      <c r="AF737" s="6" t="s">
        <v>229</v>
      </c>
      <c r="AG737" s="6" t="s">
        <v>53</v>
      </c>
      <c r="AH737" s="10">
        <v>41.0</v>
      </c>
      <c r="AI737" s="6" t="s">
        <v>54</v>
      </c>
      <c r="AJ737" s="6" t="s">
        <v>54</v>
      </c>
      <c r="AK737" s="6" t="s">
        <v>39</v>
      </c>
      <c r="AL737" s="4" t="s">
        <v>68</v>
      </c>
      <c r="AM737" s="40"/>
      <c r="AN737" s="6" t="s">
        <v>31</v>
      </c>
      <c r="AO737" s="6" t="s">
        <v>231</v>
      </c>
      <c r="AP737" s="6" t="s">
        <v>232</v>
      </c>
      <c r="AQ737" s="10">
        <v>1.0</v>
      </c>
      <c r="AR737" s="10">
        <v>1.0</v>
      </c>
      <c r="AS737" s="6" t="s">
        <v>106</v>
      </c>
      <c r="AT737" s="6"/>
      <c r="AU737" s="6"/>
      <c r="AV737" s="6"/>
      <c r="AW737" s="6"/>
      <c r="AX737" s="6"/>
    </row>
    <row r="738">
      <c r="A738" s="3">
        <v>0.0</v>
      </c>
      <c r="B738" s="3" t="s">
        <v>6042</v>
      </c>
      <c r="C738" s="3" t="s">
        <v>226</v>
      </c>
      <c r="D738" s="3">
        <v>2009.0</v>
      </c>
      <c r="E738" s="3" t="s">
        <v>6043</v>
      </c>
      <c r="F738" s="3" t="s">
        <v>1351</v>
      </c>
      <c r="G738" s="26" t="s">
        <v>6044</v>
      </c>
      <c r="I738" s="3">
        <v>600.0</v>
      </c>
      <c r="J738" s="27">
        <v>44691.54295138889</v>
      </c>
      <c r="K738" s="3" t="s">
        <v>1353</v>
      </c>
      <c r="L738" s="3" t="s">
        <v>6045</v>
      </c>
      <c r="M738" s="3" t="s">
        <v>6046</v>
      </c>
      <c r="O738" s="3">
        <v>9.0</v>
      </c>
      <c r="P738" s="3">
        <v>1.0</v>
      </c>
      <c r="Q738" s="3">
        <v>32.0</v>
      </c>
      <c r="R738" s="3">
        <v>38.0</v>
      </c>
      <c r="S738" s="3">
        <v>117.0</v>
      </c>
      <c r="T738" s="3">
        <v>9.0</v>
      </c>
      <c r="U738" s="3">
        <v>39.0</v>
      </c>
      <c r="V738" s="3">
        <v>3.0</v>
      </c>
      <c r="W738" s="3">
        <v>13.0</v>
      </c>
      <c r="Y738" s="26" t="s">
        <v>6047</v>
      </c>
      <c r="AA738" s="3">
        <v>1.0</v>
      </c>
      <c r="AC738" s="6" t="s">
        <v>65</v>
      </c>
      <c r="AD738" s="4" t="s">
        <v>97</v>
      </c>
      <c r="AE738" s="6" t="s">
        <v>102</v>
      </c>
      <c r="AF738" s="6" t="s">
        <v>229</v>
      </c>
      <c r="AG738" s="6" t="s">
        <v>53</v>
      </c>
      <c r="AH738" s="10">
        <v>14.0</v>
      </c>
      <c r="AI738" s="6" t="s">
        <v>54</v>
      </c>
      <c r="AJ738" s="6" t="s">
        <v>54</v>
      </c>
      <c r="AK738" s="23" t="s">
        <v>39</v>
      </c>
      <c r="AL738" s="4" t="s">
        <v>68</v>
      </c>
      <c r="AM738" s="40"/>
      <c r="AN738" s="6" t="s">
        <v>31</v>
      </c>
      <c r="AO738" s="6" t="s">
        <v>235</v>
      </c>
      <c r="AP738" s="6" t="s">
        <v>232</v>
      </c>
      <c r="AQ738" s="10">
        <v>1.0</v>
      </c>
      <c r="AR738" s="10">
        <v>1.0</v>
      </c>
      <c r="AS738" s="6" t="s">
        <v>146</v>
      </c>
      <c r="AT738" s="6"/>
      <c r="AU738" s="6"/>
      <c r="AV738" s="6"/>
      <c r="AW738" s="6"/>
      <c r="AX738" s="6"/>
    </row>
    <row r="739">
      <c r="A739" s="3">
        <v>14.0</v>
      </c>
      <c r="B739" s="3" t="s">
        <v>6048</v>
      </c>
      <c r="C739" s="3" t="s">
        <v>6049</v>
      </c>
      <c r="D739" s="3">
        <v>2005.0</v>
      </c>
      <c r="G739" s="26" t="s">
        <v>6050</v>
      </c>
      <c r="I739" s="3">
        <v>550.0</v>
      </c>
      <c r="J739" s="27">
        <v>44691.56216435185</v>
      </c>
      <c r="L739" s="3" t="s">
        <v>6051</v>
      </c>
      <c r="S739" s="3">
        <v>309.0</v>
      </c>
      <c r="T739" s="3">
        <v>18.18</v>
      </c>
      <c r="U739" s="3">
        <v>39.0</v>
      </c>
      <c r="V739" s="3">
        <v>8.0</v>
      </c>
      <c r="W739" s="3">
        <v>17.0</v>
      </c>
      <c r="X739" s="3" t="s">
        <v>6052</v>
      </c>
      <c r="AA739" s="3">
        <v>0.0</v>
      </c>
      <c r="AB739" s="3" t="s">
        <v>1365</v>
      </c>
    </row>
    <row r="740">
      <c r="A740" s="3">
        <v>2.0</v>
      </c>
      <c r="B740" s="3" t="s">
        <v>6053</v>
      </c>
      <c r="C740" s="3" t="s">
        <v>6054</v>
      </c>
      <c r="D740" s="3">
        <v>2018.0</v>
      </c>
      <c r="E740" s="3" t="s">
        <v>6055</v>
      </c>
      <c r="F740" s="26" t="s">
        <v>6056</v>
      </c>
      <c r="G740" s="26" t="s">
        <v>6057</v>
      </c>
      <c r="H740" s="26" t="s">
        <v>6058</v>
      </c>
      <c r="I740" s="3">
        <v>549.0</v>
      </c>
      <c r="J740" s="27">
        <v>44691.48017361111</v>
      </c>
      <c r="K740" s="3" t="s">
        <v>2182</v>
      </c>
      <c r="S740" s="3">
        <v>14.0</v>
      </c>
      <c r="T740" s="3">
        <v>3.5</v>
      </c>
      <c r="U740" s="3">
        <v>4.0</v>
      </c>
      <c r="V740" s="3">
        <v>4.0</v>
      </c>
      <c r="W740" s="3">
        <v>4.0</v>
      </c>
      <c r="X740" s="3" t="s">
        <v>6059</v>
      </c>
      <c r="Y740" s="26" t="s">
        <v>6057</v>
      </c>
      <c r="Z740" s="26" t="s">
        <v>6060</v>
      </c>
      <c r="AA740" s="33">
        <v>0.0</v>
      </c>
      <c r="AB740" s="3" t="s">
        <v>1365</v>
      </c>
    </row>
    <row r="741">
      <c r="A741" s="3">
        <v>18.0</v>
      </c>
      <c r="B741" s="3" t="s">
        <v>6061</v>
      </c>
      <c r="C741" s="3" t="s">
        <v>6062</v>
      </c>
      <c r="D741" s="3">
        <v>2020.0</v>
      </c>
      <c r="E741" s="3" t="s">
        <v>6063</v>
      </c>
      <c r="F741" s="3" t="s">
        <v>1428</v>
      </c>
      <c r="G741" s="26" t="s">
        <v>6064</v>
      </c>
      <c r="I741" s="3">
        <v>549.0</v>
      </c>
      <c r="J741" s="27">
        <v>44691.54295138889</v>
      </c>
      <c r="K741" s="3" t="s">
        <v>1353</v>
      </c>
      <c r="L741" s="3" t="s">
        <v>6065</v>
      </c>
      <c r="M741" s="3" t="s">
        <v>6066</v>
      </c>
      <c r="O741" s="3">
        <v>3.0</v>
      </c>
      <c r="P741" s="3">
        <v>5.0</v>
      </c>
      <c r="S741" s="3">
        <v>1.0</v>
      </c>
      <c r="T741" s="3">
        <v>0.5</v>
      </c>
      <c r="U741" s="3">
        <v>0.0</v>
      </c>
      <c r="V741" s="3">
        <v>7.0</v>
      </c>
      <c r="W741" s="3">
        <v>2.0</v>
      </c>
      <c r="Y741" s="26" t="s">
        <v>6067</v>
      </c>
      <c r="AA741" s="3">
        <v>0.0</v>
      </c>
      <c r="AB741" s="3" t="s">
        <v>1874</v>
      </c>
      <c r="AC741" s="3" t="s">
        <v>24</v>
      </c>
      <c r="AD741" s="3" t="s">
        <v>6068</v>
      </c>
      <c r="AE741" s="3" t="s">
        <v>6069</v>
      </c>
      <c r="AF741" s="3" t="s">
        <v>1026</v>
      </c>
      <c r="AG741" s="3" t="s">
        <v>53</v>
      </c>
      <c r="AH741" s="3">
        <v>43.0</v>
      </c>
      <c r="AI741" s="3" t="s">
        <v>54</v>
      </c>
      <c r="AJ741" s="3" t="s">
        <v>54</v>
      </c>
      <c r="AK741" s="3" t="s">
        <v>6070</v>
      </c>
      <c r="AL741" s="3" t="s">
        <v>68</v>
      </c>
      <c r="AN741" s="3" t="s">
        <v>69</v>
      </c>
      <c r="AO741" s="3" t="s">
        <v>6071</v>
      </c>
      <c r="AP741" s="4" t="s">
        <v>6072</v>
      </c>
      <c r="AQ741" s="3">
        <v>1.0</v>
      </c>
      <c r="AR741" s="3">
        <v>1.0</v>
      </c>
      <c r="AS741" s="3" t="s">
        <v>68</v>
      </c>
      <c r="AT741" s="3"/>
      <c r="AU741" s="3"/>
      <c r="AV741" s="3"/>
      <c r="AW741" s="3"/>
      <c r="AX741" s="3"/>
    </row>
    <row r="742">
      <c r="A742" s="3">
        <v>0.0</v>
      </c>
      <c r="B742" s="17" t="s">
        <v>6061</v>
      </c>
      <c r="C742" s="17" t="s">
        <v>6062</v>
      </c>
      <c r="D742" s="18">
        <v>2020.0</v>
      </c>
      <c r="E742" s="17" t="s">
        <v>6063</v>
      </c>
      <c r="F742" s="17" t="s">
        <v>1428</v>
      </c>
      <c r="G742" s="34" t="s">
        <v>6064</v>
      </c>
      <c r="H742" s="6"/>
      <c r="I742" s="18">
        <v>549.0</v>
      </c>
      <c r="J742" s="35">
        <v>44691.54295138889</v>
      </c>
      <c r="K742" s="17" t="s">
        <v>1353</v>
      </c>
      <c r="L742" s="17" t="s">
        <v>6065</v>
      </c>
      <c r="M742" s="17" t="s">
        <v>6066</v>
      </c>
      <c r="N742" s="6"/>
      <c r="O742" s="18">
        <v>3.0</v>
      </c>
      <c r="P742" s="18">
        <v>5.0</v>
      </c>
      <c r="Q742" s="6"/>
      <c r="R742" s="6"/>
      <c r="S742" s="18">
        <v>1.0</v>
      </c>
      <c r="T742" s="18">
        <v>0.5</v>
      </c>
      <c r="U742" s="18">
        <v>0.0</v>
      </c>
      <c r="V742" s="18">
        <v>7.0</v>
      </c>
      <c r="W742" s="18">
        <v>2.0</v>
      </c>
      <c r="X742" s="6"/>
      <c r="Y742" s="34" t="s">
        <v>6067</v>
      </c>
      <c r="Z742" s="6"/>
      <c r="AA742" s="3">
        <v>0.0</v>
      </c>
      <c r="AB742" s="3" t="s">
        <v>1874</v>
      </c>
      <c r="AC742" s="17" t="s">
        <v>24</v>
      </c>
      <c r="AD742" s="17" t="s">
        <v>6068</v>
      </c>
      <c r="AE742" s="3" t="s">
        <v>6069</v>
      </c>
      <c r="AF742" s="3" t="s">
        <v>1026</v>
      </c>
      <c r="AG742" s="3" t="s">
        <v>53</v>
      </c>
      <c r="AH742" s="4">
        <v>43.0</v>
      </c>
      <c r="AI742" s="3" t="s">
        <v>54</v>
      </c>
      <c r="AJ742" s="3" t="s">
        <v>54</v>
      </c>
      <c r="AK742" s="3" t="s">
        <v>87</v>
      </c>
      <c r="AL742" s="4" t="s">
        <v>68</v>
      </c>
      <c r="AM742" s="6"/>
      <c r="AN742" s="3" t="s">
        <v>69</v>
      </c>
      <c r="AO742" s="4" t="s">
        <v>6073</v>
      </c>
      <c r="AP742" s="4" t="s">
        <v>6072</v>
      </c>
      <c r="AQ742" s="4">
        <v>1.0</v>
      </c>
      <c r="AR742" s="4">
        <v>1.0</v>
      </c>
      <c r="AS742" s="3" t="s">
        <v>68</v>
      </c>
      <c r="AT742" s="3"/>
      <c r="AU742" s="3"/>
      <c r="AV742" s="3"/>
      <c r="AW742" s="3"/>
      <c r="AX742" s="3"/>
    </row>
    <row r="743">
      <c r="A743" s="3">
        <v>1.0</v>
      </c>
      <c r="B743" s="17" t="s">
        <v>6061</v>
      </c>
      <c r="C743" s="17" t="s">
        <v>6062</v>
      </c>
      <c r="D743" s="18">
        <v>2020.0</v>
      </c>
      <c r="E743" s="17" t="s">
        <v>6063</v>
      </c>
      <c r="F743" s="17" t="s">
        <v>1428</v>
      </c>
      <c r="G743" s="34" t="s">
        <v>6064</v>
      </c>
      <c r="H743" s="6"/>
      <c r="I743" s="18">
        <v>549.0</v>
      </c>
      <c r="J743" s="35">
        <v>44691.54295138889</v>
      </c>
      <c r="K743" s="17" t="s">
        <v>1353</v>
      </c>
      <c r="L743" s="17" t="s">
        <v>6065</v>
      </c>
      <c r="M743" s="17" t="s">
        <v>6066</v>
      </c>
      <c r="N743" s="6"/>
      <c r="O743" s="18">
        <v>3.0</v>
      </c>
      <c r="P743" s="18">
        <v>5.0</v>
      </c>
      <c r="Q743" s="6"/>
      <c r="R743" s="6"/>
      <c r="S743" s="18">
        <v>1.0</v>
      </c>
      <c r="T743" s="18">
        <v>0.5</v>
      </c>
      <c r="U743" s="18">
        <v>0.0</v>
      </c>
      <c r="V743" s="18">
        <v>7.0</v>
      </c>
      <c r="W743" s="18">
        <v>2.0</v>
      </c>
      <c r="X743" s="6"/>
      <c r="Y743" s="34" t="s">
        <v>6067</v>
      </c>
      <c r="Z743" s="6"/>
      <c r="AA743" s="3">
        <v>0.0</v>
      </c>
      <c r="AB743" s="3" t="s">
        <v>1874</v>
      </c>
      <c r="AC743" s="17" t="s">
        <v>24</v>
      </c>
      <c r="AD743" s="17" t="s">
        <v>6068</v>
      </c>
      <c r="AE743" s="3" t="s">
        <v>6069</v>
      </c>
      <c r="AF743" s="3" t="s">
        <v>1026</v>
      </c>
      <c r="AG743" s="3" t="s">
        <v>53</v>
      </c>
      <c r="AH743" s="4">
        <v>43.0</v>
      </c>
      <c r="AI743" s="3" t="s">
        <v>54</v>
      </c>
      <c r="AJ743" s="3" t="s">
        <v>54</v>
      </c>
      <c r="AK743" s="3" t="s">
        <v>6074</v>
      </c>
      <c r="AL743" s="4" t="s">
        <v>68</v>
      </c>
      <c r="AM743" s="6"/>
      <c r="AN743" s="3" t="s">
        <v>69</v>
      </c>
      <c r="AO743" s="4" t="s">
        <v>6075</v>
      </c>
      <c r="AP743" s="4" t="s">
        <v>6072</v>
      </c>
      <c r="AQ743" s="4">
        <v>1.0</v>
      </c>
      <c r="AR743" s="4">
        <v>1.0</v>
      </c>
      <c r="AS743" s="3" t="s">
        <v>68</v>
      </c>
      <c r="AT743" s="3"/>
      <c r="AU743" s="3"/>
      <c r="AV743" s="3"/>
      <c r="AW743" s="3"/>
      <c r="AX743" s="3"/>
    </row>
    <row r="744">
      <c r="A744" s="3">
        <v>0.0</v>
      </c>
      <c r="B744" s="3" t="s">
        <v>6076</v>
      </c>
      <c r="C744" s="3" t="s">
        <v>6077</v>
      </c>
      <c r="D744" s="3"/>
      <c r="G744" s="26" t="s">
        <v>3755</v>
      </c>
      <c r="I744" s="3">
        <v>549.0</v>
      </c>
      <c r="J744" s="27">
        <v>44691.56216435185</v>
      </c>
      <c r="S744" s="3">
        <v>0.0</v>
      </c>
      <c r="T744" s="3">
        <v>0.0</v>
      </c>
      <c r="U744" s="3">
        <v>0.0</v>
      </c>
      <c r="V744" s="3">
        <v>4.0</v>
      </c>
      <c r="W744" s="3"/>
      <c r="X744" s="3" t="s">
        <v>6078</v>
      </c>
      <c r="AA744" s="3">
        <v>0.0</v>
      </c>
      <c r="AB744" s="3" t="s">
        <v>1365</v>
      </c>
    </row>
    <row r="745">
      <c r="A745" s="3">
        <v>25.0</v>
      </c>
      <c r="B745" s="3" t="s">
        <v>6079</v>
      </c>
      <c r="C745" s="3" t="s">
        <v>6080</v>
      </c>
      <c r="D745" s="3">
        <v>2020.0</v>
      </c>
      <c r="E745" s="3" t="s">
        <v>1359</v>
      </c>
      <c r="F745" s="3" t="s">
        <v>1360</v>
      </c>
      <c r="G745" s="26" t="s">
        <v>6081</v>
      </c>
      <c r="I745" s="3">
        <v>548.0</v>
      </c>
      <c r="J745" s="27">
        <v>44691.54295138889</v>
      </c>
      <c r="K745" s="3" t="s">
        <v>1353</v>
      </c>
      <c r="L745" s="3" t="s">
        <v>6082</v>
      </c>
      <c r="M745" s="3" t="s">
        <v>1363</v>
      </c>
      <c r="O745" s="3">
        <v>26.0</v>
      </c>
      <c r="P745" s="3">
        <v>1.0</v>
      </c>
      <c r="Q745" s="3">
        <v>53.0</v>
      </c>
      <c r="R745" s="3">
        <v>59.0</v>
      </c>
      <c r="S745" s="3">
        <v>2.0</v>
      </c>
      <c r="T745" s="3">
        <v>1.0</v>
      </c>
      <c r="U745" s="3">
        <v>0.0</v>
      </c>
      <c r="V745" s="3">
        <v>5.0</v>
      </c>
      <c r="W745" s="3">
        <v>2.0</v>
      </c>
      <c r="Y745" s="26" t="s">
        <v>6083</v>
      </c>
      <c r="AA745" s="3">
        <v>0.0</v>
      </c>
      <c r="AB745" s="3" t="s">
        <v>1365</v>
      </c>
    </row>
    <row r="746">
      <c r="A746" s="3">
        <v>1.0</v>
      </c>
      <c r="B746" s="3" t="s">
        <v>6084</v>
      </c>
      <c r="C746" s="3" t="s">
        <v>6085</v>
      </c>
      <c r="D746" s="3">
        <v>2021.0</v>
      </c>
      <c r="E746" s="3" t="s">
        <v>4478</v>
      </c>
      <c r="F746" s="26" t="s">
        <v>1469</v>
      </c>
      <c r="G746" s="28" t="s">
        <v>6086</v>
      </c>
      <c r="H746" s="26" t="s">
        <v>6087</v>
      </c>
      <c r="I746" s="3">
        <v>548.0</v>
      </c>
      <c r="J746" s="27">
        <v>44691.48017361111</v>
      </c>
      <c r="S746" s="3">
        <v>4.0</v>
      </c>
      <c r="T746" s="3">
        <v>4.0</v>
      </c>
      <c r="U746" s="3">
        <v>1.0</v>
      </c>
      <c r="V746" s="3">
        <v>4.0</v>
      </c>
      <c r="W746" s="3">
        <v>1.0</v>
      </c>
      <c r="X746" s="3" t="s">
        <v>6088</v>
      </c>
      <c r="Y746" s="26" t="s">
        <v>6089</v>
      </c>
      <c r="Z746" s="26" t="s">
        <v>6090</v>
      </c>
      <c r="AA746" s="3">
        <v>0.0</v>
      </c>
      <c r="AB746" s="3" t="s">
        <v>1406</v>
      </c>
    </row>
    <row r="747">
      <c r="A747" s="3">
        <v>26.0</v>
      </c>
      <c r="B747" s="3" t="s">
        <v>6091</v>
      </c>
      <c r="C747" s="3" t="s">
        <v>6092</v>
      </c>
      <c r="D747" s="3">
        <v>2013.0</v>
      </c>
      <c r="E747" s="3" t="s">
        <v>1359</v>
      </c>
      <c r="F747" s="3" t="s">
        <v>1360</v>
      </c>
      <c r="G747" s="26" t="s">
        <v>6093</v>
      </c>
      <c r="I747" s="3">
        <v>547.0</v>
      </c>
      <c r="J747" s="27">
        <v>44691.54295138889</v>
      </c>
      <c r="K747" s="3" t="s">
        <v>1353</v>
      </c>
      <c r="L747" s="3" t="s">
        <v>6094</v>
      </c>
      <c r="M747" s="3" t="s">
        <v>1363</v>
      </c>
      <c r="O747" s="3">
        <v>18.0</v>
      </c>
      <c r="P747" s="3">
        <v>2.0</v>
      </c>
      <c r="Q747" s="3">
        <v>107.0</v>
      </c>
      <c r="R747" s="3">
        <v>110.0</v>
      </c>
      <c r="S747" s="3">
        <v>5.0</v>
      </c>
      <c r="T747" s="3">
        <v>0.56</v>
      </c>
      <c r="U747" s="3">
        <v>1.0</v>
      </c>
      <c r="V747" s="3">
        <v>8.0</v>
      </c>
      <c r="W747" s="3">
        <v>9.0</v>
      </c>
      <c r="Y747" s="26" t="s">
        <v>6095</v>
      </c>
      <c r="AA747" s="3">
        <v>0.0</v>
      </c>
      <c r="AB747" s="3" t="s">
        <v>1365</v>
      </c>
    </row>
    <row r="748">
      <c r="A748" s="3">
        <v>101.0</v>
      </c>
      <c r="B748" s="3" t="s">
        <v>6096</v>
      </c>
      <c r="C748" s="3" t="s">
        <v>6097</v>
      </c>
      <c r="D748" s="3">
        <v>2018.0</v>
      </c>
      <c r="G748" s="26" t="s">
        <v>6098</v>
      </c>
      <c r="I748" s="3">
        <v>547.0</v>
      </c>
      <c r="J748" s="27">
        <v>44691.56216435185</v>
      </c>
      <c r="L748" s="3" t="s">
        <v>6099</v>
      </c>
      <c r="S748" s="3">
        <v>0.0</v>
      </c>
      <c r="T748" s="3">
        <v>0.0</v>
      </c>
      <c r="U748" s="3">
        <v>0.0</v>
      </c>
      <c r="V748" s="3">
        <v>3.0</v>
      </c>
      <c r="W748" s="3">
        <v>4.0</v>
      </c>
      <c r="X748" s="3" t="s">
        <v>6100</v>
      </c>
      <c r="AA748" s="3">
        <v>0.0</v>
      </c>
      <c r="AB748" s="3" t="s">
        <v>1365</v>
      </c>
    </row>
    <row r="749">
      <c r="A749" s="3">
        <v>16.0</v>
      </c>
      <c r="B749" s="3" t="s">
        <v>6101</v>
      </c>
      <c r="C749" s="3" t="s">
        <v>6102</v>
      </c>
      <c r="D749" s="3">
        <v>2022.0</v>
      </c>
      <c r="E749" s="3" t="s">
        <v>4709</v>
      </c>
      <c r="F749" s="26" t="s">
        <v>2486</v>
      </c>
      <c r="G749" s="26" t="s">
        <v>6103</v>
      </c>
      <c r="H749" s="26" t="s">
        <v>6104</v>
      </c>
      <c r="I749" s="3">
        <v>546.0</v>
      </c>
      <c r="J749" s="27">
        <v>44691.48017361111</v>
      </c>
      <c r="S749" s="3">
        <v>1.0</v>
      </c>
      <c r="T749" s="3">
        <v>1.0</v>
      </c>
      <c r="U749" s="3">
        <v>0.0</v>
      </c>
      <c r="V749" s="3">
        <v>6.0</v>
      </c>
      <c r="W749" s="3">
        <v>1.0</v>
      </c>
      <c r="X749" s="3" t="s">
        <v>6105</v>
      </c>
      <c r="Y749" s="26" t="s">
        <v>6106</v>
      </c>
      <c r="AA749" s="3">
        <v>0.0</v>
      </c>
      <c r="AB749" s="3" t="s">
        <v>26</v>
      </c>
    </row>
    <row r="750">
      <c r="A750" s="3">
        <v>1.0</v>
      </c>
      <c r="B750" s="3" t="s">
        <v>6107</v>
      </c>
      <c r="C750" s="3" t="s">
        <v>6108</v>
      </c>
      <c r="D750" s="3">
        <v>2018.0</v>
      </c>
      <c r="G750" s="26" t="s">
        <v>6109</v>
      </c>
      <c r="I750" s="3">
        <v>546.0</v>
      </c>
      <c r="J750" s="27">
        <v>44691.56216435185</v>
      </c>
      <c r="L750" s="3" t="s">
        <v>6110</v>
      </c>
      <c r="S750" s="3">
        <v>21.0</v>
      </c>
      <c r="T750" s="3">
        <v>5.25</v>
      </c>
      <c r="U750" s="3">
        <v>2.0</v>
      </c>
      <c r="V750" s="3">
        <v>9.0</v>
      </c>
      <c r="W750" s="3">
        <v>4.0</v>
      </c>
      <c r="X750" s="3" t="s">
        <v>6111</v>
      </c>
      <c r="AA750" s="3">
        <v>0.0</v>
      </c>
      <c r="AB750" s="3" t="s">
        <v>1365</v>
      </c>
    </row>
    <row r="751">
      <c r="A751" s="3">
        <v>15.0</v>
      </c>
      <c r="B751" s="3" t="s">
        <v>6112</v>
      </c>
      <c r="C751" s="3" t="s">
        <v>6113</v>
      </c>
      <c r="D751" s="3">
        <v>2018.0</v>
      </c>
      <c r="G751" s="26" t="s">
        <v>6114</v>
      </c>
      <c r="I751" s="3">
        <v>545.0</v>
      </c>
      <c r="J751" s="27">
        <v>44691.56216435185</v>
      </c>
      <c r="L751" s="3" t="s">
        <v>6115</v>
      </c>
      <c r="S751" s="3">
        <v>1.0</v>
      </c>
      <c r="T751" s="3">
        <v>0.25</v>
      </c>
      <c r="U751" s="3">
        <v>0.0</v>
      </c>
      <c r="V751" s="3">
        <v>4.0</v>
      </c>
      <c r="W751" s="3">
        <v>4.0</v>
      </c>
      <c r="X751" s="3" t="s">
        <v>6116</v>
      </c>
      <c r="AA751" s="3">
        <v>0.0</v>
      </c>
      <c r="AB751" s="3" t="s">
        <v>1365</v>
      </c>
    </row>
    <row r="752">
      <c r="A752" s="3">
        <v>316.0</v>
      </c>
      <c r="B752" s="3" t="s">
        <v>6117</v>
      </c>
      <c r="C752" s="3" t="s">
        <v>6118</v>
      </c>
      <c r="D752" s="3">
        <v>2020.0</v>
      </c>
      <c r="E752" s="3" t="s">
        <v>6119</v>
      </c>
      <c r="F752" s="26" t="s">
        <v>1469</v>
      </c>
      <c r="G752" s="28" t="s">
        <v>6120</v>
      </c>
      <c r="H752" s="26" t="s">
        <v>6121</v>
      </c>
      <c r="I752" s="3">
        <v>545.0</v>
      </c>
      <c r="J752" s="27">
        <v>44691.48017361111</v>
      </c>
      <c r="S752" s="3">
        <v>3.0</v>
      </c>
      <c r="T752" s="3">
        <v>1.5</v>
      </c>
      <c r="U752" s="3">
        <v>1.0</v>
      </c>
      <c r="V752" s="3">
        <v>3.0</v>
      </c>
      <c r="W752" s="3">
        <v>2.0</v>
      </c>
      <c r="X752" s="3" t="s">
        <v>6122</v>
      </c>
      <c r="Y752" s="26" t="s">
        <v>6123</v>
      </c>
      <c r="Z752" s="26" t="s">
        <v>6124</v>
      </c>
      <c r="AA752" s="33">
        <v>0.0</v>
      </c>
      <c r="AB752" s="3" t="s">
        <v>3444</v>
      </c>
    </row>
    <row r="753">
      <c r="A753" s="3">
        <v>0.0</v>
      </c>
      <c r="B753" s="3" t="s">
        <v>6125</v>
      </c>
      <c r="C753" s="3" t="s">
        <v>6126</v>
      </c>
      <c r="D753" s="3">
        <v>2012.0</v>
      </c>
      <c r="G753" s="26" t="s">
        <v>3755</v>
      </c>
      <c r="I753" s="3">
        <v>544.0</v>
      </c>
      <c r="J753" s="27">
        <v>44691.56216435185</v>
      </c>
      <c r="L753" s="3"/>
      <c r="S753" s="3">
        <v>0.0</v>
      </c>
      <c r="T753" s="3">
        <v>0.0</v>
      </c>
      <c r="U753" s="3">
        <v>0.0</v>
      </c>
      <c r="V753" s="3">
        <v>7.0</v>
      </c>
      <c r="W753" s="3">
        <v>10.0</v>
      </c>
      <c r="X753" s="3" t="s">
        <v>6127</v>
      </c>
      <c r="AA753" s="3">
        <v>0.0</v>
      </c>
      <c r="AB753" s="3" t="s">
        <v>1365</v>
      </c>
    </row>
    <row r="754">
      <c r="A754" s="3">
        <v>1.0</v>
      </c>
      <c r="B754" s="3" t="s">
        <v>6128</v>
      </c>
      <c r="C754" s="3" t="s">
        <v>6129</v>
      </c>
      <c r="D754" s="3">
        <v>2020.0</v>
      </c>
      <c r="E754" s="3" t="s">
        <v>6130</v>
      </c>
      <c r="F754" s="26" t="s">
        <v>1469</v>
      </c>
      <c r="G754" s="28" t="s">
        <v>6131</v>
      </c>
      <c r="H754" s="26" t="s">
        <v>6132</v>
      </c>
      <c r="I754" s="3">
        <v>544.0</v>
      </c>
      <c r="J754" s="27">
        <v>44691.48017361111</v>
      </c>
      <c r="S754" s="3">
        <v>2.0</v>
      </c>
      <c r="T754" s="3">
        <v>1.0</v>
      </c>
      <c r="U754" s="3">
        <v>1.0</v>
      </c>
      <c r="V754" s="3">
        <v>2.0</v>
      </c>
      <c r="W754" s="3">
        <v>2.0</v>
      </c>
      <c r="X754" s="3" t="s">
        <v>6133</v>
      </c>
      <c r="Y754" s="26" t="s">
        <v>6134</v>
      </c>
      <c r="Z754" s="26" t="s">
        <v>6135</v>
      </c>
      <c r="AA754" s="33">
        <v>0.0</v>
      </c>
      <c r="AB754" s="3" t="s">
        <v>2420</v>
      </c>
    </row>
    <row r="755">
      <c r="A755" s="3">
        <v>0.0</v>
      </c>
      <c r="B755" s="3" t="s">
        <v>6136</v>
      </c>
      <c r="C755" s="3" t="s">
        <v>6137</v>
      </c>
      <c r="D755" s="3">
        <v>2001.0</v>
      </c>
      <c r="E755" s="3" t="s">
        <v>1359</v>
      </c>
      <c r="F755" s="3" t="s">
        <v>1360</v>
      </c>
      <c r="G755" s="26" t="s">
        <v>6138</v>
      </c>
      <c r="I755" s="3">
        <v>544.0</v>
      </c>
      <c r="J755" s="27">
        <v>44691.54295138889</v>
      </c>
      <c r="K755" s="3" t="s">
        <v>1353</v>
      </c>
      <c r="L755" s="3" t="s">
        <v>6139</v>
      </c>
      <c r="M755" s="3" t="s">
        <v>1363</v>
      </c>
      <c r="O755" s="3">
        <v>6.0</v>
      </c>
      <c r="P755" s="3">
        <v>6.0</v>
      </c>
      <c r="Q755" s="3">
        <v>317.0</v>
      </c>
      <c r="R755" s="3">
        <v>321.0</v>
      </c>
      <c r="S755" s="3">
        <v>1.0</v>
      </c>
      <c r="T755" s="3">
        <v>0.05</v>
      </c>
      <c r="U755" s="3">
        <v>1.0</v>
      </c>
      <c r="V755" s="3">
        <v>2.0</v>
      </c>
      <c r="W755" s="3">
        <v>21.0</v>
      </c>
      <c r="Y755" s="26" t="s">
        <v>6140</v>
      </c>
      <c r="AA755" s="3">
        <v>0.0</v>
      </c>
      <c r="AB755" s="3" t="s">
        <v>1365</v>
      </c>
    </row>
    <row r="756">
      <c r="A756" s="3">
        <v>0.0</v>
      </c>
      <c r="B756" s="3" t="s">
        <v>6141</v>
      </c>
      <c r="C756" s="3" t="s">
        <v>6142</v>
      </c>
      <c r="D756" s="3">
        <v>2011.0</v>
      </c>
      <c r="G756" s="26" t="s">
        <v>6143</v>
      </c>
      <c r="I756" s="3">
        <v>543.0</v>
      </c>
      <c r="J756" s="27">
        <v>44691.56216435185</v>
      </c>
      <c r="L756" s="3" t="s">
        <v>6144</v>
      </c>
      <c r="S756" s="3">
        <v>70.0</v>
      </c>
      <c r="T756" s="3">
        <v>6.36</v>
      </c>
      <c r="U756" s="3">
        <v>14.0</v>
      </c>
      <c r="V756" s="3">
        <v>5.0</v>
      </c>
      <c r="W756" s="3">
        <v>11.0</v>
      </c>
      <c r="X756" s="3" t="s">
        <v>6145</v>
      </c>
      <c r="AA756" s="3">
        <v>0.0</v>
      </c>
      <c r="AB756" s="3" t="s">
        <v>1365</v>
      </c>
    </row>
    <row r="757">
      <c r="A757" s="3">
        <v>0.0</v>
      </c>
      <c r="B757" s="3" t="s">
        <v>6146</v>
      </c>
      <c r="C757" s="3" t="s">
        <v>6147</v>
      </c>
      <c r="D757" s="3">
        <v>2018.0</v>
      </c>
      <c r="E757" s="3" t="s">
        <v>6148</v>
      </c>
      <c r="F757" s="3" t="s">
        <v>6149</v>
      </c>
      <c r="G757" s="26" t="s">
        <v>6150</v>
      </c>
      <c r="I757" s="3">
        <v>543.0</v>
      </c>
      <c r="J757" s="27">
        <v>44691.54295138889</v>
      </c>
      <c r="K757" s="3" t="s">
        <v>1353</v>
      </c>
      <c r="L757" s="3" t="s">
        <v>6151</v>
      </c>
      <c r="M757" s="3" t="s">
        <v>6152</v>
      </c>
      <c r="O757" s="3">
        <v>28.0</v>
      </c>
      <c r="P757" s="3">
        <v>3.0</v>
      </c>
      <c r="Q757" s="3">
        <v>105.0</v>
      </c>
      <c r="R757" s="3">
        <v>110.0</v>
      </c>
      <c r="S757" s="3">
        <v>0.0</v>
      </c>
      <c r="T757" s="3">
        <v>0.0</v>
      </c>
      <c r="U757" s="3">
        <v>0.0</v>
      </c>
      <c r="V757" s="3">
        <v>4.0</v>
      </c>
      <c r="W757" s="3">
        <v>4.0</v>
      </c>
      <c r="Y757" s="26" t="s">
        <v>6153</v>
      </c>
      <c r="AA757" s="3">
        <v>0.0</v>
      </c>
      <c r="AB757" s="3" t="s">
        <v>2162</v>
      </c>
    </row>
    <row r="758">
      <c r="A758" s="3">
        <v>158.0</v>
      </c>
      <c r="B758" s="3" t="s">
        <v>6154</v>
      </c>
      <c r="C758" s="3" t="s">
        <v>6155</v>
      </c>
      <c r="D758" s="3">
        <v>2020.0</v>
      </c>
      <c r="G758" s="26" t="s">
        <v>6156</v>
      </c>
      <c r="I758" s="3">
        <v>542.0</v>
      </c>
      <c r="J758" s="27">
        <v>44691.56216435185</v>
      </c>
      <c r="L758" s="3" t="s">
        <v>6157</v>
      </c>
      <c r="S758" s="3">
        <v>0.0</v>
      </c>
      <c r="T758" s="3">
        <v>0.0</v>
      </c>
      <c r="U758" s="3">
        <v>0.0</v>
      </c>
      <c r="V758" s="3">
        <v>5.0</v>
      </c>
      <c r="W758" s="3">
        <v>2.0</v>
      </c>
      <c r="X758" s="3" t="s">
        <v>6158</v>
      </c>
      <c r="AA758" s="3">
        <v>0.0</v>
      </c>
      <c r="AB758" s="3" t="s">
        <v>1365</v>
      </c>
    </row>
    <row r="759">
      <c r="A759" s="3">
        <v>61.0</v>
      </c>
      <c r="B759" s="3" t="s">
        <v>6159</v>
      </c>
      <c r="C759" s="3" t="s">
        <v>6160</v>
      </c>
      <c r="D759" s="3">
        <v>2019.0</v>
      </c>
      <c r="E759" s="3" t="s">
        <v>6161</v>
      </c>
      <c r="F759" s="3" t="s">
        <v>2464</v>
      </c>
      <c r="G759" s="26" t="s">
        <v>6162</v>
      </c>
      <c r="H759" s="26" t="s">
        <v>6163</v>
      </c>
      <c r="I759" s="3">
        <v>542.0</v>
      </c>
      <c r="J759" s="27">
        <v>44691.48017361111</v>
      </c>
      <c r="L759" s="3" t="s">
        <v>6164</v>
      </c>
      <c r="S759" s="3">
        <v>1.0</v>
      </c>
      <c r="T759" s="3">
        <v>0.33</v>
      </c>
      <c r="U759" s="3">
        <v>0.0</v>
      </c>
      <c r="V759" s="3">
        <v>4.0</v>
      </c>
      <c r="W759" s="3">
        <v>3.0</v>
      </c>
      <c r="X759" s="3" t="s">
        <v>6165</v>
      </c>
      <c r="Y759" s="3"/>
      <c r="Z759" s="26" t="s">
        <v>6166</v>
      </c>
      <c r="AA759" s="33">
        <v>0.0</v>
      </c>
      <c r="AB759" s="3" t="s">
        <v>1392</v>
      </c>
    </row>
    <row r="760">
      <c r="A760" s="3">
        <v>404.0</v>
      </c>
      <c r="B760" s="3" t="s">
        <v>6167</v>
      </c>
      <c r="C760" s="3" t="s">
        <v>6168</v>
      </c>
      <c r="D760" s="3">
        <v>2021.0</v>
      </c>
      <c r="E760" s="3" t="s">
        <v>6169</v>
      </c>
      <c r="F760" s="3" t="s">
        <v>2326</v>
      </c>
      <c r="G760" s="26" t="s">
        <v>6170</v>
      </c>
      <c r="H760" s="26" t="s">
        <v>6171</v>
      </c>
      <c r="I760" s="3">
        <v>541.0</v>
      </c>
      <c r="J760" s="27">
        <v>44691.48017361111</v>
      </c>
      <c r="K760" s="3" t="s">
        <v>2182</v>
      </c>
      <c r="S760" s="3">
        <v>6.0</v>
      </c>
      <c r="T760" s="3">
        <v>6.0</v>
      </c>
      <c r="U760" s="3">
        <v>2.0</v>
      </c>
      <c r="V760" s="3">
        <v>3.0</v>
      </c>
      <c r="W760" s="3">
        <v>1.0</v>
      </c>
      <c r="X760" s="3" t="s">
        <v>6172</v>
      </c>
      <c r="Y760" s="26" t="s">
        <v>6170</v>
      </c>
      <c r="Z760" s="26" t="s">
        <v>6173</v>
      </c>
      <c r="AA760" s="3">
        <v>0.0</v>
      </c>
      <c r="AB760" s="3" t="s">
        <v>26</v>
      </c>
    </row>
    <row r="761">
      <c r="A761" s="3">
        <v>0.0</v>
      </c>
      <c r="B761" s="3" t="s">
        <v>6174</v>
      </c>
      <c r="C761" s="3" t="s">
        <v>6175</v>
      </c>
      <c r="D761" s="3">
        <v>2000.0</v>
      </c>
      <c r="E761" s="3" t="s">
        <v>1359</v>
      </c>
      <c r="F761" s="3" t="s">
        <v>1360</v>
      </c>
      <c r="G761" s="26" t="s">
        <v>6176</v>
      </c>
      <c r="I761" s="3">
        <v>541.0</v>
      </c>
      <c r="J761" s="27">
        <v>44691.54295138889</v>
      </c>
      <c r="K761" s="3" t="s">
        <v>1353</v>
      </c>
      <c r="L761" s="3" t="s">
        <v>6177</v>
      </c>
      <c r="M761" s="3" t="s">
        <v>1363</v>
      </c>
      <c r="O761" s="3">
        <v>5.0</v>
      </c>
      <c r="P761" s="3">
        <v>4.0</v>
      </c>
      <c r="Q761" s="3">
        <v>203.0</v>
      </c>
      <c r="R761" s="3">
        <v>209.0</v>
      </c>
      <c r="S761" s="3">
        <v>9.0</v>
      </c>
      <c r="T761" s="3">
        <v>0.41</v>
      </c>
      <c r="U761" s="3">
        <v>2.0</v>
      </c>
      <c r="V761" s="3">
        <v>4.0</v>
      </c>
      <c r="W761" s="3">
        <v>22.0</v>
      </c>
      <c r="Y761" s="26" t="s">
        <v>6178</v>
      </c>
      <c r="AA761" s="3">
        <v>0.0</v>
      </c>
      <c r="AB761" s="3" t="s">
        <v>1365</v>
      </c>
    </row>
    <row r="762">
      <c r="A762" s="3">
        <v>1.0</v>
      </c>
      <c r="B762" s="3" t="s">
        <v>6179</v>
      </c>
      <c r="C762" s="3" t="s">
        <v>6180</v>
      </c>
      <c r="D762" s="3">
        <v>2021.0</v>
      </c>
      <c r="G762" s="26" t="s">
        <v>6181</v>
      </c>
      <c r="I762" s="3">
        <v>541.0</v>
      </c>
      <c r="J762" s="27">
        <v>44691.56216435185</v>
      </c>
      <c r="L762" s="3" t="s">
        <v>6182</v>
      </c>
      <c r="S762" s="3">
        <v>0.0</v>
      </c>
      <c r="T762" s="3">
        <v>0.0</v>
      </c>
      <c r="U762" s="3">
        <v>0.0</v>
      </c>
      <c r="V762" s="3">
        <v>11.0</v>
      </c>
      <c r="W762" s="3">
        <v>1.0</v>
      </c>
      <c r="X762" s="3" t="s">
        <v>6183</v>
      </c>
      <c r="AA762" s="3">
        <v>0.0</v>
      </c>
      <c r="AB762" s="3" t="s">
        <v>1365</v>
      </c>
    </row>
    <row r="763">
      <c r="A763" s="3">
        <v>1.0</v>
      </c>
      <c r="B763" s="3" t="s">
        <v>6184</v>
      </c>
      <c r="C763" s="3" t="s">
        <v>6185</v>
      </c>
      <c r="D763" s="3">
        <v>2012.0</v>
      </c>
      <c r="G763" s="26" t="s">
        <v>3755</v>
      </c>
      <c r="I763" s="3">
        <v>540.0</v>
      </c>
      <c r="J763" s="27">
        <v>44691.56216435185</v>
      </c>
      <c r="S763" s="3">
        <v>1.0</v>
      </c>
      <c r="T763" s="3">
        <v>0.1</v>
      </c>
      <c r="U763" s="3">
        <v>0.0</v>
      </c>
      <c r="V763" s="3">
        <v>7.0</v>
      </c>
      <c r="W763" s="3">
        <v>10.0</v>
      </c>
      <c r="X763" s="3" t="s">
        <v>6186</v>
      </c>
      <c r="AA763" s="3">
        <v>0.0</v>
      </c>
      <c r="AB763" s="3" t="s">
        <v>1365</v>
      </c>
    </row>
    <row r="764">
      <c r="A764" s="3">
        <v>25.0</v>
      </c>
      <c r="B764" s="3" t="s">
        <v>6187</v>
      </c>
      <c r="C764" s="3" t="s">
        <v>6188</v>
      </c>
      <c r="D764" s="3">
        <v>2022.0</v>
      </c>
      <c r="E764" s="3" t="s">
        <v>1573</v>
      </c>
      <c r="F764" s="3" t="s">
        <v>1574</v>
      </c>
      <c r="G764" s="26" t="s">
        <v>6189</v>
      </c>
      <c r="I764" s="3">
        <v>540.0</v>
      </c>
      <c r="J764" s="27">
        <v>44691.54295138889</v>
      </c>
      <c r="K764" s="3" t="s">
        <v>1353</v>
      </c>
      <c r="L764" s="3" t="s">
        <v>6190</v>
      </c>
      <c r="M764" s="3" t="s">
        <v>1577</v>
      </c>
      <c r="O764" s="3">
        <v>31.0</v>
      </c>
      <c r="P764" s="3">
        <v>1.0</v>
      </c>
      <c r="Q764" s="3">
        <v>19.0</v>
      </c>
      <c r="R764" s="3">
        <v>30.0</v>
      </c>
      <c r="S764" s="3">
        <v>0.0</v>
      </c>
      <c r="T764" s="3">
        <v>0.0</v>
      </c>
      <c r="U764" s="3">
        <v>0.0</v>
      </c>
      <c r="V764" s="3">
        <v>5.0</v>
      </c>
      <c r="W764" s="3">
        <v>1.0</v>
      </c>
      <c r="Y764" s="26" t="s">
        <v>6191</v>
      </c>
      <c r="AA764" s="3">
        <v>0.0</v>
      </c>
      <c r="AB764" s="3" t="s">
        <v>1874</v>
      </c>
      <c r="AC764" s="3" t="s">
        <v>65</v>
      </c>
      <c r="AD764" s="3" t="s">
        <v>6192</v>
      </c>
      <c r="AF764" s="3" t="s">
        <v>6193</v>
      </c>
      <c r="AG764" s="3" t="s">
        <v>53</v>
      </c>
      <c r="AH764" s="3">
        <v>8.0</v>
      </c>
      <c r="AJ764" s="3" t="s">
        <v>4474</v>
      </c>
      <c r="AK764" s="3" t="s">
        <v>6194</v>
      </c>
      <c r="AL764" s="3" t="s">
        <v>6195</v>
      </c>
      <c r="AM764" s="3" t="s">
        <v>6196</v>
      </c>
      <c r="AN764" s="3" t="s">
        <v>6197</v>
      </c>
      <c r="AO764" s="3">
        <v>2.4</v>
      </c>
    </row>
    <row r="765">
      <c r="A765" s="3">
        <v>0.0</v>
      </c>
      <c r="B765" s="3" t="s">
        <v>6198</v>
      </c>
      <c r="C765" s="3" t="s">
        <v>6199</v>
      </c>
      <c r="D765" s="3">
        <v>2017.0</v>
      </c>
      <c r="E765" s="3" t="s">
        <v>6200</v>
      </c>
      <c r="F765" s="26" t="s">
        <v>1469</v>
      </c>
      <c r="G765" s="28" t="s">
        <v>6201</v>
      </c>
      <c r="H765" s="26" t="s">
        <v>6202</v>
      </c>
      <c r="I765" s="3">
        <v>539.0</v>
      </c>
      <c r="J765" s="27">
        <v>44691.48017361111</v>
      </c>
      <c r="L765" s="3"/>
      <c r="S765" s="3">
        <v>3.0</v>
      </c>
      <c r="T765" s="3">
        <v>0.6</v>
      </c>
      <c r="U765" s="3">
        <v>1.0</v>
      </c>
      <c r="V765" s="3">
        <v>4.0</v>
      </c>
      <c r="W765" s="3">
        <v>5.0</v>
      </c>
      <c r="X765" s="3" t="s">
        <v>6203</v>
      </c>
      <c r="Y765" s="26" t="s">
        <v>6204</v>
      </c>
      <c r="Z765" s="26" t="s">
        <v>6205</v>
      </c>
      <c r="AA765" s="3">
        <v>0.0</v>
      </c>
      <c r="AB765" s="3" t="s">
        <v>1623</v>
      </c>
    </row>
    <row r="766">
      <c r="A766" s="3">
        <v>2.0</v>
      </c>
      <c r="B766" s="3" t="s">
        <v>6206</v>
      </c>
      <c r="C766" s="3" t="s">
        <v>6207</v>
      </c>
      <c r="D766" s="3">
        <v>2001.0</v>
      </c>
      <c r="E766" s="3" t="s">
        <v>1359</v>
      </c>
      <c r="F766" s="3" t="s">
        <v>1360</v>
      </c>
      <c r="G766" s="26" t="s">
        <v>6208</v>
      </c>
      <c r="I766" s="3">
        <v>539.0</v>
      </c>
      <c r="J766" s="27">
        <v>44691.54295138889</v>
      </c>
      <c r="K766" s="3" t="s">
        <v>1353</v>
      </c>
      <c r="L766" s="3" t="s">
        <v>6209</v>
      </c>
      <c r="M766" s="3" t="s">
        <v>1363</v>
      </c>
      <c r="O766" s="3">
        <v>6.0</v>
      </c>
      <c r="P766" s="3">
        <v>4.0</v>
      </c>
      <c r="Q766" s="3">
        <v>185.0</v>
      </c>
      <c r="R766" s="3">
        <v>189.0</v>
      </c>
      <c r="S766" s="3">
        <v>28.0</v>
      </c>
      <c r="T766" s="3">
        <v>1.33</v>
      </c>
      <c r="U766" s="3">
        <v>7.0</v>
      </c>
      <c r="V766" s="3">
        <v>4.0</v>
      </c>
      <c r="W766" s="3">
        <v>21.0</v>
      </c>
      <c r="Y766" s="26" t="s">
        <v>6210</v>
      </c>
      <c r="AA766" s="3">
        <v>0.0</v>
      </c>
      <c r="AB766" s="3" t="s">
        <v>1365</v>
      </c>
    </row>
    <row r="767">
      <c r="A767" s="3">
        <v>9.0</v>
      </c>
      <c r="B767" s="3" t="s">
        <v>6211</v>
      </c>
      <c r="C767" s="3" t="s">
        <v>6212</v>
      </c>
      <c r="D767" s="3">
        <v>2012.0</v>
      </c>
      <c r="G767" s="26" t="s">
        <v>6213</v>
      </c>
      <c r="I767" s="3">
        <v>539.0</v>
      </c>
      <c r="J767" s="27">
        <v>44691.56216435185</v>
      </c>
      <c r="L767" s="3" t="s">
        <v>6214</v>
      </c>
      <c r="S767" s="3">
        <v>1.0</v>
      </c>
      <c r="T767" s="3">
        <v>0.1</v>
      </c>
      <c r="U767" s="3">
        <v>0.0</v>
      </c>
      <c r="V767" s="3">
        <v>8.0</v>
      </c>
      <c r="W767" s="3">
        <v>10.0</v>
      </c>
      <c r="X767" s="3" t="s">
        <v>6215</v>
      </c>
      <c r="AA767" s="3">
        <v>0.0</v>
      </c>
      <c r="AB767" s="3" t="s">
        <v>1365</v>
      </c>
    </row>
    <row r="768">
      <c r="A768" s="3">
        <v>9.0</v>
      </c>
      <c r="B768" s="3" t="s">
        <v>6216</v>
      </c>
      <c r="C768" s="3" t="s">
        <v>6217</v>
      </c>
      <c r="D768" s="3">
        <v>2014.0</v>
      </c>
      <c r="E768" s="3" t="s">
        <v>5030</v>
      </c>
      <c r="F768" s="3" t="s">
        <v>1351</v>
      </c>
      <c r="G768" s="26" t="s">
        <v>6218</v>
      </c>
      <c r="I768" s="3">
        <v>538.0</v>
      </c>
      <c r="J768" s="27">
        <v>44691.54295138889</v>
      </c>
      <c r="K768" s="3" t="s">
        <v>1353</v>
      </c>
      <c r="L768" s="3" t="s">
        <v>6219</v>
      </c>
      <c r="M768" s="3" t="s">
        <v>5033</v>
      </c>
      <c r="O768" s="3">
        <v>8.0</v>
      </c>
      <c r="P768" s="3">
        <v>4.0</v>
      </c>
      <c r="Q768" s="3">
        <v>124.0</v>
      </c>
      <c r="R768" s="3">
        <v>124.0</v>
      </c>
      <c r="S768" s="3">
        <v>2.0</v>
      </c>
      <c r="T768" s="3">
        <v>0.25</v>
      </c>
      <c r="U768" s="3">
        <v>1.0</v>
      </c>
      <c r="V768" s="3">
        <v>4.0</v>
      </c>
      <c r="W768" s="3">
        <v>8.0</v>
      </c>
      <c r="Y768" s="26" t="s">
        <v>6220</v>
      </c>
      <c r="AA768" s="3">
        <v>0.0</v>
      </c>
      <c r="AB768" s="3" t="s">
        <v>1518</v>
      </c>
    </row>
    <row r="769">
      <c r="A769" s="3">
        <v>26.0</v>
      </c>
      <c r="B769" s="3" t="s">
        <v>2153</v>
      </c>
      <c r="C769" s="3" t="s">
        <v>6221</v>
      </c>
      <c r="D769" s="3">
        <v>2020.0</v>
      </c>
      <c r="E769" s="3" t="s">
        <v>6222</v>
      </c>
      <c r="F769" s="26" t="s">
        <v>2486</v>
      </c>
      <c r="G769" s="26" t="s">
        <v>6223</v>
      </c>
      <c r="H769" s="26" t="s">
        <v>6224</v>
      </c>
      <c r="I769" s="3">
        <v>538.0</v>
      </c>
      <c r="J769" s="27">
        <v>44691.48017361111</v>
      </c>
      <c r="S769" s="3">
        <v>4.0</v>
      </c>
      <c r="T769" s="3">
        <v>2.0</v>
      </c>
      <c r="U769" s="3">
        <v>2.0</v>
      </c>
      <c r="V769" s="3">
        <v>2.0</v>
      </c>
      <c r="W769" s="3">
        <v>2.0</v>
      </c>
      <c r="X769" s="3" t="s">
        <v>6225</v>
      </c>
      <c r="Y769" s="26" t="s">
        <v>6226</v>
      </c>
      <c r="Z769" s="26" t="s">
        <v>6227</v>
      </c>
      <c r="AA769" s="3">
        <v>0.0</v>
      </c>
      <c r="AB769" s="3" t="s">
        <v>26</v>
      </c>
    </row>
    <row r="770">
      <c r="A770" s="3">
        <v>1.0</v>
      </c>
      <c r="B770" s="3" t="s">
        <v>6228</v>
      </c>
      <c r="C770" s="3" t="s">
        <v>6229</v>
      </c>
      <c r="D770" s="3">
        <v>1991.0</v>
      </c>
      <c r="G770" s="26" t="s">
        <v>6230</v>
      </c>
      <c r="I770" s="3">
        <v>538.0</v>
      </c>
      <c r="J770" s="27">
        <v>44691.56216435185</v>
      </c>
      <c r="L770" s="3" t="s">
        <v>6231</v>
      </c>
      <c r="S770" s="3">
        <v>6.0</v>
      </c>
      <c r="T770" s="3">
        <v>0.19</v>
      </c>
      <c r="U770" s="3">
        <v>1.0</v>
      </c>
      <c r="V770" s="3">
        <v>5.0</v>
      </c>
      <c r="W770" s="3">
        <v>31.0</v>
      </c>
      <c r="X770" s="3" t="s">
        <v>6232</v>
      </c>
      <c r="AA770" s="3">
        <v>0.0</v>
      </c>
      <c r="AB770" s="3" t="s">
        <v>1365</v>
      </c>
    </row>
    <row r="771">
      <c r="A771" s="3">
        <v>7.0</v>
      </c>
      <c r="B771" s="3" t="s">
        <v>6233</v>
      </c>
      <c r="C771" s="3" t="s">
        <v>6234</v>
      </c>
      <c r="D771" s="3">
        <v>2020.0</v>
      </c>
      <c r="G771" s="26" t="s">
        <v>6235</v>
      </c>
      <c r="I771" s="3">
        <v>537.0</v>
      </c>
      <c r="J771" s="27">
        <v>44691.56216435185</v>
      </c>
      <c r="L771" s="3" t="s">
        <v>6236</v>
      </c>
      <c r="S771" s="3">
        <v>0.0</v>
      </c>
      <c r="T771" s="3">
        <v>0.0</v>
      </c>
      <c r="U771" s="3">
        <v>0.0</v>
      </c>
      <c r="V771" s="3">
        <v>2.0</v>
      </c>
      <c r="W771" s="3">
        <v>2.0</v>
      </c>
      <c r="X771" s="3" t="s">
        <v>6237</v>
      </c>
      <c r="AA771" s="3">
        <v>0.0</v>
      </c>
      <c r="AB771" s="3" t="s">
        <v>1365</v>
      </c>
    </row>
    <row r="772">
      <c r="A772" s="3">
        <v>11.0</v>
      </c>
      <c r="B772" s="3" t="s">
        <v>6238</v>
      </c>
      <c r="C772" s="3" t="s">
        <v>6239</v>
      </c>
      <c r="D772" s="3">
        <v>2016.0</v>
      </c>
      <c r="E772" s="3" t="s">
        <v>6240</v>
      </c>
      <c r="F772" s="26" t="s">
        <v>1469</v>
      </c>
      <c r="G772" s="28" t="s">
        <v>6241</v>
      </c>
      <c r="H772" s="26" t="s">
        <v>6242</v>
      </c>
      <c r="I772" s="3">
        <v>537.0</v>
      </c>
      <c r="J772" s="27">
        <v>44691.48017361111</v>
      </c>
      <c r="S772" s="3">
        <v>1.0</v>
      </c>
      <c r="T772" s="3">
        <v>0.17</v>
      </c>
      <c r="U772" s="3">
        <v>0.0</v>
      </c>
      <c r="V772" s="3">
        <v>3.0</v>
      </c>
      <c r="W772" s="3">
        <v>6.0</v>
      </c>
      <c r="X772" s="3" t="s">
        <v>6243</v>
      </c>
      <c r="Y772" s="26" t="s">
        <v>6244</v>
      </c>
      <c r="Z772" s="26" t="s">
        <v>6245</v>
      </c>
      <c r="AA772" s="33">
        <v>0.0</v>
      </c>
      <c r="AB772" s="3" t="s">
        <v>1365</v>
      </c>
    </row>
    <row r="773">
      <c r="A773" s="3">
        <v>21.0</v>
      </c>
      <c r="B773" s="3" t="s">
        <v>6246</v>
      </c>
      <c r="C773" s="3" t="s">
        <v>6247</v>
      </c>
      <c r="D773" s="3">
        <v>1999.0</v>
      </c>
      <c r="E773" s="3" t="s">
        <v>1359</v>
      </c>
      <c r="F773" s="3" t="s">
        <v>1360</v>
      </c>
      <c r="G773" s="26" t="s">
        <v>6248</v>
      </c>
      <c r="I773" s="3">
        <v>537.0</v>
      </c>
      <c r="J773" s="27">
        <v>44691.54295138889</v>
      </c>
      <c r="K773" s="3" t="s">
        <v>1353</v>
      </c>
      <c r="L773" s="3" t="s">
        <v>6249</v>
      </c>
      <c r="M773" s="3" t="s">
        <v>1363</v>
      </c>
      <c r="O773" s="3">
        <v>4.0</v>
      </c>
      <c r="P773" s="3">
        <v>3.0</v>
      </c>
      <c r="Q773" s="3">
        <v>107.0</v>
      </c>
      <c r="R773" s="3">
        <v>110.0</v>
      </c>
      <c r="S773" s="3">
        <v>5.0</v>
      </c>
      <c r="T773" s="3">
        <v>0.22</v>
      </c>
      <c r="U773" s="3">
        <v>3.0</v>
      </c>
      <c r="V773" s="3">
        <v>2.0</v>
      </c>
      <c r="W773" s="3">
        <v>23.0</v>
      </c>
      <c r="X773" s="3"/>
      <c r="Y773" s="26" t="s">
        <v>6250</v>
      </c>
      <c r="AA773" s="3">
        <v>0.0</v>
      </c>
      <c r="AB773" s="3" t="s">
        <v>1365</v>
      </c>
    </row>
    <row r="774">
      <c r="A774" s="3">
        <v>6.0</v>
      </c>
      <c r="B774" s="3" t="s">
        <v>6251</v>
      </c>
      <c r="C774" s="3" t="s">
        <v>6252</v>
      </c>
      <c r="D774" s="3">
        <v>2017.0</v>
      </c>
      <c r="G774" s="26" t="s">
        <v>3755</v>
      </c>
      <c r="I774" s="3">
        <v>536.0</v>
      </c>
      <c r="J774" s="27">
        <v>44691.56216435185</v>
      </c>
      <c r="L774" s="3"/>
      <c r="S774" s="3">
        <v>4.0</v>
      </c>
      <c r="T774" s="3">
        <v>0.8</v>
      </c>
      <c r="U774" s="3">
        <v>1.0</v>
      </c>
      <c r="V774" s="3">
        <v>4.0</v>
      </c>
      <c r="W774" s="3">
        <v>5.0</v>
      </c>
      <c r="X774" s="3" t="s">
        <v>6253</v>
      </c>
      <c r="AA774" s="3">
        <v>0.0</v>
      </c>
      <c r="AB774" s="3" t="s">
        <v>1365</v>
      </c>
    </row>
    <row r="775">
      <c r="A775" s="3">
        <v>0.0</v>
      </c>
      <c r="B775" s="3" t="s">
        <v>6254</v>
      </c>
      <c r="C775" s="3" t="s">
        <v>6255</v>
      </c>
      <c r="D775" s="3">
        <v>2016.0</v>
      </c>
      <c r="E775" s="3" t="s">
        <v>6256</v>
      </c>
      <c r="F775" s="26" t="s">
        <v>4991</v>
      </c>
      <c r="G775" s="26" t="s">
        <v>6257</v>
      </c>
      <c r="H775" s="26" t="s">
        <v>6258</v>
      </c>
      <c r="I775" s="3">
        <v>536.0</v>
      </c>
      <c r="J775" s="27">
        <v>44691.48017361111</v>
      </c>
      <c r="K775" s="3" t="s">
        <v>2086</v>
      </c>
      <c r="L775" s="3"/>
      <c r="S775" s="3">
        <v>5.0</v>
      </c>
      <c r="T775" s="3">
        <v>0.83</v>
      </c>
      <c r="U775" s="3">
        <v>1.0</v>
      </c>
      <c r="V775" s="3">
        <v>4.0</v>
      </c>
      <c r="W775" s="3">
        <v>6.0</v>
      </c>
      <c r="X775" s="3" t="s">
        <v>6259</v>
      </c>
      <c r="Y775" s="26" t="s">
        <v>6257</v>
      </c>
      <c r="Z775" s="26" t="s">
        <v>6260</v>
      </c>
      <c r="AA775" s="33">
        <v>0.0</v>
      </c>
      <c r="AB775" s="3" t="s">
        <v>1365</v>
      </c>
    </row>
    <row r="776">
      <c r="A776" s="3">
        <v>14.0</v>
      </c>
      <c r="B776" s="3" t="s">
        <v>6261</v>
      </c>
      <c r="C776" s="3" t="s">
        <v>6262</v>
      </c>
      <c r="D776" s="3">
        <v>1999.0</v>
      </c>
      <c r="E776" s="3" t="s">
        <v>1359</v>
      </c>
      <c r="F776" s="3" t="s">
        <v>1360</v>
      </c>
      <c r="G776" s="26" t="s">
        <v>6263</v>
      </c>
      <c r="I776" s="3">
        <v>536.0</v>
      </c>
      <c r="J776" s="27">
        <v>44691.54295138889</v>
      </c>
      <c r="K776" s="3" t="s">
        <v>1353</v>
      </c>
      <c r="L776" s="3" t="s">
        <v>6264</v>
      </c>
      <c r="M776" s="3" t="s">
        <v>1363</v>
      </c>
      <c r="O776" s="3">
        <v>4.0</v>
      </c>
      <c r="P776" s="3">
        <v>3.0</v>
      </c>
      <c r="Q776" s="3">
        <v>137.0</v>
      </c>
      <c r="R776" s="3">
        <v>147.0</v>
      </c>
      <c r="S776" s="3">
        <v>1.0</v>
      </c>
      <c r="T776" s="3">
        <v>0.04</v>
      </c>
      <c r="U776" s="3">
        <v>1.0</v>
      </c>
      <c r="V776" s="3">
        <v>1.0</v>
      </c>
      <c r="W776" s="3">
        <v>23.0</v>
      </c>
      <c r="Y776" s="26" t="s">
        <v>6265</v>
      </c>
      <c r="AA776" s="3">
        <v>0.0</v>
      </c>
      <c r="AB776" s="3" t="s">
        <v>1365</v>
      </c>
    </row>
    <row r="777">
      <c r="A777" s="3">
        <v>10.0</v>
      </c>
      <c r="B777" s="3" t="s">
        <v>6266</v>
      </c>
      <c r="C777" s="3" t="s">
        <v>6267</v>
      </c>
      <c r="D777" s="3">
        <v>2013.0</v>
      </c>
      <c r="E777" s="3" t="s">
        <v>6268</v>
      </c>
      <c r="F777" s="26" t="s">
        <v>1469</v>
      </c>
      <c r="G777" s="28" t="s">
        <v>6269</v>
      </c>
      <c r="H777" s="26" t="s">
        <v>6270</v>
      </c>
      <c r="I777" s="3">
        <v>535.0</v>
      </c>
      <c r="J777" s="27">
        <v>44691.48017361111</v>
      </c>
      <c r="S777" s="3">
        <v>40.0</v>
      </c>
      <c r="T777" s="3">
        <v>4.44</v>
      </c>
      <c r="U777" s="3">
        <v>13.0</v>
      </c>
      <c r="V777" s="3">
        <v>3.0</v>
      </c>
      <c r="W777" s="3">
        <v>9.0</v>
      </c>
      <c r="X777" s="3" t="s">
        <v>6271</v>
      </c>
      <c r="Y777" s="3"/>
      <c r="Z777" s="26" t="s">
        <v>6272</v>
      </c>
      <c r="AA777" s="3">
        <v>0.0</v>
      </c>
      <c r="AB777" s="3" t="s">
        <v>1406</v>
      </c>
      <c r="AC777" s="3" t="s">
        <v>24</v>
      </c>
      <c r="AD777" s="3" t="s">
        <v>6273</v>
      </c>
      <c r="AE777" s="3" t="s">
        <v>102</v>
      </c>
      <c r="AF777" s="3" t="s">
        <v>6274</v>
      </c>
      <c r="AG777" s="3" t="s">
        <v>53</v>
      </c>
      <c r="AH777" s="3">
        <v>10.0</v>
      </c>
      <c r="AI777" s="3" t="s">
        <v>54</v>
      </c>
      <c r="AJ777" s="3" t="s">
        <v>54</v>
      </c>
      <c r="AK777" s="23" t="s">
        <v>39</v>
      </c>
      <c r="AL777" s="3" t="s">
        <v>68</v>
      </c>
      <c r="AN777" s="3" t="s">
        <v>55</v>
      </c>
      <c r="AO777" s="3" t="s">
        <v>6275</v>
      </c>
    </row>
    <row r="778">
      <c r="A778" s="3">
        <v>0.0</v>
      </c>
      <c r="B778" s="3" t="s">
        <v>6276</v>
      </c>
      <c r="C778" s="3" t="s">
        <v>6277</v>
      </c>
      <c r="D778" s="3">
        <v>1993.0</v>
      </c>
      <c r="G778" s="26" t="s">
        <v>6278</v>
      </c>
      <c r="I778" s="3">
        <v>535.0</v>
      </c>
      <c r="J778" s="27">
        <v>44691.56216435185</v>
      </c>
      <c r="L778" s="3" t="s">
        <v>6279</v>
      </c>
      <c r="S778" s="3">
        <v>16.0</v>
      </c>
      <c r="T778" s="3">
        <v>0.55</v>
      </c>
      <c r="U778" s="3">
        <v>16.0</v>
      </c>
      <c r="V778" s="3">
        <v>1.0</v>
      </c>
      <c r="W778" s="3">
        <v>29.0</v>
      </c>
      <c r="X778" s="3" t="s">
        <v>6280</v>
      </c>
      <c r="AA778" s="3">
        <v>0.0</v>
      </c>
      <c r="AB778" s="3" t="s">
        <v>1365</v>
      </c>
    </row>
    <row r="779">
      <c r="A779" s="3">
        <v>9.0</v>
      </c>
      <c r="B779" s="3" t="s">
        <v>6281</v>
      </c>
      <c r="C779" s="3" t="s">
        <v>6282</v>
      </c>
      <c r="D779" s="3">
        <v>1999.0</v>
      </c>
      <c r="E779" s="3" t="s">
        <v>1359</v>
      </c>
      <c r="F779" s="3" t="s">
        <v>1360</v>
      </c>
      <c r="G779" s="26" t="s">
        <v>6283</v>
      </c>
      <c r="I779" s="3">
        <v>535.0</v>
      </c>
      <c r="J779" s="27">
        <v>44691.54295138889</v>
      </c>
      <c r="K779" s="3" t="s">
        <v>1353</v>
      </c>
      <c r="L779" s="3" t="s">
        <v>6284</v>
      </c>
      <c r="M779" s="3" t="s">
        <v>1363</v>
      </c>
      <c r="O779" s="3">
        <v>4.0</v>
      </c>
      <c r="P779" s="3">
        <v>3.0</v>
      </c>
      <c r="Q779" s="3">
        <v>161.0</v>
      </c>
      <c r="R779" s="3">
        <v>164.0</v>
      </c>
      <c r="S779" s="3">
        <v>1.0</v>
      </c>
      <c r="T779" s="3">
        <v>0.04</v>
      </c>
      <c r="U779" s="3">
        <v>1.0</v>
      </c>
      <c r="V779" s="3">
        <v>1.0</v>
      </c>
      <c r="W779" s="3">
        <v>23.0</v>
      </c>
      <c r="X779" s="3"/>
      <c r="Y779" s="26" t="s">
        <v>6285</v>
      </c>
      <c r="AA779" s="3">
        <v>0.0</v>
      </c>
      <c r="AB779" s="3" t="s">
        <v>1365</v>
      </c>
    </row>
    <row r="780">
      <c r="A780" s="3">
        <v>0.0</v>
      </c>
      <c r="B780" s="3" t="s">
        <v>6286</v>
      </c>
      <c r="C780" s="3" t="s">
        <v>6287</v>
      </c>
      <c r="D780" s="3">
        <v>2013.0</v>
      </c>
      <c r="E780" s="3" t="s">
        <v>6288</v>
      </c>
      <c r="F780" s="26" t="s">
        <v>2188</v>
      </c>
      <c r="G780" s="26" t="s">
        <v>6289</v>
      </c>
      <c r="H780" s="26" t="s">
        <v>6290</v>
      </c>
      <c r="I780" s="3">
        <v>550.0</v>
      </c>
      <c r="J780" s="27">
        <v>44691.48017361111</v>
      </c>
      <c r="K780" s="3" t="s">
        <v>2182</v>
      </c>
      <c r="S780" s="3">
        <v>74.0</v>
      </c>
      <c r="T780" s="3">
        <v>8.22</v>
      </c>
      <c r="U780" s="3">
        <v>19.0</v>
      </c>
      <c r="V780" s="3">
        <v>4.0</v>
      </c>
      <c r="W780" s="3">
        <v>9.0</v>
      </c>
      <c r="X780" s="3" t="s">
        <v>6291</v>
      </c>
      <c r="Y780" s="26" t="s">
        <v>6289</v>
      </c>
      <c r="Z780" s="26" t="s">
        <v>6292</v>
      </c>
      <c r="AA780" s="3">
        <v>1.0</v>
      </c>
      <c r="AC780" s="6" t="s">
        <v>65</v>
      </c>
      <c r="AD780" s="3" t="s">
        <v>97</v>
      </c>
      <c r="AE780" s="6" t="s">
        <v>102</v>
      </c>
      <c r="AF780" s="3" t="s">
        <v>1026</v>
      </c>
      <c r="AG780" s="3" t="s">
        <v>53</v>
      </c>
      <c r="AH780" s="3">
        <v>15.0</v>
      </c>
      <c r="AI780" s="6" t="s">
        <v>54</v>
      </c>
      <c r="AJ780" s="6" t="s">
        <v>54</v>
      </c>
      <c r="AK780" s="23" t="s">
        <v>39</v>
      </c>
      <c r="AL780" s="4" t="s">
        <v>68</v>
      </c>
      <c r="AN780" s="3" t="s">
        <v>31</v>
      </c>
      <c r="AO780" s="3" t="s">
        <v>6293</v>
      </c>
      <c r="AP780" s="3" t="s">
        <v>6294</v>
      </c>
      <c r="AQ780" s="3" t="s">
        <v>6295</v>
      </c>
      <c r="AR780" s="3" t="s">
        <v>6295</v>
      </c>
      <c r="AS780" s="3" t="s">
        <v>528</v>
      </c>
      <c r="AT780" s="3"/>
      <c r="AU780" s="3"/>
      <c r="AV780" s="3"/>
      <c r="AW780" s="3"/>
      <c r="AX780" s="3"/>
    </row>
    <row r="781">
      <c r="A781" s="3">
        <v>2.0</v>
      </c>
      <c r="B781" s="3" t="s">
        <v>6286</v>
      </c>
      <c r="C781" s="3" t="s">
        <v>6287</v>
      </c>
      <c r="D781" s="3">
        <v>2013.0</v>
      </c>
      <c r="E781" s="3" t="s">
        <v>6288</v>
      </c>
      <c r="F781" s="26" t="s">
        <v>2188</v>
      </c>
      <c r="G781" s="26" t="s">
        <v>6289</v>
      </c>
      <c r="H781" s="26" t="s">
        <v>6290</v>
      </c>
      <c r="I781" s="3">
        <v>550.0</v>
      </c>
      <c r="J781" s="27">
        <v>44691.48017361111</v>
      </c>
      <c r="K781" s="3" t="s">
        <v>2182</v>
      </c>
      <c r="S781" s="3">
        <v>74.0</v>
      </c>
      <c r="T781" s="3">
        <v>8.22</v>
      </c>
      <c r="U781" s="3">
        <v>19.0</v>
      </c>
      <c r="V781" s="3">
        <v>4.0</v>
      </c>
      <c r="W781" s="3">
        <v>9.0</v>
      </c>
      <c r="X781" s="3" t="s">
        <v>6291</v>
      </c>
      <c r="Y781" s="26" t="s">
        <v>6289</v>
      </c>
      <c r="Z781" s="26" t="s">
        <v>6292</v>
      </c>
      <c r="AA781" s="3">
        <v>1.0</v>
      </c>
      <c r="AC781" s="6" t="s">
        <v>65</v>
      </c>
      <c r="AD781" s="3" t="s">
        <v>97</v>
      </c>
      <c r="AE781" s="6" t="s">
        <v>102</v>
      </c>
      <c r="AF781" s="3" t="s">
        <v>1026</v>
      </c>
      <c r="AG781" s="3" t="s">
        <v>53</v>
      </c>
      <c r="AH781" s="3">
        <v>15.0</v>
      </c>
      <c r="AI781" s="6" t="s">
        <v>54</v>
      </c>
      <c r="AJ781" s="6" t="s">
        <v>54</v>
      </c>
      <c r="AK781" s="23" t="s">
        <v>39</v>
      </c>
      <c r="AL781" s="4" t="s">
        <v>68</v>
      </c>
      <c r="AN781" s="3" t="s">
        <v>31</v>
      </c>
      <c r="AO781" s="3" t="s">
        <v>6296</v>
      </c>
      <c r="AP781" s="3" t="s">
        <v>6294</v>
      </c>
      <c r="AQ781" s="3" t="s">
        <v>6295</v>
      </c>
      <c r="AR781" s="3" t="s">
        <v>6295</v>
      </c>
      <c r="AS781" s="3" t="s">
        <v>414</v>
      </c>
      <c r="AT781" s="3"/>
      <c r="AU781" s="3"/>
      <c r="AV781" s="3"/>
      <c r="AW781" s="3"/>
      <c r="AX781" s="3"/>
    </row>
    <row r="782">
      <c r="A782" s="3">
        <v>6.0</v>
      </c>
      <c r="B782" s="3" t="s">
        <v>6286</v>
      </c>
      <c r="C782" s="3" t="s">
        <v>6287</v>
      </c>
      <c r="D782" s="3">
        <v>2013.0</v>
      </c>
      <c r="E782" s="3" t="s">
        <v>6288</v>
      </c>
      <c r="F782" s="26" t="s">
        <v>2188</v>
      </c>
      <c r="G782" s="26" t="s">
        <v>6289</v>
      </c>
      <c r="H782" s="26" t="s">
        <v>6290</v>
      </c>
      <c r="I782" s="3">
        <v>550.0</v>
      </c>
      <c r="J782" s="27">
        <v>44691.48017361111</v>
      </c>
      <c r="K782" s="3" t="s">
        <v>2182</v>
      </c>
      <c r="S782" s="3">
        <v>74.0</v>
      </c>
      <c r="T782" s="3">
        <v>8.22</v>
      </c>
      <c r="U782" s="3">
        <v>19.0</v>
      </c>
      <c r="V782" s="3">
        <v>4.0</v>
      </c>
      <c r="W782" s="3">
        <v>9.0</v>
      </c>
      <c r="X782" s="3" t="s">
        <v>6291</v>
      </c>
      <c r="Y782" s="26" t="s">
        <v>6289</v>
      </c>
      <c r="Z782" s="26" t="s">
        <v>6292</v>
      </c>
      <c r="AA782" s="3">
        <v>1.0</v>
      </c>
      <c r="AC782" s="6" t="s">
        <v>65</v>
      </c>
      <c r="AD782" s="3" t="s">
        <v>97</v>
      </c>
      <c r="AE782" s="6" t="s">
        <v>102</v>
      </c>
      <c r="AF782" s="3" t="s">
        <v>1026</v>
      </c>
      <c r="AG782" s="3" t="s">
        <v>53</v>
      </c>
      <c r="AH782" s="3">
        <v>15.0</v>
      </c>
      <c r="AI782" s="6" t="s">
        <v>54</v>
      </c>
      <c r="AJ782" s="6" t="s">
        <v>54</v>
      </c>
      <c r="AK782" s="23" t="s">
        <v>39</v>
      </c>
      <c r="AL782" s="4" t="s">
        <v>68</v>
      </c>
      <c r="AN782" s="3" t="s">
        <v>31</v>
      </c>
      <c r="AO782" s="3" t="s">
        <v>6297</v>
      </c>
      <c r="AP782" s="3" t="s">
        <v>6294</v>
      </c>
      <c r="AQ782" s="3" t="s">
        <v>6295</v>
      </c>
      <c r="AR782" s="3" t="s">
        <v>6295</v>
      </c>
      <c r="AS782" s="3" t="s">
        <v>502</v>
      </c>
      <c r="AT782" s="3"/>
      <c r="AU782" s="3"/>
      <c r="AV782" s="3"/>
      <c r="AW782" s="3"/>
      <c r="AX782" s="3"/>
    </row>
    <row r="783">
      <c r="A783" s="3">
        <v>11.0</v>
      </c>
      <c r="B783" s="3" t="s">
        <v>6286</v>
      </c>
      <c r="C783" s="3" t="s">
        <v>6287</v>
      </c>
      <c r="D783" s="3">
        <v>2013.0</v>
      </c>
      <c r="E783" s="3" t="s">
        <v>6288</v>
      </c>
      <c r="F783" s="26" t="s">
        <v>2188</v>
      </c>
      <c r="G783" s="26" t="s">
        <v>6289</v>
      </c>
      <c r="H783" s="26" t="s">
        <v>6290</v>
      </c>
      <c r="I783" s="3">
        <v>550.0</v>
      </c>
      <c r="J783" s="27">
        <v>44691.48017361111</v>
      </c>
      <c r="K783" s="3" t="s">
        <v>2182</v>
      </c>
      <c r="S783" s="3">
        <v>74.0</v>
      </c>
      <c r="T783" s="3">
        <v>8.22</v>
      </c>
      <c r="U783" s="3">
        <v>19.0</v>
      </c>
      <c r="V783" s="3">
        <v>4.0</v>
      </c>
      <c r="W783" s="3">
        <v>9.0</v>
      </c>
      <c r="X783" s="3" t="s">
        <v>6291</v>
      </c>
      <c r="Y783" s="26" t="s">
        <v>6289</v>
      </c>
      <c r="Z783" s="26" t="s">
        <v>6292</v>
      </c>
      <c r="AA783" s="3">
        <v>1.0</v>
      </c>
      <c r="AC783" s="6" t="s">
        <v>65</v>
      </c>
      <c r="AD783" s="3" t="s">
        <v>97</v>
      </c>
      <c r="AE783" s="6" t="s">
        <v>102</v>
      </c>
      <c r="AF783" s="3" t="s">
        <v>1026</v>
      </c>
      <c r="AG783" s="3" t="s">
        <v>53</v>
      </c>
      <c r="AH783" s="3">
        <v>15.0</v>
      </c>
      <c r="AI783" s="6" t="s">
        <v>54</v>
      </c>
      <c r="AJ783" s="6" t="s">
        <v>54</v>
      </c>
      <c r="AK783" s="23" t="s">
        <v>39</v>
      </c>
      <c r="AL783" s="4" t="s">
        <v>68</v>
      </c>
      <c r="AN783" s="3" t="s">
        <v>31</v>
      </c>
      <c r="AO783" s="3" t="s">
        <v>6298</v>
      </c>
      <c r="AP783" s="3" t="s">
        <v>6294</v>
      </c>
      <c r="AQ783" s="3" t="s">
        <v>6295</v>
      </c>
      <c r="AR783" s="3" t="s">
        <v>6295</v>
      </c>
      <c r="AS783" s="3" t="s">
        <v>6299</v>
      </c>
      <c r="AT783" s="3"/>
      <c r="AU783" s="3"/>
      <c r="AV783" s="3"/>
      <c r="AW783" s="3"/>
      <c r="AX783" s="3"/>
    </row>
    <row r="784">
      <c r="A784" s="3">
        <v>19.0</v>
      </c>
      <c r="B784" s="3" t="s">
        <v>6300</v>
      </c>
      <c r="C784" s="3" t="s">
        <v>6301</v>
      </c>
      <c r="D784" s="3">
        <v>2017.0</v>
      </c>
      <c r="G784" s="26" t="s">
        <v>6302</v>
      </c>
      <c r="I784" s="3">
        <v>534.0</v>
      </c>
      <c r="J784" s="27">
        <v>44691.56216435185</v>
      </c>
      <c r="L784" s="3" t="s">
        <v>6303</v>
      </c>
      <c r="S784" s="3">
        <v>0.0</v>
      </c>
      <c r="T784" s="3">
        <v>0.0</v>
      </c>
      <c r="U784" s="3">
        <v>0.0</v>
      </c>
      <c r="V784" s="3">
        <v>3.0</v>
      </c>
      <c r="W784" s="3">
        <v>5.0</v>
      </c>
      <c r="X784" s="3" t="s">
        <v>6304</v>
      </c>
      <c r="AA784" s="3">
        <v>0.0</v>
      </c>
      <c r="AB784" s="3" t="s">
        <v>1365</v>
      </c>
    </row>
    <row r="785">
      <c r="A785" s="3">
        <v>9.0</v>
      </c>
      <c r="B785" s="3" t="s">
        <v>6305</v>
      </c>
      <c r="C785" s="3" t="s">
        <v>6306</v>
      </c>
      <c r="D785" s="3">
        <v>2020.0</v>
      </c>
      <c r="G785" s="26" t="s">
        <v>6307</v>
      </c>
      <c r="I785" s="3">
        <v>533.0</v>
      </c>
      <c r="J785" s="27">
        <v>44691.56216435185</v>
      </c>
      <c r="L785" s="3" t="s">
        <v>6308</v>
      </c>
      <c r="S785" s="3">
        <v>0.0</v>
      </c>
      <c r="T785" s="3">
        <v>0.0</v>
      </c>
      <c r="U785" s="3">
        <v>0.0</v>
      </c>
      <c r="V785" s="3">
        <v>21.0</v>
      </c>
      <c r="W785" s="3">
        <v>2.0</v>
      </c>
      <c r="X785" s="3" t="s">
        <v>6309</v>
      </c>
      <c r="AA785" s="3">
        <v>0.0</v>
      </c>
      <c r="AB785" s="3" t="s">
        <v>1365</v>
      </c>
    </row>
    <row r="786">
      <c r="A786" s="3">
        <v>1.0</v>
      </c>
      <c r="B786" s="3" t="s">
        <v>6310</v>
      </c>
      <c r="C786" s="3" t="s">
        <v>6311</v>
      </c>
      <c r="D786" s="3">
        <v>2021.0</v>
      </c>
      <c r="E786" s="3" t="s">
        <v>2485</v>
      </c>
      <c r="F786" s="26" t="s">
        <v>2486</v>
      </c>
      <c r="G786" s="26" t="s">
        <v>6312</v>
      </c>
      <c r="H786" s="26" t="s">
        <v>6313</v>
      </c>
      <c r="I786" s="3">
        <v>533.0</v>
      </c>
      <c r="J786" s="27">
        <v>44691.48017361111</v>
      </c>
      <c r="L786" s="3"/>
      <c r="S786" s="3">
        <v>5.0</v>
      </c>
      <c r="T786" s="3">
        <v>5.0</v>
      </c>
      <c r="U786" s="3">
        <v>1.0</v>
      </c>
      <c r="V786" s="3">
        <v>5.0</v>
      </c>
      <c r="W786" s="3">
        <v>1.0</v>
      </c>
      <c r="X786" s="3" t="s">
        <v>6314</v>
      </c>
      <c r="Y786" s="26" t="s">
        <v>6315</v>
      </c>
      <c r="Z786" s="26" t="s">
        <v>6316</v>
      </c>
      <c r="AA786" s="3">
        <v>0.0</v>
      </c>
      <c r="AB786" s="3" t="s">
        <v>26</v>
      </c>
    </row>
    <row r="787">
      <c r="A787" s="3">
        <v>6.0</v>
      </c>
      <c r="B787" s="3" t="s">
        <v>6317</v>
      </c>
      <c r="C787" s="3" t="s">
        <v>6318</v>
      </c>
      <c r="D787" s="3">
        <v>2019.0</v>
      </c>
      <c r="G787" s="26" t="s">
        <v>6319</v>
      </c>
      <c r="I787" s="3">
        <v>532.0</v>
      </c>
      <c r="J787" s="27">
        <v>44691.56216435185</v>
      </c>
      <c r="L787" s="3" t="s">
        <v>6320</v>
      </c>
      <c r="S787" s="3">
        <v>2.0</v>
      </c>
      <c r="T787" s="3">
        <v>0.67</v>
      </c>
      <c r="U787" s="3">
        <v>0.0</v>
      </c>
      <c r="V787" s="3">
        <v>10.0</v>
      </c>
      <c r="W787" s="3">
        <v>3.0</v>
      </c>
      <c r="X787" s="3" t="s">
        <v>6321</v>
      </c>
      <c r="AA787" s="3">
        <v>0.0</v>
      </c>
      <c r="AB787" s="3" t="s">
        <v>1365</v>
      </c>
    </row>
    <row r="788">
      <c r="A788" s="3">
        <v>0.0</v>
      </c>
      <c r="B788" s="3" t="s">
        <v>6322</v>
      </c>
      <c r="C788" s="3" t="s">
        <v>6323</v>
      </c>
      <c r="D788" s="3">
        <v>2020.0</v>
      </c>
      <c r="E788" s="3" t="s">
        <v>6324</v>
      </c>
      <c r="F788" s="3" t="s">
        <v>2106</v>
      </c>
      <c r="G788" s="28" t="s">
        <v>6325</v>
      </c>
      <c r="H788" s="26" t="s">
        <v>6326</v>
      </c>
      <c r="I788" s="3">
        <v>532.0</v>
      </c>
      <c r="J788" s="27">
        <v>44691.48017361111</v>
      </c>
      <c r="L788" s="3"/>
      <c r="S788" s="3">
        <v>5.0</v>
      </c>
      <c r="T788" s="3">
        <v>2.5</v>
      </c>
      <c r="U788" s="3">
        <v>2.0</v>
      </c>
      <c r="V788" s="3">
        <v>3.0</v>
      </c>
      <c r="W788" s="3">
        <v>2.0</v>
      </c>
      <c r="X788" s="3" t="s">
        <v>6327</v>
      </c>
      <c r="Y788" s="28" t="s">
        <v>6328</v>
      </c>
      <c r="Z788" s="26" t="s">
        <v>6329</v>
      </c>
      <c r="AA788" s="3">
        <v>0.0</v>
      </c>
      <c r="AB788" s="3" t="s">
        <v>2112</v>
      </c>
    </row>
    <row r="789">
      <c r="A789" s="3">
        <v>51.0</v>
      </c>
      <c r="B789" s="3" t="s">
        <v>6330</v>
      </c>
      <c r="C789" s="3" t="s">
        <v>6331</v>
      </c>
      <c r="D789" s="3">
        <v>2016.0</v>
      </c>
      <c r="E789" s="3" t="s">
        <v>6332</v>
      </c>
      <c r="F789" s="3" t="s">
        <v>1428</v>
      </c>
      <c r="G789" s="39" t="s">
        <v>6333</v>
      </c>
      <c r="I789" s="3">
        <v>532.0</v>
      </c>
      <c r="J789" s="27">
        <v>44691.54295138889</v>
      </c>
      <c r="K789" s="3" t="s">
        <v>1353</v>
      </c>
      <c r="L789" s="3" t="s">
        <v>6334</v>
      </c>
      <c r="M789" s="3" t="s">
        <v>6335</v>
      </c>
      <c r="O789" s="3">
        <v>26.0</v>
      </c>
      <c r="P789" s="3">
        <v>8.0</v>
      </c>
      <c r="Q789" s="3">
        <v>1303.0</v>
      </c>
      <c r="R789" s="3">
        <v>1303.0</v>
      </c>
      <c r="S789" s="3">
        <v>7.0</v>
      </c>
      <c r="T789" s="3">
        <v>1.17</v>
      </c>
      <c r="U789" s="3">
        <v>1.0</v>
      </c>
      <c r="V789" s="3">
        <v>9.0</v>
      </c>
      <c r="W789" s="3">
        <v>6.0</v>
      </c>
      <c r="Y789" s="26" t="s">
        <v>6336</v>
      </c>
      <c r="AA789" s="3">
        <v>0.0</v>
      </c>
      <c r="AB789" s="3" t="s">
        <v>1406</v>
      </c>
    </row>
    <row r="790">
      <c r="A790" s="3">
        <v>68.0</v>
      </c>
      <c r="B790" s="3" t="s">
        <v>6337</v>
      </c>
      <c r="C790" s="3" t="s">
        <v>6338</v>
      </c>
      <c r="D790" s="3">
        <v>2000.0</v>
      </c>
      <c r="E790" s="3" t="s">
        <v>1359</v>
      </c>
      <c r="F790" s="3" t="s">
        <v>1360</v>
      </c>
      <c r="G790" s="26" t="s">
        <v>6339</v>
      </c>
      <c r="I790" s="3">
        <v>531.0</v>
      </c>
      <c r="J790" s="27">
        <v>44691.54295138889</v>
      </c>
      <c r="K790" s="3" t="s">
        <v>1353</v>
      </c>
      <c r="L790" s="3" t="s">
        <v>6340</v>
      </c>
      <c r="M790" s="3" t="s">
        <v>1363</v>
      </c>
      <c r="O790" s="3">
        <v>5.0</v>
      </c>
      <c r="P790" s="3">
        <v>3.0</v>
      </c>
      <c r="Q790" s="3">
        <v>39.0</v>
      </c>
      <c r="R790" s="3">
        <v>41.0</v>
      </c>
      <c r="S790" s="3">
        <v>11.0</v>
      </c>
      <c r="T790" s="3">
        <v>0.5</v>
      </c>
      <c r="U790" s="3">
        <v>11.0</v>
      </c>
      <c r="V790" s="3">
        <v>1.0</v>
      </c>
      <c r="W790" s="3">
        <v>22.0</v>
      </c>
      <c r="Y790" s="26" t="s">
        <v>6341</v>
      </c>
      <c r="AA790" s="3">
        <v>0.0</v>
      </c>
      <c r="AB790" s="3" t="s">
        <v>1365</v>
      </c>
    </row>
    <row r="791">
      <c r="A791" s="3">
        <v>0.0</v>
      </c>
      <c r="B791" s="3" t="s">
        <v>6342</v>
      </c>
      <c r="C791" s="3" t="s">
        <v>6343</v>
      </c>
      <c r="D791" s="3">
        <v>2002.0</v>
      </c>
      <c r="G791" s="26" t="s">
        <v>6344</v>
      </c>
      <c r="I791" s="3">
        <v>531.0</v>
      </c>
      <c r="J791" s="27">
        <v>44691.56216435185</v>
      </c>
      <c r="L791" s="3" t="s">
        <v>6345</v>
      </c>
      <c r="S791" s="3">
        <v>1.0</v>
      </c>
      <c r="T791" s="3">
        <v>0.05</v>
      </c>
      <c r="U791" s="3">
        <v>0.0</v>
      </c>
      <c r="V791" s="3">
        <v>5.0</v>
      </c>
      <c r="W791" s="3">
        <v>20.0</v>
      </c>
      <c r="X791" s="3" t="s">
        <v>6346</v>
      </c>
      <c r="AA791" s="3">
        <v>0.0</v>
      </c>
      <c r="AB791" s="3" t="s">
        <v>1365</v>
      </c>
    </row>
    <row r="792">
      <c r="A792" s="3">
        <v>26.0</v>
      </c>
      <c r="B792" s="3" t="s">
        <v>6347</v>
      </c>
      <c r="C792" s="3" t="s">
        <v>6348</v>
      </c>
      <c r="D792" s="3">
        <v>2017.0</v>
      </c>
      <c r="E792" s="3" t="s">
        <v>6349</v>
      </c>
      <c r="F792" s="26" t="s">
        <v>1469</v>
      </c>
      <c r="G792" s="28" t="s">
        <v>6350</v>
      </c>
      <c r="H792" s="26" t="s">
        <v>6351</v>
      </c>
      <c r="I792" s="3">
        <v>531.0</v>
      </c>
      <c r="J792" s="27">
        <v>44691.48017361111</v>
      </c>
      <c r="S792" s="3">
        <v>4.0</v>
      </c>
      <c r="T792" s="3">
        <v>0.8</v>
      </c>
      <c r="U792" s="3">
        <v>1.0</v>
      </c>
      <c r="V792" s="3">
        <v>3.0</v>
      </c>
      <c r="W792" s="3">
        <v>5.0</v>
      </c>
      <c r="X792" s="3" t="s">
        <v>6352</v>
      </c>
      <c r="Y792" s="3"/>
      <c r="Z792" s="26" t="s">
        <v>6353</v>
      </c>
      <c r="AA792" s="3">
        <v>0.0</v>
      </c>
      <c r="AB792" s="3" t="s">
        <v>1406</v>
      </c>
    </row>
    <row r="793">
      <c r="A793" s="3">
        <v>37.0</v>
      </c>
      <c r="B793" s="3" t="s">
        <v>6354</v>
      </c>
      <c r="C793" s="3" t="s">
        <v>6355</v>
      </c>
      <c r="D793" s="3">
        <v>2003.0</v>
      </c>
      <c r="G793" s="26" t="s">
        <v>6356</v>
      </c>
      <c r="I793" s="3">
        <v>530.0</v>
      </c>
      <c r="J793" s="27">
        <v>44691.56216435185</v>
      </c>
      <c r="L793" s="3"/>
      <c r="S793" s="3">
        <v>0.0</v>
      </c>
      <c r="T793" s="3">
        <v>0.0</v>
      </c>
      <c r="U793" s="3">
        <v>0.0</v>
      </c>
      <c r="V793" s="3">
        <v>2.0</v>
      </c>
      <c r="W793" s="3">
        <v>19.0</v>
      </c>
      <c r="X793" s="3" t="s">
        <v>6357</v>
      </c>
      <c r="AA793" s="3">
        <v>0.0</v>
      </c>
      <c r="AB793" s="3" t="s">
        <v>1365</v>
      </c>
    </row>
    <row r="794">
      <c r="A794" s="3">
        <v>3.0</v>
      </c>
      <c r="B794" s="3" t="s">
        <v>6358</v>
      </c>
      <c r="C794" s="3" t="s">
        <v>6359</v>
      </c>
      <c r="D794" s="3">
        <v>2013.0</v>
      </c>
      <c r="E794" s="3" t="s">
        <v>6360</v>
      </c>
      <c r="F794" s="26" t="s">
        <v>6361</v>
      </c>
      <c r="G794" s="26" t="s">
        <v>6362</v>
      </c>
      <c r="H794" s="26" t="s">
        <v>6363</v>
      </c>
      <c r="I794" s="3">
        <v>530.0</v>
      </c>
      <c r="J794" s="27">
        <v>44691.48017361111</v>
      </c>
      <c r="K794" s="3" t="s">
        <v>2086</v>
      </c>
      <c r="L794" s="3"/>
      <c r="S794" s="3">
        <v>1.0</v>
      </c>
      <c r="T794" s="3">
        <v>0.11</v>
      </c>
      <c r="U794" s="3">
        <v>0.0</v>
      </c>
      <c r="V794" s="3">
        <v>6.0</v>
      </c>
      <c r="W794" s="3">
        <v>9.0</v>
      </c>
      <c r="X794" s="3" t="s">
        <v>6364</v>
      </c>
      <c r="Y794" s="26" t="s">
        <v>6362</v>
      </c>
      <c r="Z794" s="26" t="s">
        <v>6365</v>
      </c>
      <c r="AA794" s="3">
        <v>0.0</v>
      </c>
      <c r="AB794" s="3" t="s">
        <v>2420</v>
      </c>
    </row>
    <row r="795">
      <c r="A795" s="3">
        <v>2.0</v>
      </c>
      <c r="B795" s="3" t="s">
        <v>6366</v>
      </c>
      <c r="C795" s="3" t="s">
        <v>6367</v>
      </c>
      <c r="D795" s="3">
        <v>2015.0</v>
      </c>
      <c r="E795" s="3" t="s">
        <v>6368</v>
      </c>
      <c r="F795" s="3" t="s">
        <v>1675</v>
      </c>
      <c r="G795" s="26" t="s">
        <v>6369</v>
      </c>
      <c r="I795" s="3">
        <v>530.0</v>
      </c>
      <c r="J795" s="27">
        <v>44691.54295138889</v>
      </c>
      <c r="K795" s="3" t="s">
        <v>1353</v>
      </c>
      <c r="L795" s="3" t="s">
        <v>6370</v>
      </c>
      <c r="M795" s="3" t="s">
        <v>6371</v>
      </c>
      <c r="O795" s="3">
        <v>229.0</v>
      </c>
      <c r="P795" s="3">
        <v>7.0</v>
      </c>
      <c r="Q795" s="3">
        <v>499.0</v>
      </c>
      <c r="R795" s="3">
        <v>505.0</v>
      </c>
      <c r="S795" s="3">
        <v>8.0</v>
      </c>
      <c r="T795" s="3">
        <v>1.14</v>
      </c>
      <c r="U795" s="3">
        <v>8.0</v>
      </c>
      <c r="V795" s="3">
        <v>1.0</v>
      </c>
      <c r="W795" s="3">
        <v>7.0</v>
      </c>
      <c r="X795" s="3" t="s">
        <v>6372</v>
      </c>
      <c r="Y795" s="26" t="s">
        <v>6373</v>
      </c>
      <c r="AA795" s="3">
        <v>0.0</v>
      </c>
      <c r="AB795" s="3" t="s">
        <v>1874</v>
      </c>
      <c r="AC795" s="3" t="s">
        <v>65</v>
      </c>
      <c r="AD795" s="3" t="s">
        <v>25</v>
      </c>
      <c r="AE795" s="3" t="s">
        <v>66</v>
      </c>
      <c r="AF795" s="3" t="s">
        <v>6374</v>
      </c>
      <c r="AG795" s="3" t="s">
        <v>53</v>
      </c>
      <c r="AH795" s="3">
        <v>30.0</v>
      </c>
      <c r="AI795" s="3" t="s">
        <v>54</v>
      </c>
      <c r="AJ795" s="3" t="s">
        <v>54</v>
      </c>
      <c r="AK795" s="3" t="s">
        <v>39</v>
      </c>
      <c r="AL795" s="3" t="s">
        <v>69</v>
      </c>
      <c r="AM795" s="3" t="s">
        <v>6375</v>
      </c>
      <c r="AN795" s="3" t="s">
        <v>413</v>
      </c>
      <c r="AO795" s="3">
        <v>7.66</v>
      </c>
      <c r="AP795" s="3" t="s">
        <v>6376</v>
      </c>
      <c r="AT795" s="3" t="s">
        <v>1880</v>
      </c>
      <c r="AU795" s="3"/>
      <c r="AV795" s="3" t="s">
        <v>1880</v>
      </c>
      <c r="AW795" s="3"/>
    </row>
    <row r="796">
      <c r="A796" s="3">
        <v>5.0</v>
      </c>
      <c r="B796" s="3" t="s">
        <v>6377</v>
      </c>
      <c r="C796" s="3" t="s">
        <v>5507</v>
      </c>
      <c r="D796" s="3">
        <v>2021.0</v>
      </c>
      <c r="E796" s="3" t="s">
        <v>6378</v>
      </c>
      <c r="F796" s="3" t="s">
        <v>5829</v>
      </c>
      <c r="G796" s="26" t="s">
        <v>6379</v>
      </c>
      <c r="I796" s="3">
        <v>529.0</v>
      </c>
      <c r="J796" s="27">
        <v>44691.54295138889</v>
      </c>
      <c r="K796" s="3" t="s">
        <v>1353</v>
      </c>
      <c r="L796" s="3" t="s">
        <v>6380</v>
      </c>
      <c r="M796" s="3" t="s">
        <v>6381</v>
      </c>
      <c r="O796" s="3">
        <v>2021.0</v>
      </c>
      <c r="P796" s="3"/>
      <c r="Q796" s="3">
        <v>1.0</v>
      </c>
      <c r="R796" s="3">
        <v>12.0</v>
      </c>
      <c r="S796" s="3">
        <v>1.0</v>
      </c>
      <c r="T796" s="3">
        <v>1.0</v>
      </c>
      <c r="U796" s="3">
        <v>0.0</v>
      </c>
      <c r="V796" s="3">
        <v>3.0</v>
      </c>
      <c r="W796" s="3">
        <v>1.0</v>
      </c>
      <c r="X796" s="3" t="s">
        <v>6382</v>
      </c>
      <c r="Y796" s="26" t="s">
        <v>6383</v>
      </c>
      <c r="AA796" s="3">
        <v>0.0</v>
      </c>
      <c r="AB796" s="3" t="s">
        <v>586</v>
      </c>
    </row>
    <row r="797">
      <c r="A797" s="3">
        <v>11.0</v>
      </c>
      <c r="B797" s="3" t="s">
        <v>6384</v>
      </c>
      <c r="C797" s="3" t="s">
        <v>6385</v>
      </c>
      <c r="D797" s="3">
        <v>2017.0</v>
      </c>
      <c r="G797" s="26" t="s">
        <v>3755</v>
      </c>
      <c r="I797" s="3">
        <v>529.0</v>
      </c>
      <c r="J797" s="27">
        <v>44691.56216435185</v>
      </c>
      <c r="S797" s="3">
        <v>0.0</v>
      </c>
      <c r="T797" s="3">
        <v>0.0</v>
      </c>
      <c r="U797" s="3">
        <v>0.0</v>
      </c>
      <c r="V797" s="3">
        <v>1.0</v>
      </c>
      <c r="W797" s="3">
        <v>5.0</v>
      </c>
      <c r="X797" s="3" t="s">
        <v>6386</v>
      </c>
      <c r="AA797" s="3">
        <v>0.0</v>
      </c>
      <c r="AB797" s="3" t="s">
        <v>3757</v>
      </c>
    </row>
    <row r="798">
      <c r="A798" s="3">
        <v>10.0</v>
      </c>
      <c r="B798" s="3" t="s">
        <v>6286</v>
      </c>
      <c r="C798" s="3" t="s">
        <v>6287</v>
      </c>
      <c r="D798" s="3">
        <v>2013.0</v>
      </c>
      <c r="E798" s="3" t="s">
        <v>6288</v>
      </c>
      <c r="F798" s="26" t="s">
        <v>2188</v>
      </c>
      <c r="G798" s="26" t="s">
        <v>6289</v>
      </c>
      <c r="H798" s="26" t="s">
        <v>6290</v>
      </c>
      <c r="I798" s="3">
        <v>550.0</v>
      </c>
      <c r="J798" s="27">
        <v>44691.48017361111</v>
      </c>
      <c r="K798" s="3" t="s">
        <v>2182</v>
      </c>
      <c r="S798" s="3">
        <v>74.0</v>
      </c>
      <c r="T798" s="3">
        <v>8.22</v>
      </c>
      <c r="U798" s="3">
        <v>19.0</v>
      </c>
      <c r="V798" s="3">
        <v>4.0</v>
      </c>
      <c r="W798" s="3">
        <v>9.0</v>
      </c>
      <c r="X798" s="3" t="s">
        <v>6291</v>
      </c>
      <c r="Y798" s="26" t="s">
        <v>6289</v>
      </c>
      <c r="Z798" s="26" t="s">
        <v>6292</v>
      </c>
      <c r="AA798" s="3">
        <v>1.0</v>
      </c>
      <c r="AC798" s="6" t="s">
        <v>65</v>
      </c>
      <c r="AD798" s="3" t="s">
        <v>97</v>
      </c>
      <c r="AE798" s="6" t="s">
        <v>102</v>
      </c>
      <c r="AF798" s="3" t="s">
        <v>1026</v>
      </c>
      <c r="AG798" s="3" t="s">
        <v>53</v>
      </c>
      <c r="AH798" s="3">
        <v>15.0</v>
      </c>
      <c r="AI798" s="6" t="s">
        <v>54</v>
      </c>
      <c r="AJ798" s="6" t="s">
        <v>54</v>
      </c>
      <c r="AK798" s="23" t="s">
        <v>39</v>
      </c>
      <c r="AL798" s="4" t="s">
        <v>68</v>
      </c>
      <c r="AN798" s="3" t="s">
        <v>31</v>
      </c>
      <c r="AO798" s="3" t="s">
        <v>6387</v>
      </c>
      <c r="AP798" s="3" t="s">
        <v>6294</v>
      </c>
      <c r="AQ798" s="3" t="s">
        <v>6295</v>
      </c>
      <c r="AR798" s="3" t="s">
        <v>6295</v>
      </c>
      <c r="AS798" s="3" t="s">
        <v>6388</v>
      </c>
      <c r="AT798" s="3"/>
      <c r="AU798" s="3"/>
      <c r="AV798" s="3"/>
      <c r="AW798" s="3"/>
      <c r="AX798" s="3"/>
    </row>
    <row r="799">
      <c r="A799" s="3">
        <v>21.0</v>
      </c>
      <c r="B799" s="3" t="s">
        <v>6389</v>
      </c>
      <c r="C799" s="3" t="s">
        <v>6390</v>
      </c>
      <c r="D799" s="3">
        <v>1993.0</v>
      </c>
      <c r="G799" s="26" t="s">
        <v>6391</v>
      </c>
      <c r="I799" s="3">
        <v>528.0</v>
      </c>
      <c r="J799" s="27">
        <v>44691.56216435185</v>
      </c>
      <c r="L799" s="3" t="s">
        <v>6392</v>
      </c>
      <c r="S799" s="3">
        <v>76.0</v>
      </c>
      <c r="T799" s="3">
        <v>2.62</v>
      </c>
      <c r="U799" s="3">
        <v>25.0</v>
      </c>
      <c r="V799" s="3">
        <v>3.0</v>
      </c>
      <c r="W799" s="3">
        <v>29.0</v>
      </c>
      <c r="X799" s="3" t="s">
        <v>6393</v>
      </c>
      <c r="AA799" s="3">
        <v>0.0</v>
      </c>
      <c r="AB799" s="3" t="s">
        <v>1365</v>
      </c>
    </row>
    <row r="800">
      <c r="A800" s="3">
        <v>11.0</v>
      </c>
      <c r="B800" s="3" t="s">
        <v>6394</v>
      </c>
      <c r="C800" s="3" t="s">
        <v>6395</v>
      </c>
      <c r="D800" s="3">
        <v>2017.0</v>
      </c>
      <c r="E800" s="3" t="s">
        <v>2485</v>
      </c>
      <c r="F800" s="26" t="s">
        <v>2486</v>
      </c>
      <c r="G800" s="26" t="s">
        <v>6396</v>
      </c>
      <c r="H800" s="26" t="s">
        <v>6397</v>
      </c>
      <c r="I800" s="3">
        <v>528.0</v>
      </c>
      <c r="J800" s="27">
        <v>44691.48017361111</v>
      </c>
      <c r="S800" s="3">
        <v>22.0</v>
      </c>
      <c r="T800" s="3">
        <v>4.4</v>
      </c>
      <c r="U800" s="3">
        <v>6.0</v>
      </c>
      <c r="V800" s="3">
        <v>4.0</v>
      </c>
      <c r="W800" s="3">
        <v>5.0</v>
      </c>
      <c r="X800" s="3" t="s">
        <v>6398</v>
      </c>
      <c r="Y800" s="26" t="s">
        <v>6399</v>
      </c>
      <c r="Z800" s="26" t="s">
        <v>6400</v>
      </c>
      <c r="AA800" s="3">
        <v>0.0</v>
      </c>
      <c r="AB800" s="3" t="s">
        <v>26</v>
      </c>
    </row>
    <row r="801">
      <c r="A801" s="3">
        <v>11.0</v>
      </c>
      <c r="B801" s="3" t="s">
        <v>6401</v>
      </c>
      <c r="C801" s="3" t="s">
        <v>6402</v>
      </c>
      <c r="D801" s="3">
        <v>2000.0</v>
      </c>
      <c r="E801" s="3" t="s">
        <v>1359</v>
      </c>
      <c r="F801" s="3" t="s">
        <v>1360</v>
      </c>
      <c r="G801" s="26" t="s">
        <v>6403</v>
      </c>
      <c r="I801" s="3">
        <v>527.0</v>
      </c>
      <c r="J801" s="27">
        <v>44691.54295138889</v>
      </c>
      <c r="K801" s="3" t="s">
        <v>1353</v>
      </c>
      <c r="L801" s="3" t="s">
        <v>6404</v>
      </c>
      <c r="M801" s="3" t="s">
        <v>1363</v>
      </c>
      <c r="O801" s="3">
        <v>5.0</v>
      </c>
      <c r="P801" s="3">
        <v>3.0</v>
      </c>
      <c r="Q801" s="3">
        <v>35.0</v>
      </c>
      <c r="R801" s="3">
        <v>37.0</v>
      </c>
      <c r="S801" s="3">
        <v>1.0</v>
      </c>
      <c r="T801" s="3">
        <v>0.05</v>
      </c>
      <c r="U801" s="3">
        <v>1.0</v>
      </c>
      <c r="V801" s="3">
        <v>1.0</v>
      </c>
      <c r="W801" s="3">
        <v>22.0</v>
      </c>
      <c r="Y801" s="26" t="s">
        <v>6405</v>
      </c>
      <c r="AA801" s="3">
        <v>0.0</v>
      </c>
      <c r="AB801" s="3" t="s">
        <v>1365</v>
      </c>
    </row>
    <row r="802">
      <c r="A802" s="3">
        <v>11.0</v>
      </c>
      <c r="B802" s="3" t="s">
        <v>6406</v>
      </c>
      <c r="C802" s="3" t="s">
        <v>6407</v>
      </c>
      <c r="D802" s="3">
        <v>2004.0</v>
      </c>
      <c r="G802" s="26" t="s">
        <v>6408</v>
      </c>
      <c r="I802" s="3">
        <v>527.0</v>
      </c>
      <c r="J802" s="27">
        <v>44691.56216435185</v>
      </c>
      <c r="L802" s="3" t="s">
        <v>6409</v>
      </c>
      <c r="S802" s="3">
        <v>15.0</v>
      </c>
      <c r="T802" s="3">
        <v>0.83</v>
      </c>
      <c r="U802" s="3">
        <v>2.0</v>
      </c>
      <c r="V802" s="3">
        <v>7.0</v>
      </c>
      <c r="W802" s="3">
        <v>18.0</v>
      </c>
      <c r="X802" s="3" t="s">
        <v>6410</v>
      </c>
      <c r="AA802" s="3">
        <v>0.0</v>
      </c>
      <c r="AB802" s="3" t="s">
        <v>1365</v>
      </c>
    </row>
    <row r="803">
      <c r="A803" s="3">
        <v>22.0</v>
      </c>
      <c r="B803" s="3" t="s">
        <v>6411</v>
      </c>
      <c r="C803" s="3" t="s">
        <v>6412</v>
      </c>
      <c r="D803" s="3">
        <v>2020.0</v>
      </c>
      <c r="E803" s="3" t="s">
        <v>1350</v>
      </c>
      <c r="F803" s="26" t="s">
        <v>2188</v>
      </c>
      <c r="G803" s="26" t="s">
        <v>6413</v>
      </c>
      <c r="H803" s="26" t="s">
        <v>6414</v>
      </c>
      <c r="I803" s="3">
        <v>527.0</v>
      </c>
      <c r="J803" s="27">
        <v>44691.48017361111</v>
      </c>
      <c r="K803" s="3" t="s">
        <v>2182</v>
      </c>
      <c r="S803" s="3">
        <v>25.0</v>
      </c>
      <c r="T803" s="3">
        <v>12.5</v>
      </c>
      <c r="U803" s="3">
        <v>5.0</v>
      </c>
      <c r="V803" s="3">
        <v>5.0</v>
      </c>
      <c r="W803" s="3">
        <v>2.0</v>
      </c>
      <c r="X803" s="3" t="s">
        <v>6415</v>
      </c>
      <c r="Y803" s="26" t="s">
        <v>6413</v>
      </c>
      <c r="Z803" s="26" t="s">
        <v>6416</v>
      </c>
      <c r="AA803" s="3">
        <v>0.0</v>
      </c>
      <c r="AB803" s="3" t="s">
        <v>1623</v>
      </c>
    </row>
    <row r="804">
      <c r="A804" s="3">
        <v>9.0</v>
      </c>
      <c r="B804" s="3" t="s">
        <v>6417</v>
      </c>
      <c r="C804" s="3" t="s">
        <v>6418</v>
      </c>
      <c r="D804" s="3">
        <v>1990.0</v>
      </c>
      <c r="G804" s="26" t="s">
        <v>6419</v>
      </c>
      <c r="I804" s="3">
        <v>526.0</v>
      </c>
      <c r="J804" s="27">
        <v>44691.56216435185</v>
      </c>
      <c r="L804" s="3" t="s">
        <v>6420</v>
      </c>
      <c r="S804" s="3">
        <v>81.0</v>
      </c>
      <c r="T804" s="3">
        <v>2.53</v>
      </c>
      <c r="U804" s="3">
        <v>20.0</v>
      </c>
      <c r="V804" s="3">
        <v>4.0</v>
      </c>
      <c r="W804" s="3">
        <v>32.0</v>
      </c>
      <c r="X804" s="3" t="s">
        <v>6421</v>
      </c>
      <c r="AA804" s="3">
        <v>0.0</v>
      </c>
      <c r="AB804" s="3" t="s">
        <v>1365</v>
      </c>
    </row>
    <row r="805">
      <c r="A805" s="3">
        <v>9.0</v>
      </c>
      <c r="B805" s="3" t="s">
        <v>6422</v>
      </c>
      <c r="C805" s="3" t="s">
        <v>6423</v>
      </c>
      <c r="D805" s="3">
        <v>2021.0</v>
      </c>
      <c r="E805" s="3" t="s">
        <v>6424</v>
      </c>
      <c r="F805" s="26" t="s">
        <v>6425</v>
      </c>
      <c r="G805" s="26" t="s">
        <v>6426</v>
      </c>
      <c r="I805" s="3">
        <v>526.0</v>
      </c>
      <c r="J805" s="27">
        <v>44691.48017361111</v>
      </c>
      <c r="S805" s="3">
        <v>0.0</v>
      </c>
      <c r="T805" s="3">
        <v>0.0</v>
      </c>
      <c r="U805" s="3">
        <v>0.0</v>
      </c>
      <c r="V805" s="3">
        <v>4.0</v>
      </c>
      <c r="W805" s="3">
        <v>1.0</v>
      </c>
      <c r="X805" s="3" t="s">
        <v>6427</v>
      </c>
      <c r="Y805" s="26" t="s">
        <v>6428</v>
      </c>
      <c r="Z805" s="26" t="s">
        <v>6429</v>
      </c>
      <c r="AA805" s="33">
        <v>0.0</v>
      </c>
      <c r="AB805" s="3" t="s">
        <v>1365</v>
      </c>
    </row>
    <row r="806">
      <c r="A806" s="3">
        <v>41.0</v>
      </c>
      <c r="B806" s="3" t="s">
        <v>6430</v>
      </c>
      <c r="C806" s="3" t="s">
        <v>6431</v>
      </c>
      <c r="D806" s="3">
        <v>1999.0</v>
      </c>
      <c r="E806" s="3" t="s">
        <v>1359</v>
      </c>
      <c r="F806" s="3" t="s">
        <v>1360</v>
      </c>
      <c r="G806" s="26" t="s">
        <v>6432</v>
      </c>
      <c r="I806" s="3">
        <v>526.0</v>
      </c>
      <c r="J806" s="27">
        <v>44691.54295138889</v>
      </c>
      <c r="K806" s="3" t="s">
        <v>1353</v>
      </c>
      <c r="L806" s="3" t="s">
        <v>6433</v>
      </c>
      <c r="M806" s="3" t="s">
        <v>1363</v>
      </c>
      <c r="O806" s="3">
        <v>4.0</v>
      </c>
      <c r="P806" s="3">
        <v>5.0</v>
      </c>
      <c r="Q806" s="3">
        <v>249.0</v>
      </c>
      <c r="R806" s="3">
        <v>256.0</v>
      </c>
      <c r="S806" s="3">
        <v>26.0</v>
      </c>
      <c r="T806" s="3">
        <v>1.13</v>
      </c>
      <c r="U806" s="3">
        <v>26.0</v>
      </c>
      <c r="V806" s="3">
        <v>1.0</v>
      </c>
      <c r="W806" s="3">
        <v>23.0</v>
      </c>
      <c r="Y806" s="26" t="s">
        <v>6434</v>
      </c>
      <c r="AA806" s="3">
        <v>0.0</v>
      </c>
      <c r="AB806" s="3" t="s">
        <v>1365</v>
      </c>
    </row>
    <row r="807">
      <c r="A807" s="3">
        <v>21.0</v>
      </c>
      <c r="B807" s="3" t="s">
        <v>6435</v>
      </c>
      <c r="C807" s="3" t="s">
        <v>6436</v>
      </c>
      <c r="D807" s="3">
        <v>1999.0</v>
      </c>
      <c r="G807" s="26" t="s">
        <v>6437</v>
      </c>
      <c r="I807" s="3">
        <v>525.0</v>
      </c>
      <c r="J807" s="27">
        <v>44691.56216435185</v>
      </c>
      <c r="L807" s="3" t="s">
        <v>6438</v>
      </c>
      <c r="S807" s="3">
        <v>372.0</v>
      </c>
      <c r="T807" s="3">
        <v>16.17</v>
      </c>
      <c r="U807" s="3">
        <v>62.0</v>
      </c>
      <c r="V807" s="3">
        <v>6.0</v>
      </c>
      <c r="W807" s="3">
        <v>23.0</v>
      </c>
      <c r="X807" s="3" t="s">
        <v>6439</v>
      </c>
      <c r="AA807" s="3">
        <v>0.0</v>
      </c>
      <c r="AB807" s="3" t="s">
        <v>1365</v>
      </c>
    </row>
    <row r="808">
      <c r="A808" s="3">
        <v>25.0</v>
      </c>
      <c r="B808" s="3" t="s">
        <v>6440</v>
      </c>
      <c r="C808" s="3" t="s">
        <v>6441</v>
      </c>
      <c r="D808" s="3">
        <v>2021.0</v>
      </c>
      <c r="E808" s="3" t="s">
        <v>6442</v>
      </c>
      <c r="F808" s="26" t="s">
        <v>1469</v>
      </c>
      <c r="G808" s="28" t="s">
        <v>6443</v>
      </c>
      <c r="H808" s="26" t="s">
        <v>6444</v>
      </c>
      <c r="I808" s="3">
        <v>188.0</v>
      </c>
      <c r="J808" s="27">
        <v>44691.48017361111</v>
      </c>
      <c r="S808" s="3">
        <v>2.0</v>
      </c>
      <c r="T808" s="3">
        <v>2.0</v>
      </c>
      <c r="U808" s="3">
        <v>0.0</v>
      </c>
      <c r="V808" s="3">
        <v>5.0</v>
      </c>
      <c r="W808" s="3">
        <v>1.0</v>
      </c>
      <c r="X808" s="3" t="s">
        <v>6445</v>
      </c>
      <c r="Y808" s="26" t="s">
        <v>6446</v>
      </c>
      <c r="Z808" s="26" t="s">
        <v>6447</v>
      </c>
      <c r="AA808" s="3">
        <v>1.0</v>
      </c>
      <c r="AC808" s="3" t="s">
        <v>24</v>
      </c>
      <c r="AD808" s="3" t="s">
        <v>97</v>
      </c>
      <c r="AE808" s="3" t="s">
        <v>102</v>
      </c>
      <c r="AF808" s="3" t="s">
        <v>68</v>
      </c>
      <c r="AG808" s="3" t="s">
        <v>53</v>
      </c>
      <c r="AH808" s="3">
        <v>20.0</v>
      </c>
      <c r="AI808" s="3" t="s">
        <v>54</v>
      </c>
      <c r="AJ808" s="3" t="s">
        <v>54</v>
      </c>
      <c r="AK808" s="3" t="s">
        <v>132</v>
      </c>
      <c r="AL808" s="3" t="s">
        <v>31</v>
      </c>
      <c r="AM808" s="3" t="s">
        <v>6448</v>
      </c>
      <c r="AN808" s="3" t="s">
        <v>31</v>
      </c>
      <c r="AO808" s="3" t="s">
        <v>6449</v>
      </c>
      <c r="AQ808" s="3">
        <v>1.0</v>
      </c>
      <c r="AR808" s="3">
        <v>4.0</v>
      </c>
      <c r="AS808" s="3" t="s">
        <v>502</v>
      </c>
      <c r="AT808" s="3" t="s">
        <v>1880</v>
      </c>
      <c r="AU808" s="3"/>
      <c r="AV808" s="3" t="s">
        <v>1880</v>
      </c>
      <c r="AW808" s="3"/>
    </row>
    <row r="809">
      <c r="A809" s="3">
        <v>0.0</v>
      </c>
      <c r="B809" s="3" t="s">
        <v>6450</v>
      </c>
      <c r="C809" s="3" t="s">
        <v>6451</v>
      </c>
      <c r="D809" s="3">
        <v>2000.0</v>
      </c>
      <c r="E809" s="3" t="s">
        <v>1759</v>
      </c>
      <c r="F809" s="3" t="s">
        <v>1360</v>
      </c>
      <c r="G809" s="26" t="s">
        <v>6452</v>
      </c>
      <c r="I809" s="3">
        <v>525.0</v>
      </c>
      <c r="J809" s="27">
        <v>44691.54295138889</v>
      </c>
      <c r="K809" s="3" t="s">
        <v>1353</v>
      </c>
      <c r="L809" s="3" t="s">
        <v>6453</v>
      </c>
      <c r="M809" s="3" t="s">
        <v>1762</v>
      </c>
      <c r="O809" s="3">
        <v>36.0</v>
      </c>
      <c r="P809" s="3">
        <v>5.0</v>
      </c>
      <c r="Q809" s="3">
        <v>801.0</v>
      </c>
      <c r="R809" s="3">
        <v>807.0</v>
      </c>
      <c r="S809" s="3">
        <v>315.0</v>
      </c>
      <c r="T809" s="3">
        <v>14.32</v>
      </c>
      <c r="U809" s="3">
        <v>45.0</v>
      </c>
      <c r="V809" s="3">
        <v>7.0</v>
      </c>
      <c r="W809" s="3">
        <v>22.0</v>
      </c>
      <c r="Y809" s="26" t="s">
        <v>6454</v>
      </c>
      <c r="AA809" s="3">
        <v>0.0</v>
      </c>
      <c r="AB809" s="3" t="s">
        <v>1365</v>
      </c>
    </row>
    <row r="810">
      <c r="A810" s="3">
        <v>1.0</v>
      </c>
      <c r="B810" s="3" t="s">
        <v>6455</v>
      </c>
      <c r="C810" s="3" t="s">
        <v>6456</v>
      </c>
      <c r="D810" s="3">
        <v>2022.0</v>
      </c>
      <c r="E810" s="3" t="s">
        <v>3878</v>
      </c>
      <c r="F810" s="3" t="s">
        <v>2326</v>
      </c>
      <c r="G810" s="26" t="s">
        <v>6457</v>
      </c>
      <c r="H810" s="3"/>
      <c r="I810" s="3">
        <v>524.0</v>
      </c>
      <c r="J810" s="27">
        <v>44691.48017361111</v>
      </c>
      <c r="S810" s="3">
        <v>0.0</v>
      </c>
      <c r="T810" s="3">
        <v>0.0</v>
      </c>
      <c r="U810" s="3">
        <v>0.0</v>
      </c>
      <c r="V810" s="3">
        <v>8.0</v>
      </c>
      <c r="W810" s="3">
        <v>1.0</v>
      </c>
      <c r="X810" s="3" t="s">
        <v>6458</v>
      </c>
      <c r="Y810" s="3"/>
      <c r="Z810" s="3"/>
      <c r="AA810" s="3">
        <v>0.0</v>
      </c>
      <c r="AB810" s="3" t="s">
        <v>3757</v>
      </c>
    </row>
    <row r="811">
      <c r="A811" s="3">
        <v>319.0</v>
      </c>
      <c r="B811" s="3" t="s">
        <v>6459</v>
      </c>
      <c r="C811" s="3" t="s">
        <v>6460</v>
      </c>
      <c r="D811" s="3">
        <v>2016.0</v>
      </c>
      <c r="G811" s="26" t="s">
        <v>6461</v>
      </c>
      <c r="I811" s="3">
        <v>524.0</v>
      </c>
      <c r="J811" s="27">
        <v>44691.56216435185</v>
      </c>
      <c r="L811" s="3"/>
      <c r="S811" s="3">
        <v>0.0</v>
      </c>
      <c r="T811" s="3">
        <v>0.0</v>
      </c>
      <c r="U811" s="3">
        <v>0.0</v>
      </c>
      <c r="V811" s="3">
        <v>3.0</v>
      </c>
      <c r="W811" s="3">
        <v>6.0</v>
      </c>
      <c r="X811" s="3" t="s">
        <v>6462</v>
      </c>
      <c r="AA811" s="3">
        <v>0.0</v>
      </c>
      <c r="AB811" s="3" t="s">
        <v>1365</v>
      </c>
    </row>
    <row r="812">
      <c r="A812" s="3">
        <v>0.0</v>
      </c>
      <c r="B812" s="3" t="s">
        <v>6463</v>
      </c>
      <c r="C812" s="3" t="s">
        <v>6464</v>
      </c>
      <c r="D812" s="3">
        <v>2018.0</v>
      </c>
      <c r="E812" s="3" t="s">
        <v>6465</v>
      </c>
      <c r="F812" s="3" t="s">
        <v>1401</v>
      </c>
      <c r="G812" s="26" t="s">
        <v>6466</v>
      </c>
      <c r="I812" s="3">
        <v>524.0</v>
      </c>
      <c r="J812" s="27">
        <v>44691.54295138889</v>
      </c>
      <c r="K812" s="3" t="s">
        <v>1403</v>
      </c>
      <c r="L812" s="3" t="s">
        <v>6467</v>
      </c>
      <c r="M812" s="3"/>
      <c r="S812" s="3">
        <v>0.0</v>
      </c>
      <c r="T812" s="3">
        <v>0.0</v>
      </c>
      <c r="U812" s="3">
        <v>0.0</v>
      </c>
      <c r="V812" s="3">
        <v>2.0</v>
      </c>
      <c r="W812" s="3">
        <v>4.0</v>
      </c>
      <c r="Y812" s="26" t="s">
        <v>6468</v>
      </c>
      <c r="AA812" s="3">
        <v>0.0</v>
      </c>
      <c r="AB812" s="4" t="s">
        <v>6469</v>
      </c>
      <c r="AN812" s="3" t="s">
        <v>31</v>
      </c>
      <c r="AO812" s="3" t="s">
        <v>6470</v>
      </c>
    </row>
    <row r="813">
      <c r="A813" s="3">
        <v>32.0</v>
      </c>
      <c r="B813" s="3" t="s">
        <v>6471</v>
      </c>
      <c r="C813" s="3" t="s">
        <v>6472</v>
      </c>
      <c r="D813" s="3">
        <v>2014.0</v>
      </c>
      <c r="E813" s="3" t="s">
        <v>6473</v>
      </c>
      <c r="F813" s="26" t="s">
        <v>6474</v>
      </c>
      <c r="G813" s="26" t="s">
        <v>6475</v>
      </c>
      <c r="H813" s="26" t="s">
        <v>6476</v>
      </c>
      <c r="I813" s="3">
        <v>523.0</v>
      </c>
      <c r="J813" s="27">
        <v>44691.48017361111</v>
      </c>
      <c r="K813" s="3"/>
      <c r="S813" s="3">
        <v>1.0</v>
      </c>
      <c r="T813" s="3">
        <v>0.13</v>
      </c>
      <c r="U813" s="3">
        <v>0.0</v>
      </c>
      <c r="V813" s="3">
        <v>5.0</v>
      </c>
      <c r="W813" s="3">
        <v>8.0</v>
      </c>
      <c r="X813" s="3" t="s">
        <v>6477</v>
      </c>
      <c r="Y813" s="26" t="s">
        <v>6478</v>
      </c>
      <c r="Z813" s="26" t="s">
        <v>6479</v>
      </c>
      <c r="AA813" s="3">
        <v>0.0</v>
      </c>
      <c r="AB813" s="3" t="s">
        <v>26</v>
      </c>
    </row>
    <row r="814">
      <c r="A814" s="3">
        <v>1.0</v>
      </c>
      <c r="B814" s="3" t="s">
        <v>6480</v>
      </c>
      <c r="C814" s="3" t="s">
        <v>669</v>
      </c>
      <c r="D814" s="3">
        <v>2019.0</v>
      </c>
      <c r="E814" s="3" t="s">
        <v>2282</v>
      </c>
      <c r="F814" s="3" t="s">
        <v>1958</v>
      </c>
      <c r="G814" s="26" t="s">
        <v>6481</v>
      </c>
      <c r="I814" s="3">
        <v>523.0</v>
      </c>
      <c r="J814" s="27">
        <v>44691.54295138889</v>
      </c>
      <c r="K814" s="3" t="s">
        <v>1353</v>
      </c>
      <c r="L814" s="3" t="s">
        <v>6482</v>
      </c>
      <c r="M814" s="3" t="s">
        <v>6483</v>
      </c>
      <c r="O814" s="3">
        <v>7.0</v>
      </c>
      <c r="P814" s="3"/>
      <c r="Q814" s="3">
        <v>141970.0</v>
      </c>
      <c r="R814" s="3">
        <v>141977.0</v>
      </c>
      <c r="S814" s="3">
        <v>12.0</v>
      </c>
      <c r="T814" s="3">
        <v>4.0</v>
      </c>
      <c r="U814" s="3">
        <v>3.0</v>
      </c>
      <c r="V814" s="3">
        <v>4.0</v>
      </c>
      <c r="W814" s="3">
        <v>3.0</v>
      </c>
      <c r="Y814" s="26" t="s">
        <v>6484</v>
      </c>
      <c r="AA814" s="3">
        <v>0.0</v>
      </c>
      <c r="AB814" s="3" t="s">
        <v>2420</v>
      </c>
    </row>
    <row r="815">
      <c r="A815" s="3">
        <v>1.0</v>
      </c>
      <c r="B815" s="3" t="s">
        <v>6485</v>
      </c>
      <c r="C815" s="3" t="s">
        <v>6486</v>
      </c>
      <c r="D815" s="3">
        <v>2021.0</v>
      </c>
      <c r="G815" s="26" t="s">
        <v>3755</v>
      </c>
      <c r="I815" s="3">
        <v>523.0</v>
      </c>
      <c r="J815" s="27">
        <v>44691.56216435185</v>
      </c>
      <c r="L815" s="3"/>
      <c r="S815" s="3">
        <v>2.0</v>
      </c>
      <c r="T815" s="3">
        <v>2.0</v>
      </c>
      <c r="U815" s="3">
        <v>2.0</v>
      </c>
      <c r="V815" s="3">
        <v>1.0</v>
      </c>
      <c r="W815" s="3">
        <v>1.0</v>
      </c>
      <c r="X815" s="3" t="s">
        <v>6487</v>
      </c>
      <c r="AA815" s="3">
        <v>0.0</v>
      </c>
      <c r="AB815" s="3" t="s">
        <v>1365</v>
      </c>
    </row>
    <row r="816">
      <c r="A816" s="3">
        <v>212.0</v>
      </c>
      <c r="B816" s="3" t="s">
        <v>6488</v>
      </c>
      <c r="C816" s="3" t="s">
        <v>6489</v>
      </c>
      <c r="D816" s="3">
        <v>2021.0</v>
      </c>
      <c r="E816" s="3" t="s">
        <v>1540</v>
      </c>
      <c r="F816" s="3" t="s">
        <v>1360</v>
      </c>
      <c r="G816" s="26" t="s">
        <v>6490</v>
      </c>
      <c r="I816" s="3">
        <v>522.0</v>
      </c>
      <c r="J816" s="27">
        <v>44691.54295138889</v>
      </c>
      <c r="K816" s="3" t="s">
        <v>1353</v>
      </c>
      <c r="L816" s="3" t="s">
        <v>6491</v>
      </c>
      <c r="M816" s="3" t="s">
        <v>1543</v>
      </c>
      <c r="O816" s="3">
        <v>39.0</v>
      </c>
      <c r="P816" s="3"/>
      <c r="Q816" s="3"/>
      <c r="R816" s="3"/>
      <c r="S816" s="3">
        <v>0.0</v>
      </c>
      <c r="T816" s="3">
        <v>0.0</v>
      </c>
      <c r="U816" s="3">
        <v>0.0</v>
      </c>
      <c r="V816" s="3">
        <v>3.0</v>
      </c>
      <c r="W816" s="3">
        <v>1.0</v>
      </c>
      <c r="Y816" s="26" t="s">
        <v>6492</v>
      </c>
      <c r="AA816" s="3">
        <v>0.0</v>
      </c>
      <c r="AB816" s="3" t="s">
        <v>1365</v>
      </c>
    </row>
    <row r="817">
      <c r="A817" s="3">
        <v>1.0</v>
      </c>
      <c r="B817" s="3" t="s">
        <v>6493</v>
      </c>
      <c r="C817" s="3" t="s">
        <v>6494</v>
      </c>
      <c r="D817" s="3">
        <v>2021.0</v>
      </c>
      <c r="G817" s="26" t="s">
        <v>3755</v>
      </c>
      <c r="I817" s="3">
        <v>522.0</v>
      </c>
      <c r="J817" s="27">
        <v>44691.56216435185</v>
      </c>
      <c r="L817" s="3"/>
      <c r="S817" s="3">
        <v>0.0</v>
      </c>
      <c r="T817" s="3">
        <v>0.0</v>
      </c>
      <c r="U817" s="3">
        <v>0.0</v>
      </c>
      <c r="V817" s="3">
        <v>8.0</v>
      </c>
      <c r="W817" s="3">
        <v>1.0</v>
      </c>
      <c r="X817" s="3" t="s">
        <v>6495</v>
      </c>
      <c r="AA817" s="3">
        <v>0.0</v>
      </c>
      <c r="AB817" s="3" t="s">
        <v>1365</v>
      </c>
    </row>
    <row r="818">
      <c r="A818" s="3">
        <v>2.0</v>
      </c>
      <c r="B818" s="3" t="s">
        <v>6496</v>
      </c>
      <c r="C818" s="3" t="s">
        <v>6497</v>
      </c>
      <c r="D818" s="3">
        <v>2020.0</v>
      </c>
      <c r="E818" s="3" t="s">
        <v>6498</v>
      </c>
      <c r="F818" s="26" t="s">
        <v>6499</v>
      </c>
      <c r="G818" s="26" t="s">
        <v>6500</v>
      </c>
      <c r="H818" s="3"/>
      <c r="I818" s="3">
        <v>522.0</v>
      </c>
      <c r="J818" s="27">
        <v>44691.48017361111</v>
      </c>
      <c r="S818" s="3">
        <v>0.0</v>
      </c>
      <c r="T818" s="3">
        <v>0.0</v>
      </c>
      <c r="U818" s="3">
        <v>0.0</v>
      </c>
      <c r="V818" s="3">
        <v>3.0</v>
      </c>
      <c r="W818" s="3">
        <v>2.0</v>
      </c>
      <c r="X818" s="3" t="s">
        <v>6501</v>
      </c>
      <c r="Y818" s="26" t="s">
        <v>6502</v>
      </c>
      <c r="Z818" s="26" t="s">
        <v>6503</v>
      </c>
      <c r="AA818" s="3">
        <v>0.0</v>
      </c>
      <c r="AB818" s="3" t="s">
        <v>1406</v>
      </c>
    </row>
    <row r="819">
      <c r="A819" s="3">
        <v>22.0</v>
      </c>
      <c r="B819" s="3" t="s">
        <v>6504</v>
      </c>
      <c r="C819" s="3" t="s">
        <v>1759</v>
      </c>
      <c r="D819" s="3">
        <v>2014.0</v>
      </c>
      <c r="G819" s="26" t="s">
        <v>6505</v>
      </c>
      <c r="I819" s="3">
        <v>521.0</v>
      </c>
      <c r="J819" s="27">
        <v>44691.56216435185</v>
      </c>
      <c r="L819" s="3" t="s">
        <v>6506</v>
      </c>
      <c r="S819" s="3">
        <v>545.0</v>
      </c>
      <c r="T819" s="3">
        <v>68.13</v>
      </c>
      <c r="U819" s="3">
        <v>545.0</v>
      </c>
      <c r="V819" s="3">
        <v>1.0</v>
      </c>
      <c r="W819" s="3">
        <v>8.0</v>
      </c>
      <c r="X819" s="3" t="s">
        <v>6507</v>
      </c>
      <c r="AA819" s="3">
        <v>0.0</v>
      </c>
      <c r="AB819" s="3" t="s">
        <v>1365</v>
      </c>
    </row>
    <row r="820">
      <c r="A820" s="3">
        <v>0.0</v>
      </c>
      <c r="B820" s="3" t="s">
        <v>6508</v>
      </c>
      <c r="C820" s="3" t="s">
        <v>6509</v>
      </c>
      <c r="D820" s="3">
        <v>2021.0</v>
      </c>
      <c r="E820" s="3" t="s">
        <v>6510</v>
      </c>
      <c r="F820" s="3" t="s">
        <v>2464</v>
      </c>
      <c r="G820" s="26" t="s">
        <v>6511</v>
      </c>
      <c r="H820" s="26" t="s">
        <v>6512</v>
      </c>
      <c r="I820" s="3">
        <v>521.0</v>
      </c>
      <c r="J820" s="27">
        <v>44691.48017361111</v>
      </c>
      <c r="K820" s="3" t="s">
        <v>2182</v>
      </c>
      <c r="L820" s="3" t="s">
        <v>6513</v>
      </c>
      <c r="S820" s="3">
        <v>2.0</v>
      </c>
      <c r="T820" s="3">
        <v>2.0</v>
      </c>
      <c r="U820" s="3">
        <v>1.0</v>
      </c>
      <c r="V820" s="3">
        <v>3.0</v>
      </c>
      <c r="W820" s="3">
        <v>1.0</v>
      </c>
      <c r="X820" s="3" t="s">
        <v>6514</v>
      </c>
      <c r="Y820" s="26" t="s">
        <v>6511</v>
      </c>
      <c r="Z820" s="26" t="s">
        <v>6515</v>
      </c>
      <c r="AA820" s="33">
        <v>0.0</v>
      </c>
      <c r="AB820" s="3" t="s">
        <v>1392</v>
      </c>
    </row>
    <row r="821">
      <c r="A821" s="3">
        <v>0.0</v>
      </c>
      <c r="B821" s="3" t="s">
        <v>6516</v>
      </c>
      <c r="C821" s="3" t="s">
        <v>6517</v>
      </c>
      <c r="D821" s="3">
        <v>2004.0</v>
      </c>
      <c r="E821" s="3" t="s">
        <v>1581</v>
      </c>
      <c r="F821" s="3" t="s">
        <v>1582</v>
      </c>
      <c r="G821" s="26" t="s">
        <v>6518</v>
      </c>
      <c r="I821" s="3">
        <v>521.0</v>
      </c>
      <c r="J821" s="27">
        <v>44691.54295138889</v>
      </c>
      <c r="K821" s="3" t="s">
        <v>1353</v>
      </c>
      <c r="L821" s="3" t="s">
        <v>6519</v>
      </c>
      <c r="M821" s="3" t="s">
        <v>1585</v>
      </c>
      <c r="O821" s="3">
        <v>17.0</v>
      </c>
      <c r="P821" s="3">
        <v>6.0</v>
      </c>
      <c r="Q821" s="3">
        <v>535.0</v>
      </c>
      <c r="R821" s="3">
        <v>539.0</v>
      </c>
      <c r="S821" s="3">
        <v>7.0</v>
      </c>
      <c r="T821" s="3">
        <v>0.39</v>
      </c>
      <c r="U821" s="3">
        <v>7.0</v>
      </c>
      <c r="V821" s="3">
        <v>1.0</v>
      </c>
      <c r="W821" s="3">
        <v>18.0</v>
      </c>
      <c r="Y821" s="26" t="s">
        <v>6520</v>
      </c>
      <c r="AA821" s="3">
        <v>0.0</v>
      </c>
      <c r="AB821" s="3" t="s">
        <v>1365</v>
      </c>
    </row>
    <row r="822">
      <c r="A822" s="3">
        <v>33.0</v>
      </c>
      <c r="B822" s="3" t="s">
        <v>6521</v>
      </c>
      <c r="C822" s="3" t="s">
        <v>6522</v>
      </c>
      <c r="D822" s="3">
        <v>2000.0</v>
      </c>
      <c r="E822" s="3" t="s">
        <v>6523</v>
      </c>
      <c r="F822" s="3" t="s">
        <v>1582</v>
      </c>
      <c r="G822" s="26" t="s">
        <v>6524</v>
      </c>
      <c r="I822" s="3">
        <v>520.0</v>
      </c>
      <c r="J822" s="27">
        <v>44691.54295138889</v>
      </c>
      <c r="K822" s="3" t="s">
        <v>1353</v>
      </c>
      <c r="L822" s="3" t="s">
        <v>6525</v>
      </c>
      <c r="M822" s="3" t="s">
        <v>6526</v>
      </c>
      <c r="O822" s="3">
        <v>93.0</v>
      </c>
      <c r="P822" s="3">
        <v>8.0</v>
      </c>
      <c r="Q822" s="3">
        <v>557.0</v>
      </c>
      <c r="R822" s="3">
        <v>557.0</v>
      </c>
      <c r="S822" s="3">
        <v>8.0</v>
      </c>
      <c r="T822" s="3">
        <v>0.36</v>
      </c>
      <c r="U822" s="3">
        <v>8.0</v>
      </c>
      <c r="V822" s="3">
        <v>1.0</v>
      </c>
      <c r="W822" s="3">
        <v>22.0</v>
      </c>
      <c r="Y822" s="26" t="s">
        <v>6527</v>
      </c>
      <c r="AA822" s="3">
        <v>0.0</v>
      </c>
      <c r="AB822" s="3" t="s">
        <v>6528</v>
      </c>
    </row>
    <row r="823">
      <c r="A823" s="3">
        <v>73.0</v>
      </c>
      <c r="B823" s="3" t="s">
        <v>6529</v>
      </c>
      <c r="C823" s="3" t="s">
        <v>6530</v>
      </c>
      <c r="D823" s="3">
        <v>2004.0</v>
      </c>
      <c r="G823" s="26" t="s">
        <v>6531</v>
      </c>
      <c r="I823" s="3">
        <v>520.0</v>
      </c>
      <c r="J823" s="27">
        <v>44691.56216435185</v>
      </c>
      <c r="L823" s="3" t="s">
        <v>6532</v>
      </c>
      <c r="S823" s="3">
        <v>210.0</v>
      </c>
      <c r="T823" s="3">
        <v>11.67</v>
      </c>
      <c r="U823" s="3">
        <v>70.0</v>
      </c>
      <c r="V823" s="3">
        <v>3.0</v>
      </c>
      <c r="W823" s="3">
        <v>18.0</v>
      </c>
      <c r="X823" s="3" t="s">
        <v>6533</v>
      </c>
      <c r="AA823" s="3">
        <v>0.0</v>
      </c>
      <c r="AB823" s="3" t="s">
        <v>1365</v>
      </c>
    </row>
    <row r="824">
      <c r="A824" s="3">
        <v>20.0</v>
      </c>
      <c r="B824" s="3" t="s">
        <v>6534</v>
      </c>
      <c r="C824" s="3" t="s">
        <v>6535</v>
      </c>
      <c r="D824" s="3">
        <v>2015.0</v>
      </c>
      <c r="E824" s="3" t="s">
        <v>6536</v>
      </c>
      <c r="F824" s="26" t="s">
        <v>1469</v>
      </c>
      <c r="G824" s="28" t="s">
        <v>6537</v>
      </c>
      <c r="H824" s="26" t="s">
        <v>6538</v>
      </c>
      <c r="I824" s="3">
        <v>519.0</v>
      </c>
      <c r="J824" s="27">
        <v>44691.48017361111</v>
      </c>
      <c r="S824" s="3">
        <v>22.0</v>
      </c>
      <c r="T824" s="3">
        <v>3.14</v>
      </c>
      <c r="U824" s="3">
        <v>7.0</v>
      </c>
      <c r="V824" s="3">
        <v>3.0</v>
      </c>
      <c r="W824" s="3">
        <v>7.0</v>
      </c>
      <c r="X824" s="3" t="s">
        <v>6539</v>
      </c>
      <c r="Y824" s="26" t="s">
        <v>6540</v>
      </c>
      <c r="Z824" s="26" t="s">
        <v>6541</v>
      </c>
      <c r="AA824" s="33">
        <v>0.0</v>
      </c>
      <c r="AB824" s="3" t="s">
        <v>1392</v>
      </c>
    </row>
    <row r="825">
      <c r="A825" s="3">
        <v>2.0</v>
      </c>
      <c r="B825" s="3" t="s">
        <v>6542</v>
      </c>
      <c r="C825" s="3" t="s">
        <v>6543</v>
      </c>
      <c r="D825" s="3">
        <v>2002.0</v>
      </c>
      <c r="E825" s="3" t="s">
        <v>1359</v>
      </c>
      <c r="F825" s="3" t="s">
        <v>1360</v>
      </c>
      <c r="G825" s="26" t="s">
        <v>6544</v>
      </c>
      <c r="I825" s="3">
        <v>519.0</v>
      </c>
      <c r="J825" s="27">
        <v>44691.54295138889</v>
      </c>
      <c r="K825" s="3" t="s">
        <v>1353</v>
      </c>
      <c r="L825" s="3" t="s">
        <v>6545</v>
      </c>
      <c r="M825" s="3" t="s">
        <v>1363</v>
      </c>
      <c r="O825" s="3">
        <v>7.0</v>
      </c>
      <c r="P825" s="3">
        <v>1.0</v>
      </c>
      <c r="Q825" s="3">
        <v>51.0</v>
      </c>
      <c r="R825" s="3">
        <v>54.0</v>
      </c>
      <c r="S825" s="3">
        <v>7.0</v>
      </c>
      <c r="T825" s="3">
        <v>0.35</v>
      </c>
      <c r="U825" s="3">
        <v>7.0</v>
      </c>
      <c r="V825" s="3">
        <v>1.0</v>
      </c>
      <c r="W825" s="3">
        <v>20.0</v>
      </c>
      <c r="Y825" s="26" t="s">
        <v>6546</v>
      </c>
      <c r="AA825" s="3">
        <v>0.0</v>
      </c>
      <c r="AB825" s="3" t="s">
        <v>1365</v>
      </c>
    </row>
    <row r="826">
      <c r="A826" s="3">
        <v>13.0</v>
      </c>
      <c r="B826" s="3" t="s">
        <v>6547</v>
      </c>
      <c r="C826" s="3" t="s">
        <v>6548</v>
      </c>
      <c r="D826" s="3">
        <v>2020.0</v>
      </c>
      <c r="G826" s="26" t="s">
        <v>6549</v>
      </c>
      <c r="I826" s="3">
        <v>519.0</v>
      </c>
      <c r="J826" s="27">
        <v>44691.56216435185</v>
      </c>
      <c r="L826" s="3" t="s">
        <v>6550</v>
      </c>
      <c r="S826" s="3">
        <v>0.0</v>
      </c>
      <c r="T826" s="3">
        <v>0.0</v>
      </c>
      <c r="U826" s="3">
        <v>0.0</v>
      </c>
      <c r="V826" s="3">
        <v>5.0</v>
      </c>
      <c r="W826" s="3">
        <v>2.0</v>
      </c>
      <c r="X826" s="3" t="s">
        <v>6551</v>
      </c>
      <c r="AA826" s="3">
        <v>0.0</v>
      </c>
      <c r="AB826" s="3" t="s">
        <v>1365</v>
      </c>
    </row>
    <row r="827">
      <c r="A827" s="3">
        <v>1.0</v>
      </c>
      <c r="B827" s="3" t="s">
        <v>6552</v>
      </c>
      <c r="C827" s="3" t="s">
        <v>6553</v>
      </c>
      <c r="D827" s="3">
        <v>1998.0</v>
      </c>
      <c r="E827" s="3" t="s">
        <v>1573</v>
      </c>
      <c r="F827" s="3" t="s">
        <v>1574</v>
      </c>
      <c r="G827" s="26" t="s">
        <v>6554</v>
      </c>
      <c r="I827" s="3">
        <v>518.0</v>
      </c>
      <c r="J827" s="27">
        <v>44691.54295138889</v>
      </c>
      <c r="K827" s="3" t="s">
        <v>1353</v>
      </c>
      <c r="L827" s="3" t="s">
        <v>6555</v>
      </c>
      <c r="M827" s="3" t="s">
        <v>1577</v>
      </c>
      <c r="O827" s="3">
        <v>7.0</v>
      </c>
      <c r="P827" s="3">
        <v>3.0</v>
      </c>
      <c r="Q827" s="3">
        <v>131.0</v>
      </c>
      <c r="R827" s="3">
        <v>132.0</v>
      </c>
      <c r="S827" s="3">
        <v>2.0</v>
      </c>
      <c r="T827" s="3">
        <v>0.08</v>
      </c>
      <c r="U827" s="3">
        <v>2.0</v>
      </c>
      <c r="V827" s="3">
        <v>1.0</v>
      </c>
      <c r="W827" s="3">
        <v>24.0</v>
      </c>
      <c r="Y827" s="26" t="s">
        <v>6556</v>
      </c>
      <c r="AA827" s="3">
        <v>0.0</v>
      </c>
      <c r="AB827" s="3" t="s">
        <v>1365</v>
      </c>
    </row>
    <row r="828">
      <c r="A828" s="3">
        <v>8.0</v>
      </c>
      <c r="B828" s="3" t="s">
        <v>6557</v>
      </c>
      <c r="C828" s="3" t="s">
        <v>6558</v>
      </c>
      <c r="D828" s="3">
        <v>2020.0</v>
      </c>
      <c r="G828" s="26" t="s">
        <v>3755</v>
      </c>
      <c r="I828" s="3">
        <v>518.0</v>
      </c>
      <c r="J828" s="27">
        <v>44691.56216435185</v>
      </c>
      <c r="L828" s="3"/>
      <c r="S828" s="3">
        <v>0.0</v>
      </c>
      <c r="T828" s="3">
        <v>0.0</v>
      </c>
      <c r="U828" s="3">
        <v>0.0</v>
      </c>
      <c r="V828" s="3">
        <v>4.0</v>
      </c>
      <c r="W828" s="3">
        <v>2.0</v>
      </c>
      <c r="X828" s="3" t="s">
        <v>6559</v>
      </c>
      <c r="AA828" s="3">
        <v>0.0</v>
      </c>
      <c r="AB828" s="3" t="s">
        <v>1365</v>
      </c>
    </row>
    <row r="829">
      <c r="A829" s="3">
        <v>3.0</v>
      </c>
      <c r="B829" s="3" t="s">
        <v>6560</v>
      </c>
      <c r="C829" s="3" t="s">
        <v>6561</v>
      </c>
      <c r="D829" s="3">
        <v>1989.0</v>
      </c>
      <c r="G829" s="26" t="s">
        <v>6562</v>
      </c>
      <c r="I829" s="3">
        <v>517.0</v>
      </c>
      <c r="J829" s="27">
        <v>44691.56216435185</v>
      </c>
      <c r="L829" s="3" t="s">
        <v>6563</v>
      </c>
      <c r="S829" s="3">
        <v>46.0</v>
      </c>
      <c r="T829" s="3">
        <v>1.39</v>
      </c>
      <c r="U829" s="3">
        <v>9.0</v>
      </c>
      <c r="V829" s="3">
        <v>5.0</v>
      </c>
      <c r="W829" s="3">
        <v>33.0</v>
      </c>
      <c r="X829" s="3" t="s">
        <v>6564</v>
      </c>
      <c r="AA829" s="3">
        <v>0.0</v>
      </c>
      <c r="AB829" s="3" t="s">
        <v>1365</v>
      </c>
    </row>
    <row r="830">
      <c r="A830" s="3">
        <v>13.0</v>
      </c>
      <c r="B830" s="3" t="s">
        <v>6565</v>
      </c>
      <c r="C830" s="3" t="s">
        <v>6566</v>
      </c>
      <c r="D830" s="3">
        <v>2019.0</v>
      </c>
      <c r="E830" s="3" t="s">
        <v>1540</v>
      </c>
      <c r="F830" s="3" t="s">
        <v>1360</v>
      </c>
      <c r="G830" s="26" t="s">
        <v>6567</v>
      </c>
      <c r="I830" s="3">
        <v>517.0</v>
      </c>
      <c r="J830" s="27">
        <v>44691.54295138889</v>
      </c>
      <c r="K830" s="3" t="s">
        <v>1353</v>
      </c>
      <c r="L830" s="3" t="s">
        <v>6568</v>
      </c>
      <c r="M830" s="3" t="s">
        <v>1543</v>
      </c>
      <c r="O830" s="3">
        <v>37.0</v>
      </c>
      <c r="P830" s="3"/>
      <c r="Q830" s="3"/>
      <c r="R830" s="3"/>
      <c r="S830" s="3">
        <v>0.0</v>
      </c>
      <c r="T830" s="3">
        <v>0.0</v>
      </c>
      <c r="U830" s="3">
        <v>0.0</v>
      </c>
      <c r="V830" s="3">
        <v>6.0</v>
      </c>
      <c r="W830" s="3">
        <v>3.0</v>
      </c>
      <c r="Y830" s="26" t="s">
        <v>6569</v>
      </c>
      <c r="AA830" s="3">
        <v>0.0</v>
      </c>
      <c r="AB830" s="3" t="s">
        <v>1365</v>
      </c>
    </row>
    <row r="831">
      <c r="A831" s="3">
        <v>34.0</v>
      </c>
      <c r="B831" s="3" t="s">
        <v>6570</v>
      </c>
      <c r="C831" s="3" t="s">
        <v>6571</v>
      </c>
      <c r="D831" s="3">
        <v>2016.0</v>
      </c>
      <c r="E831" s="3" t="s">
        <v>1868</v>
      </c>
      <c r="F831" s="26" t="s">
        <v>2858</v>
      </c>
      <c r="G831" s="26" t="s">
        <v>6572</v>
      </c>
      <c r="H831" s="26" t="s">
        <v>6573</v>
      </c>
      <c r="I831" s="3">
        <v>517.0</v>
      </c>
      <c r="J831" s="27">
        <v>44691.48017361111</v>
      </c>
      <c r="L831" s="3" t="s">
        <v>6574</v>
      </c>
      <c r="S831" s="3">
        <v>40.0</v>
      </c>
      <c r="T831" s="3">
        <v>6.67</v>
      </c>
      <c r="U831" s="3">
        <v>13.0</v>
      </c>
      <c r="V831" s="3">
        <v>3.0</v>
      </c>
      <c r="W831" s="3">
        <v>6.0</v>
      </c>
      <c r="X831" s="3" t="s">
        <v>6575</v>
      </c>
      <c r="Y831" s="26" t="s">
        <v>6576</v>
      </c>
      <c r="Z831" s="26" t="s">
        <v>6577</v>
      </c>
      <c r="AA831" s="3">
        <v>0.0</v>
      </c>
      <c r="AB831" s="3" t="s">
        <v>2420</v>
      </c>
    </row>
    <row r="832">
      <c r="A832" s="3">
        <v>3.0</v>
      </c>
      <c r="B832" s="3" t="s">
        <v>6578</v>
      </c>
      <c r="C832" s="3" t="s">
        <v>6579</v>
      </c>
      <c r="D832" s="3">
        <v>2021.0</v>
      </c>
      <c r="E832" s="3" t="s">
        <v>6580</v>
      </c>
      <c r="F832" s="26" t="s">
        <v>1469</v>
      </c>
      <c r="G832" s="28" t="s">
        <v>6581</v>
      </c>
      <c r="H832" s="3"/>
      <c r="I832" s="3">
        <v>516.0</v>
      </c>
      <c r="J832" s="27">
        <v>44691.48017361111</v>
      </c>
      <c r="S832" s="3">
        <v>0.0</v>
      </c>
      <c r="T832" s="3">
        <v>0.0</v>
      </c>
      <c r="U832" s="3">
        <v>0.0</v>
      </c>
      <c r="V832" s="3">
        <v>2.0</v>
      </c>
      <c r="W832" s="3">
        <v>1.0</v>
      </c>
      <c r="X832" s="3" t="s">
        <v>6582</v>
      </c>
      <c r="Y832" s="26" t="s">
        <v>6583</v>
      </c>
      <c r="Z832" s="26" t="s">
        <v>6584</v>
      </c>
      <c r="AA832" s="3">
        <v>0.0</v>
      </c>
      <c r="AB832" s="3" t="s">
        <v>1406</v>
      </c>
    </row>
    <row r="833">
      <c r="A833" s="3">
        <v>59.0</v>
      </c>
      <c r="B833" s="3" t="s">
        <v>6585</v>
      </c>
      <c r="C833" s="3" t="s">
        <v>6586</v>
      </c>
      <c r="D833" s="3">
        <v>2018.0</v>
      </c>
      <c r="G833" s="26" t="s">
        <v>6587</v>
      </c>
      <c r="I833" s="3">
        <v>516.0</v>
      </c>
      <c r="J833" s="27">
        <v>44691.56216435185</v>
      </c>
      <c r="L833" s="3" t="s">
        <v>6588</v>
      </c>
      <c r="S833" s="3">
        <v>122.0</v>
      </c>
      <c r="T833" s="3">
        <v>30.5</v>
      </c>
      <c r="U833" s="3">
        <v>12.0</v>
      </c>
      <c r="V833" s="3">
        <v>11.0</v>
      </c>
      <c r="W833" s="3">
        <v>4.0</v>
      </c>
      <c r="X833" s="3" t="s">
        <v>6589</v>
      </c>
      <c r="AA833" s="3">
        <v>0.0</v>
      </c>
      <c r="AB833" s="3" t="s">
        <v>1365</v>
      </c>
    </row>
    <row r="834">
      <c r="A834" s="3">
        <v>5.0</v>
      </c>
      <c r="B834" s="3" t="s">
        <v>6590</v>
      </c>
      <c r="C834" s="3" t="s">
        <v>6591</v>
      </c>
      <c r="D834" s="3">
        <v>1914.0</v>
      </c>
      <c r="E834" s="3" t="s">
        <v>2531</v>
      </c>
      <c r="F834" s="3" t="s">
        <v>2531</v>
      </c>
      <c r="G834" s="26" t="s">
        <v>6592</v>
      </c>
      <c r="I834" s="3">
        <v>516.0</v>
      </c>
      <c r="J834" s="27">
        <v>44691.54295138889</v>
      </c>
      <c r="K834" s="3" t="s">
        <v>1353</v>
      </c>
      <c r="L834" s="3" t="s">
        <v>6593</v>
      </c>
      <c r="M834" s="3" t="s">
        <v>6594</v>
      </c>
      <c r="O834" s="3">
        <v>1.0</v>
      </c>
      <c r="P834" s="3">
        <v>2778.0</v>
      </c>
      <c r="Q834" s="3">
        <v>697.0</v>
      </c>
      <c r="R834" s="3">
        <v>700.0</v>
      </c>
      <c r="S834" s="3">
        <v>4.0</v>
      </c>
      <c r="T834" s="3">
        <v>0.04</v>
      </c>
      <c r="U834" s="3">
        <v>4.0</v>
      </c>
      <c r="V834" s="3">
        <v>1.0</v>
      </c>
      <c r="W834" s="3">
        <v>108.0</v>
      </c>
      <c r="Y834" s="26" t="s">
        <v>6595</v>
      </c>
      <c r="AA834" s="3">
        <v>0.0</v>
      </c>
      <c r="AB834" s="3" t="s">
        <v>1365</v>
      </c>
    </row>
    <row r="835">
      <c r="A835" s="3">
        <v>1.0</v>
      </c>
      <c r="B835" s="3" t="s">
        <v>6596</v>
      </c>
      <c r="C835" s="3" t="s">
        <v>6597</v>
      </c>
      <c r="D835" s="3">
        <v>2020.0</v>
      </c>
      <c r="G835" s="26" t="s">
        <v>6598</v>
      </c>
      <c r="I835" s="3">
        <v>515.0</v>
      </c>
      <c r="J835" s="27">
        <v>44691.56216435185</v>
      </c>
      <c r="L835" s="3" t="s">
        <v>6599</v>
      </c>
      <c r="S835" s="3">
        <v>3.0</v>
      </c>
      <c r="T835" s="3">
        <v>1.5</v>
      </c>
      <c r="U835" s="3">
        <v>0.0</v>
      </c>
      <c r="V835" s="3">
        <v>8.0</v>
      </c>
      <c r="W835" s="3">
        <v>2.0</v>
      </c>
      <c r="X835" s="3" t="s">
        <v>6600</v>
      </c>
      <c r="AA835" s="3">
        <v>0.0</v>
      </c>
      <c r="AB835" s="3" t="s">
        <v>2420</v>
      </c>
    </row>
    <row r="836">
      <c r="A836" s="3">
        <v>10.0</v>
      </c>
      <c r="B836" s="3" t="s">
        <v>6601</v>
      </c>
      <c r="C836" s="3" t="s">
        <v>6602</v>
      </c>
      <c r="D836" s="3">
        <v>1999.0</v>
      </c>
      <c r="E836" s="3" t="s">
        <v>1359</v>
      </c>
      <c r="F836" s="3" t="s">
        <v>1360</v>
      </c>
      <c r="G836" s="26" t="s">
        <v>6603</v>
      </c>
      <c r="I836" s="3">
        <v>514.0</v>
      </c>
      <c r="J836" s="27">
        <v>44691.54295138889</v>
      </c>
      <c r="K836" s="3" t="s">
        <v>1353</v>
      </c>
      <c r="L836" s="3" t="s">
        <v>6604</v>
      </c>
      <c r="M836" s="3" t="s">
        <v>1363</v>
      </c>
      <c r="O836" s="3">
        <v>4.0</v>
      </c>
      <c r="P836" s="3">
        <v>5.0</v>
      </c>
      <c r="Q836" s="3">
        <v>223.0</v>
      </c>
      <c r="R836" s="3">
        <v>226.0</v>
      </c>
      <c r="S836" s="3">
        <v>1.0</v>
      </c>
      <c r="T836" s="3">
        <v>0.04</v>
      </c>
      <c r="U836" s="3">
        <v>1.0</v>
      </c>
      <c r="V836" s="3">
        <v>2.0</v>
      </c>
      <c r="W836" s="3">
        <v>23.0</v>
      </c>
      <c r="X836" s="3"/>
      <c r="Y836" s="26" t="s">
        <v>6605</v>
      </c>
      <c r="AA836" s="3">
        <v>0.0</v>
      </c>
      <c r="AB836" s="3" t="s">
        <v>1365</v>
      </c>
    </row>
    <row r="837">
      <c r="A837" s="3">
        <v>2.0</v>
      </c>
      <c r="B837" s="3" t="s">
        <v>6606</v>
      </c>
      <c r="C837" s="3" t="s">
        <v>6607</v>
      </c>
      <c r="D837" s="3">
        <v>2019.0</v>
      </c>
      <c r="G837" s="26" t="s">
        <v>6608</v>
      </c>
      <c r="I837" s="3">
        <v>514.0</v>
      </c>
      <c r="J837" s="27">
        <v>44691.56216435185</v>
      </c>
      <c r="L837" s="3" t="s">
        <v>6609</v>
      </c>
      <c r="S837" s="3">
        <v>16.0</v>
      </c>
      <c r="T837" s="3">
        <v>5.33</v>
      </c>
      <c r="U837" s="3">
        <v>2.0</v>
      </c>
      <c r="V837" s="3">
        <v>11.0</v>
      </c>
      <c r="W837" s="3">
        <v>3.0</v>
      </c>
      <c r="X837" s="3" t="s">
        <v>6610</v>
      </c>
      <c r="AA837" s="3">
        <v>0.0</v>
      </c>
      <c r="AB837" s="3" t="s">
        <v>1365</v>
      </c>
    </row>
    <row r="838">
      <c r="A838" s="3">
        <v>2.0</v>
      </c>
      <c r="B838" s="3" t="s">
        <v>1461</v>
      </c>
      <c r="C838" s="3" t="s">
        <v>6611</v>
      </c>
      <c r="D838" s="3">
        <v>2000.0</v>
      </c>
      <c r="E838" s="3" t="s">
        <v>1359</v>
      </c>
      <c r="F838" s="3" t="s">
        <v>1360</v>
      </c>
      <c r="G838" s="26" t="s">
        <v>6612</v>
      </c>
      <c r="I838" s="3">
        <v>513.0</v>
      </c>
      <c r="J838" s="27">
        <v>44691.54295138889</v>
      </c>
      <c r="K838" s="3" t="s">
        <v>1353</v>
      </c>
      <c r="L838" s="3" t="s">
        <v>6613</v>
      </c>
      <c r="M838" s="3" t="s">
        <v>1363</v>
      </c>
      <c r="O838" s="3">
        <v>5.0</v>
      </c>
      <c r="P838" s="3"/>
      <c r="Q838" s="3"/>
      <c r="R838" s="3"/>
      <c r="S838" s="3">
        <v>56.0</v>
      </c>
      <c r="T838" s="3">
        <v>2.55</v>
      </c>
      <c r="U838" s="3">
        <v>56.0</v>
      </c>
      <c r="V838" s="3">
        <v>1.0</v>
      </c>
      <c r="W838" s="3">
        <v>22.0</v>
      </c>
      <c r="Y838" s="26" t="s">
        <v>6614</v>
      </c>
      <c r="AA838" s="3">
        <v>0.0</v>
      </c>
      <c r="AB838" s="3" t="s">
        <v>1365</v>
      </c>
    </row>
    <row r="839">
      <c r="A839" s="3">
        <v>10.0</v>
      </c>
      <c r="B839" s="3" t="s">
        <v>6615</v>
      </c>
      <c r="C839" s="3" t="s">
        <v>6616</v>
      </c>
      <c r="D839" s="3">
        <v>2020.0</v>
      </c>
      <c r="E839" s="3"/>
      <c r="F839" s="26" t="s">
        <v>6617</v>
      </c>
      <c r="G839" s="26" t="s">
        <v>6618</v>
      </c>
      <c r="H839" s="3"/>
      <c r="I839" s="3">
        <v>513.0</v>
      </c>
      <c r="J839" s="27">
        <v>44691.48017361111</v>
      </c>
      <c r="K839" s="3" t="s">
        <v>2086</v>
      </c>
      <c r="S839" s="3">
        <v>0.0</v>
      </c>
      <c r="T839" s="3">
        <v>0.0</v>
      </c>
      <c r="U839" s="3">
        <v>0.0</v>
      </c>
      <c r="V839" s="3">
        <v>3.0</v>
      </c>
      <c r="W839" s="3">
        <v>2.0</v>
      </c>
      <c r="X839" s="3" t="s">
        <v>6619</v>
      </c>
      <c r="Y839" s="26" t="s">
        <v>6618</v>
      </c>
      <c r="Z839" s="26" t="s">
        <v>6620</v>
      </c>
      <c r="AA839" s="3">
        <v>0.0</v>
      </c>
      <c r="AB839" s="3" t="s">
        <v>1406</v>
      </c>
    </row>
    <row r="840">
      <c r="A840" s="3">
        <v>11.0</v>
      </c>
      <c r="B840" s="3" t="s">
        <v>6621</v>
      </c>
      <c r="C840" s="3" t="s">
        <v>6622</v>
      </c>
      <c r="D840" s="3">
        <v>2008.0</v>
      </c>
      <c r="G840" s="26" t="s">
        <v>6623</v>
      </c>
      <c r="I840" s="3">
        <v>513.0</v>
      </c>
      <c r="J840" s="27">
        <v>44691.56216435185</v>
      </c>
      <c r="L840" s="3" t="s">
        <v>6624</v>
      </c>
      <c r="S840" s="3">
        <v>1.0</v>
      </c>
      <c r="T840" s="3">
        <v>0.07</v>
      </c>
      <c r="U840" s="3">
        <v>0.0</v>
      </c>
      <c r="V840" s="3">
        <v>4.0</v>
      </c>
      <c r="W840" s="3">
        <v>14.0</v>
      </c>
      <c r="X840" s="3" t="s">
        <v>6625</v>
      </c>
      <c r="AA840" s="3">
        <v>0.0</v>
      </c>
      <c r="AB840" s="3" t="s">
        <v>26</v>
      </c>
    </row>
    <row r="841">
      <c r="A841" s="3">
        <v>9.0</v>
      </c>
      <c r="B841" s="3" t="s">
        <v>1774</v>
      </c>
      <c r="C841" s="3" t="s">
        <v>6626</v>
      </c>
      <c r="D841" s="3">
        <v>1999.0</v>
      </c>
      <c r="E841" s="3" t="s">
        <v>1359</v>
      </c>
      <c r="F841" s="3" t="s">
        <v>1360</v>
      </c>
      <c r="G841" s="26" t="s">
        <v>6627</v>
      </c>
      <c r="I841" s="3">
        <v>512.0</v>
      </c>
      <c r="J841" s="27">
        <v>44691.54295138889</v>
      </c>
      <c r="K841" s="3" t="s">
        <v>1353</v>
      </c>
      <c r="L841" s="3" t="s">
        <v>6628</v>
      </c>
      <c r="M841" s="3" t="s">
        <v>1363</v>
      </c>
      <c r="O841" s="3">
        <v>4.0</v>
      </c>
      <c r="P841" s="3">
        <v>3.0</v>
      </c>
      <c r="Q841" s="3">
        <v>185.0</v>
      </c>
      <c r="R841" s="3">
        <v>188.0</v>
      </c>
      <c r="S841" s="3">
        <v>0.0</v>
      </c>
      <c r="T841" s="3">
        <v>0.0</v>
      </c>
      <c r="U841" s="3">
        <v>0.0</v>
      </c>
      <c r="V841" s="3">
        <v>1.0</v>
      </c>
      <c r="W841" s="3">
        <v>23.0</v>
      </c>
      <c r="X841" s="3"/>
      <c r="Y841" s="26" t="s">
        <v>6629</v>
      </c>
      <c r="AA841" s="3">
        <v>0.0</v>
      </c>
      <c r="AB841" s="3" t="s">
        <v>1365</v>
      </c>
    </row>
    <row r="842">
      <c r="A842" s="3">
        <v>1.0</v>
      </c>
      <c r="B842" s="3" t="s">
        <v>6630</v>
      </c>
      <c r="C842" s="3" t="s">
        <v>6631</v>
      </c>
      <c r="D842" s="3">
        <v>2021.0</v>
      </c>
      <c r="E842" s="3" t="s">
        <v>6632</v>
      </c>
      <c r="F842" s="3" t="s">
        <v>2106</v>
      </c>
      <c r="G842" s="28" t="s">
        <v>6633</v>
      </c>
      <c r="I842" s="3">
        <v>512.0</v>
      </c>
      <c r="J842" s="27">
        <v>44691.48017361111</v>
      </c>
      <c r="K842" s="3"/>
      <c r="S842" s="3">
        <v>0.0</v>
      </c>
      <c r="T842" s="3">
        <v>0.0</v>
      </c>
      <c r="U842" s="3">
        <v>0.0</v>
      </c>
      <c r="V842" s="3">
        <v>3.0</v>
      </c>
      <c r="W842" s="3">
        <v>1.0</v>
      </c>
      <c r="X842" s="3" t="s">
        <v>6634</v>
      </c>
      <c r="Y842" s="28" t="s">
        <v>6635</v>
      </c>
      <c r="AA842" s="3">
        <v>0.0</v>
      </c>
      <c r="AB842" s="3" t="s">
        <v>2112</v>
      </c>
    </row>
    <row r="843">
      <c r="A843" s="3">
        <v>9.0</v>
      </c>
      <c r="B843" s="3" t="s">
        <v>6636</v>
      </c>
      <c r="C843" s="3" t="s">
        <v>6637</v>
      </c>
      <c r="D843" s="3">
        <v>2020.0</v>
      </c>
      <c r="G843" s="26" t="s">
        <v>6638</v>
      </c>
      <c r="I843" s="3">
        <v>512.0</v>
      </c>
      <c r="J843" s="27">
        <v>44691.56216435185</v>
      </c>
      <c r="L843" s="3" t="s">
        <v>6639</v>
      </c>
      <c r="S843" s="3">
        <v>2.0</v>
      </c>
      <c r="T843" s="3">
        <v>1.0</v>
      </c>
      <c r="U843" s="3">
        <v>1.0</v>
      </c>
      <c r="V843" s="3">
        <v>4.0</v>
      </c>
      <c r="W843" s="3">
        <v>2.0</v>
      </c>
      <c r="X843" s="3" t="s">
        <v>6640</v>
      </c>
      <c r="AA843" s="3">
        <v>0.0</v>
      </c>
      <c r="AB843" s="3" t="s">
        <v>6641</v>
      </c>
    </row>
    <row r="844">
      <c r="A844" s="3">
        <v>3.0</v>
      </c>
      <c r="B844" s="3" t="s">
        <v>6305</v>
      </c>
      <c r="C844" s="3" t="s">
        <v>6642</v>
      </c>
      <c r="D844" s="3">
        <v>2021.0</v>
      </c>
      <c r="G844" s="26" t="s">
        <v>6643</v>
      </c>
      <c r="I844" s="3">
        <v>511.0</v>
      </c>
      <c r="J844" s="27">
        <v>44691.56216435185</v>
      </c>
      <c r="L844" s="3" t="s">
        <v>6644</v>
      </c>
      <c r="S844" s="3">
        <v>3.0</v>
      </c>
      <c r="T844" s="3">
        <v>3.0</v>
      </c>
      <c r="U844" s="3">
        <v>0.0</v>
      </c>
      <c r="V844" s="3">
        <v>21.0</v>
      </c>
      <c r="W844" s="3">
        <v>1.0</v>
      </c>
      <c r="X844" s="3" t="s">
        <v>6645</v>
      </c>
      <c r="AA844" s="3">
        <v>0.0</v>
      </c>
      <c r="AB844" s="3" t="s">
        <v>1365</v>
      </c>
    </row>
    <row r="845">
      <c r="A845" s="3">
        <v>0.0</v>
      </c>
      <c r="B845" s="3" t="s">
        <v>6646</v>
      </c>
      <c r="C845" s="3" t="s">
        <v>6647</v>
      </c>
      <c r="D845" s="3">
        <v>2010.0</v>
      </c>
      <c r="E845" s="3" t="s">
        <v>4909</v>
      </c>
      <c r="F845" s="26" t="s">
        <v>1469</v>
      </c>
      <c r="G845" s="28" t="s">
        <v>6648</v>
      </c>
      <c r="H845" s="26" t="s">
        <v>6649</v>
      </c>
      <c r="I845" s="3">
        <v>511.0</v>
      </c>
      <c r="J845" s="27">
        <v>44691.48017361111</v>
      </c>
      <c r="S845" s="3">
        <v>44.0</v>
      </c>
      <c r="T845" s="3">
        <v>3.67</v>
      </c>
      <c r="U845" s="3">
        <v>11.0</v>
      </c>
      <c r="V845" s="3">
        <v>4.0</v>
      </c>
      <c r="W845" s="3">
        <v>12.0</v>
      </c>
      <c r="X845" s="3" t="s">
        <v>6650</v>
      </c>
      <c r="Y845" s="26" t="s">
        <v>6651</v>
      </c>
      <c r="Z845" s="26" t="s">
        <v>6652</v>
      </c>
      <c r="AA845" s="3">
        <v>0.0</v>
      </c>
      <c r="AB845" s="3" t="s">
        <v>6653</v>
      </c>
    </row>
    <row r="846">
      <c r="A846" s="3">
        <v>1.0</v>
      </c>
      <c r="B846" s="3" t="s">
        <v>6654</v>
      </c>
      <c r="C846" s="3" t="s">
        <v>6655</v>
      </c>
      <c r="D846" s="3">
        <v>2019.0</v>
      </c>
      <c r="E846" s="3" t="s">
        <v>6222</v>
      </c>
      <c r="F846" s="3" t="s">
        <v>2561</v>
      </c>
      <c r="G846" s="26" t="s">
        <v>6656</v>
      </c>
      <c r="I846" s="3">
        <v>511.0</v>
      </c>
      <c r="J846" s="27">
        <v>44691.54295138889</v>
      </c>
      <c r="K846" s="3" t="s">
        <v>1353</v>
      </c>
      <c r="L846" s="3" t="s">
        <v>6657</v>
      </c>
      <c r="M846" s="3" t="s">
        <v>6658</v>
      </c>
      <c r="O846" s="3">
        <v>9.0</v>
      </c>
      <c r="P846" s="3">
        <v>2.0</v>
      </c>
      <c r="Q846" s="3">
        <v>304.0</v>
      </c>
      <c r="R846" s="3">
        <v>304.0</v>
      </c>
      <c r="S846" s="3">
        <v>17.0</v>
      </c>
      <c r="T846" s="3">
        <v>5.67</v>
      </c>
      <c r="U846" s="3">
        <v>6.0</v>
      </c>
      <c r="V846" s="3">
        <v>3.0</v>
      </c>
      <c r="W846" s="3">
        <v>3.0</v>
      </c>
      <c r="X846" s="3" t="s">
        <v>6659</v>
      </c>
      <c r="Y846" s="26" t="s">
        <v>6660</v>
      </c>
      <c r="AA846" s="3">
        <v>0.0</v>
      </c>
      <c r="AB846" s="3" t="s">
        <v>1874</v>
      </c>
      <c r="AC846" s="3" t="s">
        <v>65</v>
      </c>
      <c r="AD846" s="3" t="s">
        <v>6661</v>
      </c>
      <c r="AE846" s="3" t="s">
        <v>66</v>
      </c>
      <c r="AF846" s="3" t="s">
        <v>6662</v>
      </c>
      <c r="AG846" s="3" t="s">
        <v>53</v>
      </c>
      <c r="AH846" s="3">
        <v>85.0</v>
      </c>
      <c r="AI846" s="3" t="s">
        <v>54</v>
      </c>
      <c r="AJ846" s="3" t="s">
        <v>54</v>
      </c>
      <c r="AK846" s="6" t="s">
        <v>39</v>
      </c>
      <c r="AL846" s="3" t="s">
        <v>69</v>
      </c>
      <c r="AM846" s="3" t="s">
        <v>6663</v>
      </c>
      <c r="AN846" s="3" t="s">
        <v>69</v>
      </c>
      <c r="AO846" s="3" t="s">
        <v>6664</v>
      </c>
      <c r="AT846" s="3" t="s">
        <v>1880</v>
      </c>
      <c r="AU846" s="3"/>
      <c r="AV846" s="3" t="s">
        <v>1880</v>
      </c>
      <c r="AW846" s="3"/>
    </row>
    <row r="847">
      <c r="A847" s="3">
        <v>3.0</v>
      </c>
      <c r="B847" s="3" t="s">
        <v>6665</v>
      </c>
      <c r="C847" s="3" t="s">
        <v>6666</v>
      </c>
      <c r="D847" s="3">
        <v>2015.0</v>
      </c>
      <c r="E847" s="3" t="s">
        <v>1903</v>
      </c>
      <c r="F847" s="3" t="s">
        <v>1513</v>
      </c>
      <c r="G847" s="26" t="s">
        <v>6667</v>
      </c>
      <c r="I847" s="3">
        <v>510.0</v>
      </c>
      <c r="J847" s="27">
        <v>44691.54295138889</v>
      </c>
      <c r="K847" s="3" t="s">
        <v>1353</v>
      </c>
      <c r="L847" s="3" t="s">
        <v>6668</v>
      </c>
      <c r="M847" s="3" t="s">
        <v>1906</v>
      </c>
      <c r="O847" s="3">
        <v>65.0</v>
      </c>
      <c r="P847" s="3">
        <v>10.0</v>
      </c>
      <c r="Q847" s="3"/>
      <c r="R847" s="3"/>
      <c r="S847" s="3">
        <v>0.0</v>
      </c>
      <c r="T847" s="3">
        <v>0.0</v>
      </c>
      <c r="U847" s="3">
        <v>0.0</v>
      </c>
      <c r="V847" s="3">
        <v>3.0</v>
      </c>
      <c r="W847" s="3">
        <v>7.0</v>
      </c>
      <c r="Y847" s="26" t="s">
        <v>6669</v>
      </c>
      <c r="AA847" s="3">
        <v>0.0</v>
      </c>
      <c r="AB847" s="3" t="s">
        <v>1365</v>
      </c>
    </row>
    <row r="848">
      <c r="A848" s="3">
        <v>0.0</v>
      </c>
      <c r="B848" s="3" t="s">
        <v>6670</v>
      </c>
      <c r="C848" s="3" t="s">
        <v>6671</v>
      </c>
      <c r="D848" s="3">
        <v>2020.0</v>
      </c>
      <c r="G848" s="26" t="s">
        <v>6672</v>
      </c>
      <c r="I848" s="3">
        <v>510.0</v>
      </c>
      <c r="J848" s="27">
        <v>44691.56216435185</v>
      </c>
      <c r="L848" s="3" t="s">
        <v>6673</v>
      </c>
      <c r="S848" s="3">
        <v>4.0</v>
      </c>
      <c r="T848" s="3">
        <v>2.0</v>
      </c>
      <c r="U848" s="3">
        <v>1.0</v>
      </c>
      <c r="V848" s="3">
        <v>5.0</v>
      </c>
      <c r="W848" s="3">
        <v>2.0</v>
      </c>
      <c r="X848" s="3" t="s">
        <v>6674</v>
      </c>
      <c r="AA848" s="3">
        <v>0.0</v>
      </c>
      <c r="AB848" s="3" t="s">
        <v>1365</v>
      </c>
    </row>
    <row r="849">
      <c r="A849" s="3">
        <v>50.0</v>
      </c>
      <c r="B849" s="3" t="s">
        <v>6675</v>
      </c>
      <c r="C849" s="3" t="s">
        <v>6676</v>
      </c>
      <c r="D849" s="3">
        <v>2003.0</v>
      </c>
      <c r="E849" s="3" t="s">
        <v>1359</v>
      </c>
      <c r="F849" s="3" t="s">
        <v>1360</v>
      </c>
      <c r="G849" s="26" t="s">
        <v>6677</v>
      </c>
      <c r="I849" s="3">
        <v>509.0</v>
      </c>
      <c r="J849" s="27">
        <v>44691.54295138889</v>
      </c>
      <c r="K849" s="3" t="s">
        <v>1353</v>
      </c>
      <c r="L849" s="3" t="s">
        <v>6678</v>
      </c>
      <c r="M849" s="3" t="s">
        <v>1363</v>
      </c>
      <c r="O849" s="3">
        <v>8.0</v>
      </c>
      <c r="P849" s="3">
        <v>2.0</v>
      </c>
      <c r="Q849" s="3">
        <v>77.0</v>
      </c>
      <c r="R849" s="3">
        <v>81.0</v>
      </c>
      <c r="S849" s="3">
        <v>5.0</v>
      </c>
      <c r="T849" s="3">
        <v>0.26</v>
      </c>
      <c r="U849" s="3">
        <v>3.0</v>
      </c>
      <c r="V849" s="3">
        <v>2.0</v>
      </c>
      <c r="W849" s="3">
        <v>19.0</v>
      </c>
      <c r="Y849" s="26" t="s">
        <v>6679</v>
      </c>
      <c r="AA849" s="3">
        <v>0.0</v>
      </c>
      <c r="AB849" s="3" t="s">
        <v>1365</v>
      </c>
    </row>
    <row r="850">
      <c r="A850" s="3">
        <v>4.0</v>
      </c>
      <c r="B850" s="3" t="s">
        <v>6680</v>
      </c>
      <c r="C850" s="3" t="s">
        <v>6681</v>
      </c>
      <c r="D850" s="3">
        <v>2020.0</v>
      </c>
      <c r="G850" s="26" t="s">
        <v>6682</v>
      </c>
      <c r="I850" s="3">
        <v>248.0</v>
      </c>
      <c r="J850" s="27">
        <v>44691.56216435185</v>
      </c>
      <c r="L850" s="3" t="s">
        <v>6683</v>
      </c>
      <c r="S850" s="3">
        <v>9.0</v>
      </c>
      <c r="T850" s="3">
        <v>4.5</v>
      </c>
      <c r="U850" s="3">
        <v>2.0</v>
      </c>
      <c r="V850" s="3">
        <v>5.0</v>
      </c>
      <c r="W850" s="3">
        <v>2.0</v>
      </c>
      <c r="X850" s="3" t="s">
        <v>6684</v>
      </c>
      <c r="AA850" s="3">
        <v>1.0</v>
      </c>
      <c r="AC850" s="3" t="s">
        <v>65</v>
      </c>
      <c r="AD850" s="3" t="s">
        <v>97</v>
      </c>
      <c r="AE850" s="3" t="s">
        <v>2970</v>
      </c>
      <c r="AF850" s="3" t="s">
        <v>6685</v>
      </c>
      <c r="AG850" s="3" t="s">
        <v>53</v>
      </c>
      <c r="AH850" s="3">
        <v>12.0</v>
      </c>
      <c r="AI850" s="3" t="s">
        <v>54</v>
      </c>
      <c r="AJ850" s="3" t="s">
        <v>54</v>
      </c>
      <c r="AK850" s="3" t="s">
        <v>132</v>
      </c>
      <c r="AL850" s="3" t="s">
        <v>68</v>
      </c>
      <c r="AN850" s="3" t="s">
        <v>31</v>
      </c>
      <c r="AO850" s="3" t="s">
        <v>6686</v>
      </c>
      <c r="AQ850" s="3">
        <v>1.0</v>
      </c>
      <c r="AR850" s="3">
        <v>1.0</v>
      </c>
      <c r="AS850" s="3" t="s">
        <v>114</v>
      </c>
      <c r="AT850" s="3"/>
      <c r="AU850" s="3"/>
      <c r="AV850" s="3"/>
      <c r="AW850" s="3"/>
      <c r="AX850" s="3"/>
    </row>
    <row r="851">
      <c r="A851" s="3">
        <v>30.0</v>
      </c>
      <c r="B851" s="3" t="s">
        <v>6687</v>
      </c>
      <c r="C851" s="3" t="s">
        <v>6688</v>
      </c>
      <c r="D851" s="3">
        <v>2019.0</v>
      </c>
      <c r="E851" s="3" t="s">
        <v>2485</v>
      </c>
      <c r="F851" s="26" t="s">
        <v>2486</v>
      </c>
      <c r="G851" s="26" t="s">
        <v>6689</v>
      </c>
      <c r="H851" s="26" t="s">
        <v>6690</v>
      </c>
      <c r="I851" s="3">
        <v>509.0</v>
      </c>
      <c r="J851" s="27">
        <v>44691.48017361111</v>
      </c>
      <c r="L851" s="3"/>
      <c r="S851" s="3">
        <v>7.0</v>
      </c>
      <c r="T851" s="3">
        <v>2.33</v>
      </c>
      <c r="U851" s="3">
        <v>2.0</v>
      </c>
      <c r="V851" s="3">
        <v>4.0</v>
      </c>
      <c r="W851" s="3">
        <v>3.0</v>
      </c>
      <c r="X851" s="3" t="s">
        <v>6691</v>
      </c>
      <c r="Y851" s="26" t="s">
        <v>6692</v>
      </c>
      <c r="Z851" s="26" t="s">
        <v>6693</v>
      </c>
      <c r="AA851" s="33">
        <v>0.0</v>
      </c>
      <c r="AB851" s="3" t="s">
        <v>6694</v>
      </c>
    </row>
    <row r="852">
      <c r="A852" s="3">
        <v>30.0</v>
      </c>
      <c r="B852" s="3" t="s">
        <v>6695</v>
      </c>
      <c r="C852" s="3" t="s">
        <v>6696</v>
      </c>
      <c r="D852" s="3">
        <v>2002.0</v>
      </c>
      <c r="G852" s="26" t="s">
        <v>3755</v>
      </c>
      <c r="I852" s="3">
        <v>508.0</v>
      </c>
      <c r="J852" s="27">
        <v>44691.56216435185</v>
      </c>
      <c r="L852" s="3"/>
      <c r="S852" s="3">
        <v>0.0</v>
      </c>
      <c r="T852" s="3">
        <v>0.0</v>
      </c>
      <c r="U852" s="3">
        <v>0.0</v>
      </c>
      <c r="V852" s="3">
        <v>3.0</v>
      </c>
      <c r="W852" s="3">
        <v>20.0</v>
      </c>
      <c r="X852" s="3" t="s">
        <v>6697</v>
      </c>
      <c r="AA852" s="3">
        <v>0.0</v>
      </c>
      <c r="AB852" s="3" t="s">
        <v>1365</v>
      </c>
    </row>
    <row r="853">
      <c r="A853" s="3">
        <v>30.0</v>
      </c>
      <c r="B853" s="3" t="s">
        <v>6698</v>
      </c>
      <c r="C853" s="3" t="s">
        <v>6699</v>
      </c>
      <c r="D853" s="3">
        <v>2014.0</v>
      </c>
      <c r="E853" s="3" t="s">
        <v>6700</v>
      </c>
      <c r="F853" s="26" t="s">
        <v>1469</v>
      </c>
      <c r="G853" s="28" t="s">
        <v>6701</v>
      </c>
      <c r="H853" s="26" t="s">
        <v>6702</v>
      </c>
      <c r="I853" s="3">
        <v>508.0</v>
      </c>
      <c r="J853" s="27">
        <v>44691.48017361111</v>
      </c>
      <c r="S853" s="3">
        <v>8.0</v>
      </c>
      <c r="T853" s="3">
        <v>1.0</v>
      </c>
      <c r="U853" s="3">
        <v>2.0</v>
      </c>
      <c r="V853" s="3">
        <v>4.0</v>
      </c>
      <c r="W853" s="3">
        <v>8.0</v>
      </c>
      <c r="X853" s="3" t="s">
        <v>6703</v>
      </c>
      <c r="Y853" s="26" t="s">
        <v>6704</v>
      </c>
      <c r="Z853" s="26" t="s">
        <v>6705</v>
      </c>
      <c r="AA853" s="3">
        <v>0.0</v>
      </c>
      <c r="AB853" s="3" t="s">
        <v>26</v>
      </c>
    </row>
    <row r="854">
      <c r="A854" s="3">
        <v>30.0</v>
      </c>
      <c r="B854" s="3" t="s">
        <v>6706</v>
      </c>
      <c r="C854" s="3" t="s">
        <v>6707</v>
      </c>
      <c r="D854" s="3">
        <v>2019.0</v>
      </c>
      <c r="E854" s="3" t="s">
        <v>3777</v>
      </c>
      <c r="F854" s="26" t="s">
        <v>2486</v>
      </c>
      <c r="G854" s="26" t="s">
        <v>6708</v>
      </c>
      <c r="H854" s="26" t="s">
        <v>6709</v>
      </c>
      <c r="I854" s="3">
        <v>507.0</v>
      </c>
      <c r="J854" s="27">
        <v>44691.48017361111</v>
      </c>
      <c r="S854" s="3">
        <v>19.0</v>
      </c>
      <c r="T854" s="3">
        <v>6.33</v>
      </c>
      <c r="U854" s="3">
        <v>5.0</v>
      </c>
      <c r="V854" s="3">
        <v>4.0</v>
      </c>
      <c r="W854" s="3">
        <v>3.0</v>
      </c>
      <c r="X854" s="3" t="s">
        <v>6710</v>
      </c>
      <c r="Y854" s="26" t="s">
        <v>6711</v>
      </c>
      <c r="Z854" s="26" t="s">
        <v>6712</v>
      </c>
      <c r="AA854" s="33">
        <v>0.0</v>
      </c>
      <c r="AB854" s="3" t="s">
        <v>6713</v>
      </c>
    </row>
    <row r="855">
      <c r="A855" s="3">
        <v>30.0</v>
      </c>
      <c r="B855" s="3" t="s">
        <v>6714</v>
      </c>
      <c r="C855" s="3" t="s">
        <v>6715</v>
      </c>
      <c r="D855" s="3">
        <v>2022.0</v>
      </c>
      <c r="E855" s="3" t="s">
        <v>1547</v>
      </c>
      <c r="F855" s="3" t="s">
        <v>1351</v>
      </c>
      <c r="G855" s="26" t="s">
        <v>6716</v>
      </c>
      <c r="I855" s="3">
        <v>507.0</v>
      </c>
      <c r="J855" s="27">
        <v>44691.54295138889</v>
      </c>
      <c r="K855" s="3" t="s">
        <v>1353</v>
      </c>
      <c r="L855" s="3" t="s">
        <v>6717</v>
      </c>
      <c r="M855" s="3" t="s">
        <v>1550</v>
      </c>
      <c r="O855" s="3">
        <v>45.0</v>
      </c>
      <c r="P855" s="3">
        <v>3.0</v>
      </c>
      <c r="Q855" s="3">
        <v>546.0</v>
      </c>
      <c r="R855" s="3">
        <v>547.0</v>
      </c>
      <c r="S855" s="3">
        <v>0.0</v>
      </c>
      <c r="T855" s="3">
        <v>0.0</v>
      </c>
      <c r="U855" s="3">
        <v>0.0</v>
      </c>
      <c r="V855" s="3">
        <v>1.0</v>
      </c>
      <c r="W855" s="3">
        <v>1.0</v>
      </c>
      <c r="Y855" s="26" t="s">
        <v>6718</v>
      </c>
      <c r="AA855" s="3">
        <v>0.0</v>
      </c>
      <c r="AB855" s="3" t="s">
        <v>1365</v>
      </c>
    </row>
    <row r="856">
      <c r="A856" s="3">
        <v>4.0</v>
      </c>
      <c r="B856" s="3" t="s">
        <v>6719</v>
      </c>
      <c r="C856" s="3" t="s">
        <v>6720</v>
      </c>
      <c r="D856" s="3">
        <v>2009.0</v>
      </c>
      <c r="G856" s="26" t="s">
        <v>6721</v>
      </c>
      <c r="I856" s="3">
        <v>507.0</v>
      </c>
      <c r="J856" s="27">
        <v>44691.56216435185</v>
      </c>
      <c r="L856" s="3" t="s">
        <v>6722</v>
      </c>
      <c r="S856" s="3">
        <v>6.0</v>
      </c>
      <c r="T856" s="3">
        <v>0.46</v>
      </c>
      <c r="U856" s="3">
        <v>1.0</v>
      </c>
      <c r="V856" s="3">
        <v>11.0</v>
      </c>
      <c r="W856" s="3">
        <v>13.0</v>
      </c>
      <c r="X856" s="3" t="s">
        <v>6723</v>
      </c>
      <c r="AA856" s="3">
        <v>0.0</v>
      </c>
      <c r="AB856" s="3" t="s">
        <v>1365</v>
      </c>
    </row>
    <row r="857">
      <c r="A857" s="3">
        <v>1.0</v>
      </c>
      <c r="B857" s="3" t="s">
        <v>6724</v>
      </c>
      <c r="C857" s="3" t="s">
        <v>6725</v>
      </c>
      <c r="D857" s="3">
        <v>2021.0</v>
      </c>
      <c r="E857" s="3" t="s">
        <v>6726</v>
      </c>
      <c r="F857" s="26" t="s">
        <v>6474</v>
      </c>
      <c r="G857" s="26" t="s">
        <v>6727</v>
      </c>
      <c r="H857" s="26" t="s">
        <v>6728</v>
      </c>
      <c r="I857" s="3">
        <v>506.0</v>
      </c>
      <c r="J857" s="27">
        <v>44691.48017361111</v>
      </c>
      <c r="K857" s="3"/>
      <c r="S857" s="3">
        <v>1.0</v>
      </c>
      <c r="T857" s="3">
        <v>1.0</v>
      </c>
      <c r="U857" s="3">
        <v>0.0</v>
      </c>
      <c r="V857" s="3">
        <v>3.0</v>
      </c>
      <c r="W857" s="3">
        <v>1.0</v>
      </c>
      <c r="X857" s="3" t="s">
        <v>6729</v>
      </c>
      <c r="Y857" s="26" t="s">
        <v>6730</v>
      </c>
      <c r="Z857" s="26" t="s">
        <v>6731</v>
      </c>
      <c r="AA857" s="3">
        <v>0.0</v>
      </c>
      <c r="AB857" s="3" t="s">
        <v>1406</v>
      </c>
    </row>
    <row r="858">
      <c r="A858" s="3">
        <v>14.0</v>
      </c>
      <c r="B858" s="3" t="s">
        <v>6732</v>
      </c>
      <c r="C858" s="3" t="s">
        <v>6733</v>
      </c>
      <c r="D858" s="3">
        <v>2016.0</v>
      </c>
      <c r="E858" s="26" t="s">
        <v>6734</v>
      </c>
      <c r="F858" s="3" t="s">
        <v>1351</v>
      </c>
      <c r="G858" s="26" t="s">
        <v>6735</v>
      </c>
      <c r="I858" s="3">
        <v>506.0</v>
      </c>
      <c r="J858" s="27">
        <v>44691.54295138889</v>
      </c>
      <c r="K858" s="3" t="s">
        <v>1423</v>
      </c>
      <c r="L858" s="3" t="s">
        <v>6736</v>
      </c>
      <c r="M858" s="3"/>
      <c r="P858" s="3"/>
      <c r="Q858" s="3"/>
      <c r="R858" s="3"/>
      <c r="S858" s="3">
        <v>0.0</v>
      </c>
      <c r="T858" s="3">
        <v>0.0</v>
      </c>
      <c r="U858" s="3">
        <v>0.0</v>
      </c>
      <c r="V858" s="3">
        <v>1.0</v>
      </c>
      <c r="W858" s="3">
        <v>6.0</v>
      </c>
      <c r="Y858" s="3"/>
      <c r="AA858" s="3">
        <v>0.0</v>
      </c>
      <c r="AB858" s="3" t="s">
        <v>1365</v>
      </c>
    </row>
    <row r="859">
      <c r="A859" s="3">
        <v>0.0</v>
      </c>
      <c r="B859" s="3" t="s">
        <v>6737</v>
      </c>
      <c r="C859" s="3" t="s">
        <v>6738</v>
      </c>
      <c r="D859" s="3">
        <v>2011.0</v>
      </c>
      <c r="G859" s="26" t="s">
        <v>6739</v>
      </c>
      <c r="I859" s="3">
        <v>506.0</v>
      </c>
      <c r="J859" s="27">
        <v>44691.56216435185</v>
      </c>
      <c r="L859" s="3" t="s">
        <v>6740</v>
      </c>
      <c r="S859" s="3">
        <v>35.0</v>
      </c>
      <c r="T859" s="3">
        <v>3.18</v>
      </c>
      <c r="U859" s="3">
        <v>12.0</v>
      </c>
      <c r="V859" s="3">
        <v>3.0</v>
      </c>
      <c r="W859" s="3">
        <v>11.0</v>
      </c>
      <c r="X859" s="3" t="s">
        <v>6741</v>
      </c>
      <c r="AA859" s="3">
        <v>0.0</v>
      </c>
      <c r="AB859" s="3" t="s">
        <v>1365</v>
      </c>
    </row>
    <row r="860">
      <c r="A860" s="3">
        <v>0.0</v>
      </c>
      <c r="B860" s="3" t="s">
        <v>6742</v>
      </c>
      <c r="C860" s="3" t="s">
        <v>6743</v>
      </c>
      <c r="D860" s="3">
        <v>2017.0</v>
      </c>
      <c r="E860" s="3" t="s">
        <v>6744</v>
      </c>
      <c r="F860" s="26" t="s">
        <v>1469</v>
      </c>
      <c r="G860" s="28" t="s">
        <v>6745</v>
      </c>
      <c r="H860" s="26" t="s">
        <v>6746</v>
      </c>
      <c r="I860" s="3">
        <v>505.0</v>
      </c>
      <c r="J860" s="27">
        <v>44691.48017361111</v>
      </c>
      <c r="K860" s="3"/>
      <c r="S860" s="3">
        <v>11.0</v>
      </c>
      <c r="T860" s="3">
        <v>2.2</v>
      </c>
      <c r="U860" s="3">
        <v>11.0</v>
      </c>
      <c r="V860" s="3">
        <v>1.0</v>
      </c>
      <c r="W860" s="3">
        <v>5.0</v>
      </c>
      <c r="X860" s="3" t="s">
        <v>6747</v>
      </c>
      <c r="Y860" s="26" t="s">
        <v>6748</v>
      </c>
      <c r="Z860" s="26" t="s">
        <v>6749</v>
      </c>
      <c r="AA860" s="3">
        <v>0.0</v>
      </c>
      <c r="AB860" s="3" t="s">
        <v>26</v>
      </c>
    </row>
    <row r="861">
      <c r="A861" s="3">
        <v>0.0</v>
      </c>
      <c r="B861" s="3" t="s">
        <v>6750</v>
      </c>
      <c r="C861" s="3" t="s">
        <v>6751</v>
      </c>
      <c r="D861" s="3">
        <v>2019.0</v>
      </c>
      <c r="G861" s="26" t="s">
        <v>6752</v>
      </c>
      <c r="I861" s="3">
        <v>505.0</v>
      </c>
      <c r="J861" s="27">
        <v>44691.56216435185</v>
      </c>
      <c r="L861" s="3" t="s">
        <v>6753</v>
      </c>
      <c r="S861" s="3">
        <v>4.0</v>
      </c>
      <c r="T861" s="3">
        <v>1.33</v>
      </c>
      <c r="U861" s="3">
        <v>1.0</v>
      </c>
      <c r="V861" s="3">
        <v>8.0</v>
      </c>
      <c r="W861" s="3">
        <v>3.0</v>
      </c>
      <c r="X861" s="3" t="s">
        <v>6754</v>
      </c>
      <c r="AA861" s="3">
        <v>0.0</v>
      </c>
      <c r="AB861" s="3" t="s">
        <v>1365</v>
      </c>
    </row>
    <row r="862">
      <c r="A862" s="3">
        <v>0.0</v>
      </c>
      <c r="B862" s="3" t="s">
        <v>6755</v>
      </c>
      <c r="C862" s="3" t="s">
        <v>6756</v>
      </c>
      <c r="D862" s="3">
        <v>2017.0</v>
      </c>
      <c r="G862" s="26" t="s">
        <v>6757</v>
      </c>
      <c r="I862" s="3">
        <v>504.0</v>
      </c>
      <c r="J862" s="27">
        <v>44691.56216435185</v>
      </c>
      <c r="L862" s="3" t="s">
        <v>6758</v>
      </c>
      <c r="S862" s="3">
        <v>4.0</v>
      </c>
      <c r="T862" s="3">
        <v>0.8</v>
      </c>
      <c r="U862" s="3">
        <v>1.0</v>
      </c>
      <c r="V862" s="3">
        <v>4.0</v>
      </c>
      <c r="W862" s="3">
        <v>5.0</v>
      </c>
      <c r="X862" s="3" t="s">
        <v>6759</v>
      </c>
      <c r="AA862" s="3">
        <v>0.0</v>
      </c>
      <c r="AB862" s="3" t="s">
        <v>1365</v>
      </c>
    </row>
    <row r="863">
      <c r="A863" s="3">
        <v>5.0</v>
      </c>
      <c r="B863" s="3" t="s">
        <v>6760</v>
      </c>
      <c r="C863" s="3" t="s">
        <v>6761</v>
      </c>
      <c r="D863" s="3">
        <v>2013.0</v>
      </c>
      <c r="E863" s="3" t="s">
        <v>6762</v>
      </c>
      <c r="F863" s="3" t="s">
        <v>1513</v>
      </c>
      <c r="G863" s="26" t="s">
        <v>6763</v>
      </c>
      <c r="I863" s="3">
        <v>504.0</v>
      </c>
      <c r="J863" s="27">
        <v>44691.54295138889</v>
      </c>
      <c r="K863" s="3" t="s">
        <v>1353</v>
      </c>
      <c r="L863" s="3" t="s">
        <v>6764</v>
      </c>
      <c r="M863" s="3" t="s">
        <v>6765</v>
      </c>
      <c r="O863" s="3">
        <v>46.0</v>
      </c>
      <c r="P863" s="3">
        <v>4.0</v>
      </c>
      <c r="Q863" s="3"/>
      <c r="R863" s="3"/>
      <c r="S863" s="3">
        <v>0.0</v>
      </c>
      <c r="T863" s="3">
        <v>0.0</v>
      </c>
      <c r="U863" s="3">
        <v>0.0</v>
      </c>
      <c r="V863" s="3">
        <v>3.0</v>
      </c>
      <c r="W863" s="3">
        <v>9.0</v>
      </c>
      <c r="Y863" s="26" t="s">
        <v>6766</v>
      </c>
      <c r="AA863" s="3">
        <v>0.0</v>
      </c>
      <c r="AB863" s="3" t="s">
        <v>1518</v>
      </c>
    </row>
    <row r="864">
      <c r="A864" s="3">
        <v>565.0</v>
      </c>
      <c r="B864" s="3" t="s">
        <v>6767</v>
      </c>
      <c r="C864" s="3" t="s">
        <v>6768</v>
      </c>
      <c r="D864" s="3">
        <v>1999.0</v>
      </c>
      <c r="G864" s="26" t="s">
        <v>5007</v>
      </c>
      <c r="I864" s="3">
        <v>503.0</v>
      </c>
      <c r="J864" s="27">
        <v>44691.56216435185</v>
      </c>
      <c r="L864" s="3" t="s">
        <v>5008</v>
      </c>
      <c r="S864" s="3">
        <v>17.0</v>
      </c>
      <c r="T864" s="3">
        <v>0.74</v>
      </c>
      <c r="U864" s="3">
        <v>17.0</v>
      </c>
      <c r="V864" s="3">
        <v>1.0</v>
      </c>
      <c r="W864" s="3">
        <v>23.0</v>
      </c>
      <c r="X864" s="3" t="s">
        <v>6769</v>
      </c>
      <c r="AA864" s="3">
        <v>0.0</v>
      </c>
      <c r="AB864" s="3" t="s">
        <v>1365</v>
      </c>
    </row>
    <row r="865">
      <c r="A865" s="3">
        <v>2.0</v>
      </c>
      <c r="B865" s="3" t="s">
        <v>6770</v>
      </c>
      <c r="C865" s="3" t="s">
        <v>6771</v>
      </c>
      <c r="D865" s="3">
        <v>1998.0</v>
      </c>
      <c r="E865" s="3" t="s">
        <v>6772</v>
      </c>
      <c r="F865" s="3" t="s">
        <v>1582</v>
      </c>
      <c r="G865" s="26" t="s">
        <v>6773</v>
      </c>
      <c r="I865" s="3">
        <v>503.0</v>
      </c>
      <c r="J865" s="27">
        <v>44691.54295138889</v>
      </c>
      <c r="K865" s="3" t="s">
        <v>1353</v>
      </c>
      <c r="L865" s="3" t="s">
        <v>6774</v>
      </c>
      <c r="M865" s="3" t="s">
        <v>6775</v>
      </c>
      <c r="O865" s="3">
        <v>27.0</v>
      </c>
      <c r="Q865" s="3">
        <v>47.0</v>
      </c>
      <c r="R865" s="3">
        <v>48.0</v>
      </c>
      <c r="S865" s="3">
        <v>0.0</v>
      </c>
      <c r="T865" s="3">
        <v>0.0</v>
      </c>
      <c r="U865" s="3">
        <v>0.0</v>
      </c>
      <c r="V865" s="3">
        <v>6.0</v>
      </c>
      <c r="W865" s="3">
        <v>24.0</v>
      </c>
      <c r="Y865" s="26" t="s">
        <v>6776</v>
      </c>
      <c r="AA865" s="3">
        <v>0.0</v>
      </c>
      <c r="AB865" s="3" t="s">
        <v>1365</v>
      </c>
    </row>
    <row r="866">
      <c r="A866" s="3">
        <v>2.0</v>
      </c>
      <c r="B866" s="3" t="s">
        <v>6777</v>
      </c>
      <c r="C866" s="3" t="s">
        <v>6778</v>
      </c>
      <c r="D866" s="3">
        <v>2013.0</v>
      </c>
      <c r="E866" s="3" t="s">
        <v>6779</v>
      </c>
      <c r="F866" s="26" t="s">
        <v>1469</v>
      </c>
      <c r="G866" s="28" t="s">
        <v>6780</v>
      </c>
      <c r="H866" s="26" t="s">
        <v>6781</v>
      </c>
      <c r="I866" s="3">
        <v>502.0</v>
      </c>
      <c r="J866" s="27">
        <v>44691.48017361111</v>
      </c>
      <c r="K866" s="3"/>
      <c r="S866" s="3">
        <v>41.0</v>
      </c>
      <c r="T866" s="3">
        <v>4.56</v>
      </c>
      <c r="U866" s="3">
        <v>21.0</v>
      </c>
      <c r="V866" s="3">
        <v>2.0</v>
      </c>
      <c r="W866" s="3">
        <v>9.0</v>
      </c>
      <c r="X866" s="3" t="s">
        <v>6782</v>
      </c>
      <c r="Y866" s="26" t="s">
        <v>6783</v>
      </c>
      <c r="Z866" s="26" t="s">
        <v>6784</v>
      </c>
      <c r="AA866" s="3">
        <v>0.0</v>
      </c>
      <c r="AB866" s="3" t="s">
        <v>1874</v>
      </c>
      <c r="AC866" s="3" t="s">
        <v>24</v>
      </c>
      <c r="AD866" s="3" t="s">
        <v>25</v>
      </c>
      <c r="AE866" s="3" t="s">
        <v>66</v>
      </c>
      <c r="AF866" s="3" t="s">
        <v>817</v>
      </c>
      <c r="AG866" s="3" t="s">
        <v>53</v>
      </c>
      <c r="AH866" s="3">
        <v>80.0</v>
      </c>
      <c r="AI866" s="3" t="s">
        <v>54</v>
      </c>
      <c r="AJ866" s="3" t="s">
        <v>54</v>
      </c>
      <c r="AK866" s="3" t="s">
        <v>6785</v>
      </c>
      <c r="AL866" s="3" t="s">
        <v>69</v>
      </c>
      <c r="AM866" s="3" t="s">
        <v>6786</v>
      </c>
      <c r="AN866" s="3" t="s">
        <v>413</v>
      </c>
      <c r="AO866" s="3">
        <v>4.04</v>
      </c>
      <c r="AT866" s="3" t="s">
        <v>1880</v>
      </c>
      <c r="AU866" s="3"/>
      <c r="AV866" s="3" t="s">
        <v>1880</v>
      </c>
      <c r="AW866" s="3"/>
    </row>
    <row r="867">
      <c r="A867" s="3">
        <v>0.0</v>
      </c>
      <c r="B867" s="3" t="s">
        <v>6787</v>
      </c>
      <c r="C867" s="3" t="s">
        <v>6788</v>
      </c>
      <c r="D867" s="3">
        <v>2021.0</v>
      </c>
      <c r="G867" s="26" t="s">
        <v>6789</v>
      </c>
      <c r="I867" s="3">
        <v>502.0</v>
      </c>
      <c r="J867" s="27">
        <v>44691.56216435185</v>
      </c>
      <c r="L867" s="3" t="s">
        <v>6790</v>
      </c>
      <c r="S867" s="3">
        <v>1.0</v>
      </c>
      <c r="T867" s="3">
        <v>1.0</v>
      </c>
      <c r="U867" s="3">
        <v>0.0</v>
      </c>
      <c r="V867" s="3">
        <v>5.0</v>
      </c>
      <c r="W867" s="3">
        <v>1.0</v>
      </c>
      <c r="X867" s="3" t="s">
        <v>6791</v>
      </c>
      <c r="AA867" s="3">
        <v>0.0</v>
      </c>
      <c r="AB867" s="3" t="s">
        <v>1365</v>
      </c>
    </row>
    <row r="868">
      <c r="A868" s="3">
        <v>0.0</v>
      </c>
      <c r="B868" s="3" t="s">
        <v>6792</v>
      </c>
      <c r="C868" s="3" t="s">
        <v>308</v>
      </c>
      <c r="D868" s="3">
        <v>2020.0</v>
      </c>
      <c r="E868" s="3"/>
      <c r="F868" s="3"/>
      <c r="G868" s="26" t="s">
        <v>6793</v>
      </c>
      <c r="I868" s="3">
        <v>48.0</v>
      </c>
      <c r="J868" s="27">
        <v>44691.56216435185</v>
      </c>
      <c r="K868" s="3"/>
      <c r="L868" s="3" t="s">
        <v>6794</v>
      </c>
      <c r="M868" s="3"/>
      <c r="O868" s="3"/>
      <c r="P868" s="3"/>
      <c r="Q868" s="3"/>
      <c r="R868" s="3"/>
      <c r="S868" s="3">
        <v>6.0</v>
      </c>
      <c r="T868" s="3">
        <v>3.0</v>
      </c>
      <c r="U868" s="3">
        <v>1.0</v>
      </c>
      <c r="V868" s="3">
        <v>8.0</v>
      </c>
      <c r="W868" s="3">
        <v>2.0</v>
      </c>
      <c r="X868" s="3" t="s">
        <v>6795</v>
      </c>
      <c r="Y868" s="3"/>
      <c r="AA868" s="3">
        <v>1.0</v>
      </c>
      <c r="AC868" s="6" t="s">
        <v>24</v>
      </c>
      <c r="AD868" s="6" t="s">
        <v>310</v>
      </c>
      <c r="AE868" s="6" t="s">
        <v>311</v>
      </c>
      <c r="AF868" s="6" t="s">
        <v>312</v>
      </c>
      <c r="AG868" s="6" t="s">
        <v>53</v>
      </c>
      <c r="AH868" s="22">
        <v>18.0</v>
      </c>
      <c r="AI868" s="6" t="s">
        <v>54</v>
      </c>
      <c r="AJ868" s="6" t="s">
        <v>54</v>
      </c>
      <c r="AK868" s="6" t="s">
        <v>39</v>
      </c>
      <c r="AL868" s="41" t="s">
        <v>6796</v>
      </c>
      <c r="AM868" s="40"/>
      <c r="AN868" s="6" t="s">
        <v>47</v>
      </c>
      <c r="AO868" s="6" t="s">
        <v>314</v>
      </c>
      <c r="AP868" s="6"/>
      <c r="AQ868" s="6"/>
      <c r="AR868" s="6"/>
      <c r="AS868" s="6"/>
      <c r="AT868" s="6"/>
      <c r="AU868" s="6"/>
      <c r="AV868" s="6"/>
      <c r="AW868" s="6"/>
      <c r="AX868" s="6"/>
    </row>
    <row r="869">
      <c r="A869" s="3">
        <v>0.0</v>
      </c>
      <c r="B869" s="3" t="s">
        <v>6797</v>
      </c>
      <c r="C869" s="3" t="s">
        <v>6798</v>
      </c>
      <c r="D869" s="3">
        <v>2020.0</v>
      </c>
      <c r="G869" s="26" t="s">
        <v>6799</v>
      </c>
      <c r="I869" s="3">
        <v>501.0</v>
      </c>
      <c r="J869" s="27">
        <v>44691.56216435185</v>
      </c>
      <c r="L869" s="3" t="s">
        <v>6800</v>
      </c>
      <c r="S869" s="3">
        <v>0.0</v>
      </c>
      <c r="T869" s="3">
        <v>0.0</v>
      </c>
      <c r="U869" s="3">
        <v>0.0</v>
      </c>
      <c r="V869" s="3">
        <v>6.0</v>
      </c>
      <c r="W869" s="3">
        <v>2.0</v>
      </c>
      <c r="X869" s="3" t="s">
        <v>6801</v>
      </c>
      <c r="AA869" s="3">
        <v>0.0</v>
      </c>
      <c r="AB869" s="3" t="s">
        <v>2162</v>
      </c>
    </row>
    <row r="870">
      <c r="A870" s="3">
        <v>6.0</v>
      </c>
      <c r="B870" s="3" t="s">
        <v>6802</v>
      </c>
      <c r="C870" s="3" t="s">
        <v>6803</v>
      </c>
      <c r="D870" s="3">
        <v>2021.0</v>
      </c>
      <c r="E870" s="3" t="s">
        <v>6804</v>
      </c>
      <c r="F870" s="26" t="s">
        <v>2188</v>
      </c>
      <c r="G870" s="26" t="s">
        <v>6805</v>
      </c>
      <c r="H870" s="26" t="s">
        <v>6806</v>
      </c>
      <c r="I870" s="3">
        <v>500.0</v>
      </c>
      <c r="J870" s="27">
        <v>44691.48017361111</v>
      </c>
      <c r="K870" s="3" t="s">
        <v>2182</v>
      </c>
      <c r="L870" s="3"/>
      <c r="S870" s="3">
        <v>13.0</v>
      </c>
      <c r="T870" s="3">
        <v>13.0</v>
      </c>
      <c r="U870" s="3">
        <v>3.0</v>
      </c>
      <c r="V870" s="3">
        <v>5.0</v>
      </c>
      <c r="W870" s="3">
        <v>1.0</v>
      </c>
      <c r="X870" s="3" t="s">
        <v>6807</v>
      </c>
      <c r="Y870" s="26" t="s">
        <v>6805</v>
      </c>
      <c r="Z870" s="26" t="s">
        <v>6808</v>
      </c>
      <c r="AA870" s="3">
        <v>0.0</v>
      </c>
      <c r="AB870" s="3" t="s">
        <v>2015</v>
      </c>
      <c r="AC870" s="3" t="s">
        <v>65</v>
      </c>
      <c r="AD870" s="3" t="s">
        <v>6809</v>
      </c>
      <c r="AE870" s="3" t="s">
        <v>66</v>
      </c>
      <c r="AF870" s="3" t="s">
        <v>6810</v>
      </c>
      <c r="AG870" s="3" t="s">
        <v>45</v>
      </c>
      <c r="AH870" s="3">
        <v>46.0</v>
      </c>
      <c r="AI870" s="3" t="s">
        <v>75</v>
      </c>
      <c r="AJ870" s="3" t="s">
        <v>75</v>
      </c>
      <c r="AK870" s="6" t="s">
        <v>39</v>
      </c>
      <c r="AL870" s="3" t="s">
        <v>112</v>
      </c>
      <c r="AM870" s="3" t="s">
        <v>6811</v>
      </c>
      <c r="AN870" s="3" t="s">
        <v>3606</v>
      </c>
      <c r="AO870" s="3" t="s">
        <v>6812</v>
      </c>
    </row>
    <row r="871">
      <c r="A871" s="3">
        <v>1.0</v>
      </c>
      <c r="B871" s="3" t="s">
        <v>6813</v>
      </c>
      <c r="C871" s="3" t="s">
        <v>6814</v>
      </c>
      <c r="D871" s="3">
        <v>2003.0</v>
      </c>
      <c r="E871" s="3" t="s">
        <v>1540</v>
      </c>
      <c r="F871" s="3" t="s">
        <v>1360</v>
      </c>
      <c r="G871" s="26" t="s">
        <v>6815</v>
      </c>
      <c r="I871" s="3">
        <v>500.0</v>
      </c>
      <c r="J871" s="27">
        <v>44691.54295138889</v>
      </c>
      <c r="K871" s="3" t="s">
        <v>1353</v>
      </c>
      <c r="L871" s="3" t="s">
        <v>6816</v>
      </c>
      <c r="M871" s="3" t="s">
        <v>1543</v>
      </c>
      <c r="O871" s="3">
        <v>21.0</v>
      </c>
      <c r="P871" s="3">
        <v>1.0</v>
      </c>
      <c r="Q871" s="3">
        <v>73.0</v>
      </c>
      <c r="R871" s="3">
        <v>79.0</v>
      </c>
      <c r="S871" s="3">
        <v>11.0</v>
      </c>
      <c r="T871" s="3">
        <v>0.58</v>
      </c>
      <c r="U871" s="3">
        <v>4.0</v>
      </c>
      <c r="V871" s="3">
        <v>3.0</v>
      </c>
      <c r="W871" s="3">
        <v>19.0</v>
      </c>
      <c r="Y871" s="26" t="s">
        <v>6817</v>
      </c>
      <c r="AA871" s="3">
        <v>0.0</v>
      </c>
      <c r="AB871" s="3" t="s">
        <v>6818</v>
      </c>
    </row>
    <row r="872">
      <c r="A872" s="3">
        <v>6.0</v>
      </c>
      <c r="B872" s="3" t="s">
        <v>6819</v>
      </c>
      <c r="C872" s="3" t="s">
        <v>6820</v>
      </c>
      <c r="D872" s="3">
        <v>2022.0</v>
      </c>
      <c r="G872" s="26" t="s">
        <v>6821</v>
      </c>
      <c r="I872" s="3">
        <v>500.0</v>
      </c>
      <c r="J872" s="27">
        <v>44691.56216435185</v>
      </c>
      <c r="L872" s="3" t="s">
        <v>6822</v>
      </c>
      <c r="S872" s="3">
        <v>0.0</v>
      </c>
      <c r="T872" s="3">
        <v>0.0</v>
      </c>
      <c r="U872" s="3">
        <v>0.0</v>
      </c>
      <c r="V872" s="3">
        <v>9.0</v>
      </c>
      <c r="W872" s="3">
        <v>1.0</v>
      </c>
      <c r="X872" s="3" t="s">
        <v>6823</v>
      </c>
      <c r="AA872" s="3">
        <v>0.0</v>
      </c>
      <c r="AB872" s="3" t="s">
        <v>1365</v>
      </c>
    </row>
    <row r="873">
      <c r="A873" s="3">
        <v>11.0</v>
      </c>
      <c r="B873" s="3" t="s">
        <v>6824</v>
      </c>
      <c r="C873" s="3" t="s">
        <v>6825</v>
      </c>
      <c r="D873" s="3">
        <v>2018.0</v>
      </c>
      <c r="E873" s="3" t="s">
        <v>6826</v>
      </c>
      <c r="F873" s="26" t="s">
        <v>1469</v>
      </c>
      <c r="G873" s="28" t="s">
        <v>6827</v>
      </c>
      <c r="H873" s="26" t="s">
        <v>6828</v>
      </c>
      <c r="I873" s="3">
        <v>499.0</v>
      </c>
      <c r="J873" s="27">
        <v>44691.48017361111</v>
      </c>
      <c r="S873" s="3">
        <v>6.0</v>
      </c>
      <c r="T873" s="3">
        <v>1.5</v>
      </c>
      <c r="U873" s="3">
        <v>1.0</v>
      </c>
      <c r="V873" s="3">
        <v>5.0</v>
      </c>
      <c r="W873" s="3">
        <v>4.0</v>
      </c>
      <c r="X873" s="3" t="s">
        <v>6829</v>
      </c>
      <c r="Y873" s="26" t="s">
        <v>6830</v>
      </c>
      <c r="Z873" s="26" t="s">
        <v>6831</v>
      </c>
      <c r="AA873" s="3">
        <v>0.0</v>
      </c>
      <c r="AB873" s="3" t="s">
        <v>26</v>
      </c>
    </row>
    <row r="874">
      <c r="A874" s="3">
        <v>39.0</v>
      </c>
      <c r="B874" s="3" t="s">
        <v>6832</v>
      </c>
      <c r="C874" s="3" t="s">
        <v>6833</v>
      </c>
      <c r="D874" s="3">
        <v>2000.0</v>
      </c>
      <c r="G874" s="26" t="s">
        <v>6834</v>
      </c>
      <c r="I874" s="3">
        <v>499.0</v>
      </c>
      <c r="J874" s="27">
        <v>44691.56216435185</v>
      </c>
      <c r="L874" s="3" t="s">
        <v>6835</v>
      </c>
      <c r="S874" s="3">
        <v>58.0</v>
      </c>
      <c r="T874" s="3">
        <v>2.64</v>
      </c>
      <c r="U874" s="3">
        <v>8.0</v>
      </c>
      <c r="V874" s="3">
        <v>7.0</v>
      </c>
      <c r="W874" s="3">
        <v>22.0</v>
      </c>
      <c r="X874" s="3" t="s">
        <v>6836</v>
      </c>
      <c r="AA874" s="3">
        <v>0.0</v>
      </c>
      <c r="AB874" s="3" t="s">
        <v>6837</v>
      </c>
    </row>
    <row r="875">
      <c r="A875" s="3">
        <v>71.0</v>
      </c>
      <c r="B875" s="3" t="s">
        <v>6838</v>
      </c>
      <c r="C875" s="3" t="s">
        <v>6839</v>
      </c>
      <c r="D875" s="3">
        <v>2017.0</v>
      </c>
      <c r="E875" s="3" t="s">
        <v>1554</v>
      </c>
      <c r="F875" s="3" t="s">
        <v>1428</v>
      </c>
      <c r="G875" s="26" t="s">
        <v>6840</v>
      </c>
      <c r="I875" s="3">
        <v>499.0</v>
      </c>
      <c r="J875" s="27">
        <v>44691.54295138889</v>
      </c>
      <c r="K875" s="3" t="s">
        <v>1353</v>
      </c>
      <c r="L875" s="3" t="s">
        <v>6841</v>
      </c>
      <c r="M875" s="3" t="s">
        <v>1557</v>
      </c>
      <c r="O875" s="3">
        <v>19.0</v>
      </c>
      <c r="P875" s="3">
        <v>6.0</v>
      </c>
      <c r="Q875" s="3">
        <v>603.0</v>
      </c>
      <c r="R875" s="3">
        <v>610.0</v>
      </c>
      <c r="S875" s="3">
        <v>21.0</v>
      </c>
      <c r="T875" s="3">
        <v>4.2</v>
      </c>
      <c r="U875" s="3">
        <v>4.0</v>
      </c>
      <c r="V875" s="3">
        <v>5.0</v>
      </c>
      <c r="W875" s="3">
        <v>5.0</v>
      </c>
      <c r="Y875" s="26" t="s">
        <v>6842</v>
      </c>
      <c r="AA875" s="3">
        <v>0.0</v>
      </c>
      <c r="AB875" s="3" t="s">
        <v>1365</v>
      </c>
    </row>
    <row r="876">
      <c r="A876" s="3">
        <v>9.0</v>
      </c>
      <c r="B876" s="3" t="s">
        <v>6843</v>
      </c>
      <c r="C876" s="3" t="s">
        <v>6844</v>
      </c>
      <c r="D876" s="3"/>
      <c r="E876" s="26" t="s">
        <v>2269</v>
      </c>
      <c r="F876" s="3"/>
      <c r="G876" s="26" t="s">
        <v>6845</v>
      </c>
      <c r="H876" s="3"/>
      <c r="I876" s="3">
        <v>498.0</v>
      </c>
      <c r="J876" s="27">
        <v>44691.48017361111</v>
      </c>
      <c r="K876" s="3" t="s">
        <v>2086</v>
      </c>
      <c r="S876" s="3">
        <v>0.0</v>
      </c>
      <c r="T876" s="3">
        <v>0.0</v>
      </c>
      <c r="U876" s="3">
        <v>0.0</v>
      </c>
      <c r="V876" s="3">
        <v>3.0</v>
      </c>
      <c r="W876" s="3"/>
      <c r="X876" s="3" t="s">
        <v>6846</v>
      </c>
      <c r="Y876" s="26" t="s">
        <v>6845</v>
      </c>
      <c r="Z876" s="26" t="s">
        <v>6847</v>
      </c>
      <c r="AA876" s="33">
        <v>0.0</v>
      </c>
      <c r="AB876" s="3" t="s">
        <v>1392</v>
      </c>
    </row>
    <row r="877">
      <c r="A877" s="3">
        <v>12.0</v>
      </c>
      <c r="B877" s="3" t="s">
        <v>6848</v>
      </c>
      <c r="C877" s="3" t="s">
        <v>6849</v>
      </c>
      <c r="D877" s="3">
        <v>2018.0</v>
      </c>
      <c r="E877" s="3" t="s">
        <v>6850</v>
      </c>
      <c r="F877" s="3" t="s">
        <v>6851</v>
      </c>
      <c r="G877" s="26" t="s">
        <v>6852</v>
      </c>
      <c r="I877" s="3">
        <v>498.0</v>
      </c>
      <c r="J877" s="27">
        <v>44691.54295138889</v>
      </c>
      <c r="K877" s="3" t="s">
        <v>1353</v>
      </c>
      <c r="L877" s="3" t="s">
        <v>6853</v>
      </c>
      <c r="M877" s="3" t="s">
        <v>6854</v>
      </c>
      <c r="O877" s="3">
        <v>5.0</v>
      </c>
      <c r="P877" s="3">
        <v>10.0</v>
      </c>
      <c r="Q877" s="3">
        <v>4590.0</v>
      </c>
      <c r="R877" s="3">
        <v>4590.0</v>
      </c>
      <c r="S877" s="3">
        <v>0.0</v>
      </c>
      <c r="T877" s="3">
        <v>0.0</v>
      </c>
      <c r="U877" s="3">
        <v>0.0</v>
      </c>
      <c r="V877" s="3">
        <v>1.0</v>
      </c>
      <c r="W877" s="3">
        <v>4.0</v>
      </c>
      <c r="X877" s="3" t="s">
        <v>6855</v>
      </c>
      <c r="Y877" s="26" t="s">
        <v>6856</v>
      </c>
      <c r="AA877" s="3">
        <v>0.0</v>
      </c>
      <c r="AB877" s="3" t="s">
        <v>1365</v>
      </c>
    </row>
    <row r="878">
      <c r="A878" s="3">
        <v>0.0</v>
      </c>
      <c r="B878" s="3" t="s">
        <v>6857</v>
      </c>
      <c r="C878" s="3" t="s">
        <v>6858</v>
      </c>
      <c r="D878" s="3">
        <v>1998.0</v>
      </c>
      <c r="G878" s="26" t="s">
        <v>6859</v>
      </c>
      <c r="I878" s="3">
        <v>498.0</v>
      </c>
      <c r="J878" s="27">
        <v>44691.56216435185</v>
      </c>
      <c r="L878" s="3" t="s">
        <v>6860</v>
      </c>
      <c r="S878" s="3">
        <v>104.0</v>
      </c>
      <c r="T878" s="3">
        <v>4.33</v>
      </c>
      <c r="U878" s="3">
        <v>15.0</v>
      </c>
      <c r="V878" s="3">
        <v>7.0</v>
      </c>
      <c r="W878" s="3">
        <v>24.0</v>
      </c>
      <c r="X878" s="3" t="s">
        <v>6861</v>
      </c>
      <c r="AA878" s="3">
        <v>0.0</v>
      </c>
      <c r="AB878" s="3" t="s">
        <v>1365</v>
      </c>
    </row>
    <row r="879">
      <c r="A879" s="3">
        <v>12.0</v>
      </c>
      <c r="B879" s="3" t="s">
        <v>6862</v>
      </c>
      <c r="C879" s="3" t="s">
        <v>6863</v>
      </c>
      <c r="D879" s="3">
        <v>2020.0</v>
      </c>
      <c r="E879" s="3" t="s">
        <v>1540</v>
      </c>
      <c r="F879" s="3" t="s">
        <v>1360</v>
      </c>
      <c r="G879" s="26" t="s">
        <v>6864</v>
      </c>
      <c r="I879" s="3">
        <v>497.0</v>
      </c>
      <c r="J879" s="27">
        <v>44691.54295138889</v>
      </c>
      <c r="K879" s="3" t="s">
        <v>1353</v>
      </c>
      <c r="L879" s="3" t="s">
        <v>6865</v>
      </c>
      <c r="M879" s="3" t="s">
        <v>1543</v>
      </c>
      <c r="O879" s="3">
        <v>38.0</v>
      </c>
      <c r="S879" s="3">
        <v>0.0</v>
      </c>
      <c r="T879" s="3">
        <v>0.0</v>
      </c>
      <c r="U879" s="3">
        <v>0.0</v>
      </c>
      <c r="V879" s="3">
        <v>3.0</v>
      </c>
      <c r="W879" s="3">
        <v>2.0</v>
      </c>
      <c r="Y879" s="26" t="s">
        <v>6866</v>
      </c>
      <c r="AA879" s="3">
        <v>0.0</v>
      </c>
      <c r="AB879" s="3" t="s">
        <v>1365</v>
      </c>
    </row>
    <row r="880">
      <c r="A880" s="3">
        <v>57.0</v>
      </c>
      <c r="B880" s="3" t="s">
        <v>6792</v>
      </c>
      <c r="C880" s="3" t="s">
        <v>308</v>
      </c>
      <c r="D880" s="3">
        <v>2020.0</v>
      </c>
      <c r="E880" s="3"/>
      <c r="F880" s="3"/>
      <c r="G880" s="26" t="s">
        <v>6793</v>
      </c>
      <c r="I880" s="3"/>
      <c r="J880" s="27"/>
      <c r="K880" s="3"/>
      <c r="L880" s="3"/>
      <c r="M880" s="3"/>
      <c r="O880" s="3"/>
      <c r="P880" s="3"/>
      <c r="Q880" s="3"/>
      <c r="R880" s="3"/>
      <c r="S880" s="3"/>
      <c r="T880" s="3"/>
      <c r="U880" s="3"/>
      <c r="V880" s="3"/>
      <c r="W880" s="3"/>
      <c r="X880" s="3"/>
      <c r="Y880" s="3"/>
      <c r="AA880" s="3">
        <v>1.0</v>
      </c>
      <c r="AC880" s="6" t="s">
        <v>24</v>
      </c>
      <c r="AD880" s="6" t="s">
        <v>310</v>
      </c>
      <c r="AE880" s="6" t="s">
        <v>315</v>
      </c>
      <c r="AF880" s="6" t="s">
        <v>312</v>
      </c>
      <c r="AG880" s="6" t="s">
        <v>53</v>
      </c>
      <c r="AH880" s="10">
        <v>18.0</v>
      </c>
      <c r="AI880" s="6"/>
      <c r="AJ880" s="6" t="s">
        <v>54</v>
      </c>
      <c r="AK880" s="6" t="s">
        <v>39</v>
      </c>
      <c r="AL880" s="41" t="s">
        <v>6796</v>
      </c>
      <c r="AM880" s="44"/>
      <c r="AN880" s="6" t="s">
        <v>47</v>
      </c>
      <c r="AO880" s="6" t="s">
        <v>316</v>
      </c>
      <c r="AP880" s="6" t="s">
        <v>317</v>
      </c>
      <c r="AQ880" s="10">
        <v>1.0</v>
      </c>
      <c r="AR880" s="10">
        <v>1.0</v>
      </c>
      <c r="AS880" s="6" t="s">
        <v>318</v>
      </c>
      <c r="AT880" s="6"/>
      <c r="AU880" s="6"/>
      <c r="AV880" s="6"/>
      <c r="AW880" s="6"/>
      <c r="AX880" s="6"/>
    </row>
    <row r="881">
      <c r="A881" s="3">
        <v>36.0</v>
      </c>
      <c r="B881" s="3" t="s">
        <v>6867</v>
      </c>
      <c r="C881" s="3" t="s">
        <v>6868</v>
      </c>
      <c r="D881" s="3">
        <v>1999.0</v>
      </c>
      <c r="G881" s="26" t="s">
        <v>6869</v>
      </c>
      <c r="I881" s="3">
        <v>497.0</v>
      </c>
      <c r="J881" s="27">
        <v>44691.56216435185</v>
      </c>
      <c r="L881" s="3" t="s">
        <v>6870</v>
      </c>
      <c r="S881" s="3">
        <v>140.0</v>
      </c>
      <c r="T881" s="3">
        <v>6.09</v>
      </c>
      <c r="U881" s="3">
        <v>14.0</v>
      </c>
      <c r="V881" s="3">
        <v>10.0</v>
      </c>
      <c r="W881" s="3">
        <v>23.0</v>
      </c>
      <c r="X881" s="3" t="s">
        <v>6871</v>
      </c>
      <c r="AA881" s="3">
        <v>0.0</v>
      </c>
      <c r="AB881" s="3" t="s">
        <v>1365</v>
      </c>
    </row>
    <row r="882">
      <c r="A882" s="3">
        <v>42.0</v>
      </c>
      <c r="B882" s="3" t="s">
        <v>6872</v>
      </c>
      <c r="C882" s="3" t="s">
        <v>6873</v>
      </c>
      <c r="D882" s="3">
        <v>2021.0</v>
      </c>
      <c r="E882" s="3" t="s">
        <v>6874</v>
      </c>
      <c r="F882" s="3" t="s">
        <v>6875</v>
      </c>
      <c r="G882" s="26" t="s">
        <v>6876</v>
      </c>
      <c r="I882" s="3">
        <v>496.0</v>
      </c>
      <c r="J882" s="27">
        <v>44691.54295138889</v>
      </c>
      <c r="K882" s="3" t="s">
        <v>1353</v>
      </c>
      <c r="L882" s="3" t="s">
        <v>6877</v>
      </c>
      <c r="M882" s="3" t="s">
        <v>6878</v>
      </c>
      <c r="O882" s="3"/>
      <c r="S882" s="3">
        <v>0.0</v>
      </c>
      <c r="T882" s="3">
        <v>0.0</v>
      </c>
      <c r="U882" s="3">
        <v>0.0</v>
      </c>
      <c r="V882" s="3">
        <v>5.0</v>
      </c>
      <c r="W882" s="3">
        <v>1.0</v>
      </c>
      <c r="X882" s="3" t="s">
        <v>6879</v>
      </c>
      <c r="Y882" s="3"/>
      <c r="AA882" s="3">
        <v>0.0</v>
      </c>
      <c r="AB882" s="3" t="s">
        <v>1365</v>
      </c>
    </row>
    <row r="883">
      <c r="A883" s="3">
        <v>0.0</v>
      </c>
      <c r="B883" s="3" t="s">
        <v>6792</v>
      </c>
      <c r="C883" s="3" t="s">
        <v>308</v>
      </c>
      <c r="D883" s="3">
        <v>2020.0</v>
      </c>
      <c r="E883" s="3"/>
      <c r="F883" s="3"/>
      <c r="G883" s="26" t="s">
        <v>6793</v>
      </c>
      <c r="I883" s="3"/>
      <c r="J883" s="27"/>
      <c r="K883" s="3"/>
      <c r="L883" s="3"/>
      <c r="M883" s="3"/>
      <c r="O883" s="3"/>
      <c r="P883" s="3"/>
      <c r="Q883" s="3"/>
      <c r="R883" s="3"/>
      <c r="S883" s="3"/>
      <c r="T883" s="3"/>
      <c r="U883" s="3"/>
      <c r="V883" s="3"/>
      <c r="W883" s="3"/>
      <c r="X883" s="3"/>
      <c r="Y883" s="3"/>
      <c r="AA883" s="3">
        <v>1.0</v>
      </c>
      <c r="AC883" s="6" t="s">
        <v>24</v>
      </c>
      <c r="AD883" s="6" t="s">
        <v>310</v>
      </c>
      <c r="AE883" s="6" t="s">
        <v>315</v>
      </c>
      <c r="AF883" s="6" t="s">
        <v>312</v>
      </c>
      <c r="AG883" s="6" t="s">
        <v>53</v>
      </c>
      <c r="AH883" s="10">
        <v>18.0</v>
      </c>
      <c r="AI883" s="6"/>
      <c r="AJ883" s="6" t="s">
        <v>54</v>
      </c>
      <c r="AK883" s="23" t="s">
        <v>39</v>
      </c>
      <c r="AL883" s="41" t="s">
        <v>6796</v>
      </c>
      <c r="AM883" s="40"/>
      <c r="AN883" s="6" t="s">
        <v>47</v>
      </c>
      <c r="AO883" s="6" t="s">
        <v>320</v>
      </c>
      <c r="AP883" s="6" t="s">
        <v>317</v>
      </c>
      <c r="AQ883" s="10">
        <v>1.0</v>
      </c>
      <c r="AR883" s="10">
        <v>1.0</v>
      </c>
      <c r="AS883" s="6" t="s">
        <v>321</v>
      </c>
      <c r="AT883" s="6"/>
      <c r="AU883" s="6"/>
      <c r="AV883" s="6"/>
      <c r="AW883" s="6"/>
      <c r="AX883" s="6"/>
    </row>
    <row r="884">
      <c r="A884" s="3">
        <v>0.0</v>
      </c>
      <c r="B884" s="3" t="s">
        <v>6792</v>
      </c>
      <c r="C884" s="3" t="s">
        <v>308</v>
      </c>
      <c r="D884" s="3">
        <v>2020.0</v>
      </c>
      <c r="E884" s="3"/>
      <c r="F884" s="3"/>
      <c r="G884" s="26" t="s">
        <v>6793</v>
      </c>
      <c r="I884" s="3"/>
      <c r="J884" s="27"/>
      <c r="K884" s="3"/>
      <c r="L884" s="3"/>
      <c r="M884" s="3"/>
      <c r="O884" s="3"/>
      <c r="P884" s="3"/>
      <c r="Q884" s="3"/>
      <c r="R884" s="3"/>
      <c r="S884" s="3"/>
      <c r="T884" s="3"/>
      <c r="U884" s="3"/>
      <c r="V884" s="3"/>
      <c r="W884" s="3"/>
      <c r="X884" s="3"/>
      <c r="Y884" s="3"/>
      <c r="AA884" s="3">
        <v>1.0</v>
      </c>
      <c r="AC884" s="6" t="s">
        <v>24</v>
      </c>
      <c r="AD884" s="6" t="s">
        <v>310</v>
      </c>
      <c r="AE884" s="6" t="s">
        <v>102</v>
      </c>
      <c r="AF884" s="6" t="s">
        <v>312</v>
      </c>
      <c r="AG884" s="6" t="s">
        <v>53</v>
      </c>
      <c r="AH884" s="10">
        <v>18.0</v>
      </c>
      <c r="AI884" s="6"/>
      <c r="AJ884" s="6" t="s">
        <v>54</v>
      </c>
      <c r="AK884" s="6" t="s">
        <v>39</v>
      </c>
      <c r="AL884" s="41" t="s">
        <v>6796</v>
      </c>
      <c r="AM884" s="6"/>
      <c r="AN884" s="6" t="s">
        <v>47</v>
      </c>
      <c r="AO884" s="6" t="s">
        <v>322</v>
      </c>
      <c r="AP884" s="6" t="s">
        <v>317</v>
      </c>
      <c r="AQ884" s="10">
        <v>1.0</v>
      </c>
      <c r="AR884" s="10">
        <v>1.0</v>
      </c>
      <c r="AS884" s="6" t="s">
        <v>318</v>
      </c>
      <c r="AT884" s="6"/>
      <c r="AU884" s="6"/>
      <c r="AV884" s="6"/>
      <c r="AW884" s="6"/>
      <c r="AX884" s="6"/>
    </row>
    <row r="885">
      <c r="A885" s="3">
        <v>21.0</v>
      </c>
      <c r="B885" s="3" t="s">
        <v>6880</v>
      </c>
      <c r="C885" s="3" t="s">
        <v>6881</v>
      </c>
      <c r="D885" s="3">
        <v>2000.0</v>
      </c>
      <c r="E885" s="3" t="s">
        <v>1359</v>
      </c>
      <c r="F885" s="3" t="s">
        <v>1360</v>
      </c>
      <c r="G885" s="26" t="s">
        <v>6882</v>
      </c>
      <c r="I885" s="3">
        <v>495.0</v>
      </c>
      <c r="J885" s="27">
        <v>44691.54295138889</v>
      </c>
      <c r="K885" s="3" t="s">
        <v>1353</v>
      </c>
      <c r="L885" s="3" t="s">
        <v>6883</v>
      </c>
      <c r="M885" s="3" t="s">
        <v>1363</v>
      </c>
      <c r="O885" s="3">
        <v>5.0</v>
      </c>
      <c r="P885" s="3">
        <v>3.0</v>
      </c>
      <c r="Q885" s="3">
        <v>47.0</v>
      </c>
      <c r="R885" s="3">
        <v>49.0</v>
      </c>
      <c r="S885" s="3">
        <v>5.0</v>
      </c>
      <c r="T885" s="3">
        <v>0.23</v>
      </c>
      <c r="U885" s="3">
        <v>5.0</v>
      </c>
      <c r="V885" s="3">
        <v>1.0</v>
      </c>
      <c r="W885" s="3">
        <v>22.0</v>
      </c>
      <c r="X885" s="3"/>
      <c r="Y885" s="26" t="s">
        <v>6884</v>
      </c>
      <c r="AA885" s="3">
        <v>0.0</v>
      </c>
      <c r="AB885" s="3" t="s">
        <v>1392</v>
      </c>
    </row>
    <row r="886">
      <c r="A886" s="3">
        <v>160.0</v>
      </c>
      <c r="B886" s="3" t="s">
        <v>6885</v>
      </c>
      <c r="C886" s="3" t="s">
        <v>6886</v>
      </c>
      <c r="D886" s="3">
        <v>2007.0</v>
      </c>
      <c r="G886" s="26" t="s">
        <v>6887</v>
      </c>
      <c r="I886" s="3">
        <v>495.0</v>
      </c>
      <c r="J886" s="27">
        <v>44691.56216435185</v>
      </c>
      <c r="L886" s="3" t="s">
        <v>6888</v>
      </c>
      <c r="S886" s="3">
        <v>51.0</v>
      </c>
      <c r="T886" s="3">
        <v>3.4</v>
      </c>
      <c r="U886" s="3">
        <v>5.0</v>
      </c>
      <c r="V886" s="3">
        <v>12.0</v>
      </c>
      <c r="W886" s="3">
        <v>15.0</v>
      </c>
      <c r="X886" s="3" t="s">
        <v>6889</v>
      </c>
      <c r="AA886" s="3">
        <v>0.0</v>
      </c>
      <c r="AB886" s="3" t="s">
        <v>1365</v>
      </c>
    </row>
    <row r="887">
      <c r="A887" s="3">
        <v>22.0</v>
      </c>
      <c r="B887" s="3" t="s">
        <v>6890</v>
      </c>
      <c r="C887" s="3" t="s">
        <v>6891</v>
      </c>
      <c r="D887" s="3">
        <v>2016.0</v>
      </c>
      <c r="E887" s="3" t="s">
        <v>6892</v>
      </c>
      <c r="F887" s="3" t="s">
        <v>1428</v>
      </c>
      <c r="G887" s="26" t="s">
        <v>6893</v>
      </c>
      <c r="I887" s="3">
        <v>494.0</v>
      </c>
      <c r="J887" s="27">
        <v>44691.54295138889</v>
      </c>
      <c r="K887" s="3" t="s">
        <v>1353</v>
      </c>
      <c r="L887" s="3" t="s">
        <v>6894</v>
      </c>
      <c r="M887" s="3" t="s">
        <v>6895</v>
      </c>
      <c r="O887" s="3">
        <v>56.0</v>
      </c>
      <c r="P887" s="3">
        <v>9.0</v>
      </c>
      <c r="Q887" s="3">
        <v>1120.0</v>
      </c>
      <c r="R887" s="3">
        <v>1129.0</v>
      </c>
      <c r="S887" s="3">
        <v>1.0</v>
      </c>
      <c r="T887" s="3">
        <v>0.17</v>
      </c>
      <c r="U887" s="3">
        <v>0.0</v>
      </c>
      <c r="V887" s="3">
        <v>4.0</v>
      </c>
      <c r="W887" s="3">
        <v>6.0</v>
      </c>
      <c r="X887" s="3"/>
      <c r="Y887" s="26" t="s">
        <v>6896</v>
      </c>
      <c r="AA887" s="3">
        <v>0.0</v>
      </c>
      <c r="AB887" s="3" t="s">
        <v>1365</v>
      </c>
    </row>
    <row r="888">
      <c r="A888" s="3">
        <v>49.0</v>
      </c>
      <c r="B888" s="3" t="s">
        <v>6897</v>
      </c>
      <c r="C888" s="3" t="s">
        <v>6898</v>
      </c>
      <c r="D888" s="3">
        <v>2021.0</v>
      </c>
      <c r="G888" s="26" t="s">
        <v>6899</v>
      </c>
      <c r="I888" s="3">
        <v>494.0</v>
      </c>
      <c r="J888" s="27">
        <v>44691.56216435185</v>
      </c>
      <c r="L888" s="3" t="s">
        <v>6900</v>
      </c>
      <c r="S888" s="3">
        <v>0.0</v>
      </c>
      <c r="T888" s="3">
        <v>0.0</v>
      </c>
      <c r="U888" s="3">
        <v>0.0</v>
      </c>
      <c r="V888" s="3">
        <v>3.0</v>
      </c>
      <c r="W888" s="3">
        <v>1.0</v>
      </c>
      <c r="X888" s="3" t="s">
        <v>6901</v>
      </c>
      <c r="AA888" s="3">
        <v>0.0</v>
      </c>
      <c r="AB888" s="3" t="s">
        <v>1365</v>
      </c>
    </row>
    <row r="889">
      <c r="A889" s="3">
        <v>0.0</v>
      </c>
      <c r="B889" s="3" t="s">
        <v>6902</v>
      </c>
      <c r="C889" s="3" t="s">
        <v>6903</v>
      </c>
      <c r="D889" s="3">
        <v>2016.0</v>
      </c>
      <c r="E889" s="3" t="s">
        <v>6904</v>
      </c>
      <c r="F889" s="3" t="s">
        <v>6905</v>
      </c>
      <c r="G889" s="26" t="s">
        <v>6906</v>
      </c>
      <c r="I889" s="3">
        <v>493.0</v>
      </c>
      <c r="J889" s="27">
        <v>44691.54295138889</v>
      </c>
      <c r="K889" s="3" t="s">
        <v>1353</v>
      </c>
      <c r="L889" s="3" t="s">
        <v>6907</v>
      </c>
      <c r="M889" s="3" t="s">
        <v>6908</v>
      </c>
      <c r="O889" s="3">
        <v>19.0</v>
      </c>
      <c r="P889" s="3">
        <v>10.0</v>
      </c>
      <c r="S889" s="3">
        <v>1.0</v>
      </c>
      <c r="T889" s="3">
        <v>0.17</v>
      </c>
      <c r="U889" s="3">
        <v>0.0</v>
      </c>
      <c r="V889" s="3">
        <v>9.0</v>
      </c>
      <c r="W889" s="3">
        <v>6.0</v>
      </c>
      <c r="X889" s="3"/>
      <c r="Y889" s="26" t="s">
        <v>6909</v>
      </c>
      <c r="AA889" s="3">
        <v>0.0</v>
      </c>
      <c r="AB889" s="3" t="s">
        <v>1365</v>
      </c>
    </row>
    <row r="890">
      <c r="A890" s="3">
        <v>45.0</v>
      </c>
      <c r="B890" s="3" t="s">
        <v>6910</v>
      </c>
      <c r="C890" s="3" t="s">
        <v>6911</v>
      </c>
      <c r="D890" s="3">
        <v>1997.0</v>
      </c>
      <c r="G890" s="26" t="s">
        <v>3755</v>
      </c>
      <c r="I890" s="3">
        <v>493.0</v>
      </c>
      <c r="J890" s="27">
        <v>44691.56216435185</v>
      </c>
      <c r="L890" s="3"/>
      <c r="S890" s="3">
        <v>0.0</v>
      </c>
      <c r="T890" s="3">
        <v>0.0</v>
      </c>
      <c r="U890" s="3">
        <v>0.0</v>
      </c>
      <c r="V890" s="3">
        <v>1.0</v>
      </c>
      <c r="W890" s="3">
        <v>25.0</v>
      </c>
      <c r="X890" s="3" t="s">
        <v>6912</v>
      </c>
      <c r="AA890" s="3">
        <v>0.0</v>
      </c>
      <c r="AB890" s="3" t="s">
        <v>3757</v>
      </c>
    </row>
    <row r="891">
      <c r="A891" s="3">
        <v>127.0</v>
      </c>
      <c r="B891" s="3" t="s">
        <v>6913</v>
      </c>
      <c r="C891" s="3" t="s">
        <v>4279</v>
      </c>
      <c r="D891" s="3">
        <v>2021.0</v>
      </c>
      <c r="E891" s="3"/>
      <c r="F891" s="26" t="s">
        <v>6914</v>
      </c>
      <c r="G891" s="26" t="s">
        <v>6915</v>
      </c>
      <c r="H891" s="3"/>
      <c r="I891" s="3">
        <v>493.0</v>
      </c>
      <c r="J891" s="27">
        <v>44691.48017361111</v>
      </c>
      <c r="K891" s="3" t="s">
        <v>2086</v>
      </c>
      <c r="S891" s="3">
        <v>0.0</v>
      </c>
      <c r="T891" s="3">
        <v>0.0</v>
      </c>
      <c r="U891" s="3">
        <v>0.0</v>
      </c>
      <c r="V891" s="3">
        <v>1.0</v>
      </c>
      <c r="W891" s="3">
        <v>1.0</v>
      </c>
      <c r="X891" s="3" t="s">
        <v>6916</v>
      </c>
      <c r="Y891" s="26" t="s">
        <v>6915</v>
      </c>
      <c r="Z891" s="26" t="s">
        <v>6917</v>
      </c>
      <c r="AA891" s="33">
        <v>0.0</v>
      </c>
      <c r="AB891" s="3" t="s">
        <v>1392</v>
      </c>
    </row>
    <row r="892">
      <c r="A892" s="3">
        <v>0.0</v>
      </c>
      <c r="B892" s="3" t="s">
        <v>6792</v>
      </c>
      <c r="C892" s="3" t="s">
        <v>308</v>
      </c>
      <c r="D892" s="3">
        <v>2020.0</v>
      </c>
      <c r="E892" s="3"/>
      <c r="F892" s="3"/>
      <c r="G892" s="26" t="s">
        <v>6793</v>
      </c>
      <c r="I892" s="3"/>
      <c r="J892" s="27"/>
      <c r="K892" s="3"/>
      <c r="L892" s="3"/>
      <c r="M892" s="3"/>
      <c r="O892" s="3"/>
      <c r="P892" s="3"/>
      <c r="Q892" s="3"/>
      <c r="R892" s="3"/>
      <c r="S892" s="3"/>
      <c r="T892" s="3"/>
      <c r="U892" s="3"/>
      <c r="V892" s="3"/>
      <c r="W892" s="3"/>
      <c r="X892" s="3"/>
      <c r="Y892" s="3"/>
      <c r="AA892" s="3">
        <v>1.0</v>
      </c>
      <c r="AC892" s="6" t="s">
        <v>24</v>
      </c>
      <c r="AD892" s="6" t="s">
        <v>310</v>
      </c>
      <c r="AE892" s="6" t="s">
        <v>102</v>
      </c>
      <c r="AF892" s="6" t="s">
        <v>312</v>
      </c>
      <c r="AG892" s="6" t="s">
        <v>53</v>
      </c>
      <c r="AH892" s="10">
        <v>18.0</v>
      </c>
      <c r="AI892" s="6"/>
      <c r="AJ892" s="6" t="s">
        <v>54</v>
      </c>
      <c r="AK892" s="6" t="s">
        <v>39</v>
      </c>
      <c r="AL892" s="41" t="s">
        <v>6796</v>
      </c>
      <c r="AM892" s="6"/>
      <c r="AN892" s="6" t="s">
        <v>47</v>
      </c>
      <c r="AO892" s="6" t="s">
        <v>323</v>
      </c>
      <c r="AP892" s="6" t="s">
        <v>317</v>
      </c>
      <c r="AQ892" s="10">
        <v>1.0</v>
      </c>
      <c r="AR892" s="10">
        <v>1.0</v>
      </c>
      <c r="AS892" s="6" t="s">
        <v>321</v>
      </c>
      <c r="AT892" s="6"/>
      <c r="AU892" s="6"/>
      <c r="AV892" s="6"/>
      <c r="AW892" s="6"/>
      <c r="AX892" s="6"/>
    </row>
    <row r="893">
      <c r="A893" s="3">
        <v>5.0</v>
      </c>
      <c r="B893" s="3" t="s">
        <v>6918</v>
      </c>
      <c r="C893" s="3" t="s">
        <v>6919</v>
      </c>
      <c r="D893" s="3">
        <v>2014.0</v>
      </c>
      <c r="G893" s="26" t="s">
        <v>6920</v>
      </c>
      <c r="I893" s="3">
        <v>492.0</v>
      </c>
      <c r="J893" s="27">
        <v>44691.56216435185</v>
      </c>
      <c r="L893" s="3"/>
      <c r="S893" s="3">
        <v>26.0</v>
      </c>
      <c r="T893" s="3">
        <v>3.25</v>
      </c>
      <c r="U893" s="3">
        <v>13.0</v>
      </c>
      <c r="V893" s="3">
        <v>2.0</v>
      </c>
      <c r="W893" s="3">
        <v>8.0</v>
      </c>
      <c r="X893" s="3" t="s">
        <v>6921</v>
      </c>
      <c r="AA893" s="3">
        <v>0.0</v>
      </c>
      <c r="AB893" s="3" t="s">
        <v>26</v>
      </c>
    </row>
    <row r="894">
      <c r="A894" s="3">
        <v>14.0</v>
      </c>
      <c r="B894" s="3" t="s">
        <v>6922</v>
      </c>
      <c r="C894" s="3" t="s">
        <v>6923</v>
      </c>
      <c r="D894" s="3">
        <v>2010.0</v>
      </c>
      <c r="E894" s="3" t="s">
        <v>6924</v>
      </c>
      <c r="F894" s="3" t="s">
        <v>1513</v>
      </c>
      <c r="G894" s="26" t="s">
        <v>6925</v>
      </c>
      <c r="I894" s="3">
        <v>492.0</v>
      </c>
      <c r="J894" s="27">
        <v>44691.54295138889</v>
      </c>
      <c r="K894" s="3" t="s">
        <v>1353</v>
      </c>
      <c r="L894" s="3" t="s">
        <v>6926</v>
      </c>
      <c r="M894" s="3" t="s">
        <v>6927</v>
      </c>
      <c r="O894" s="3">
        <v>1.0</v>
      </c>
      <c r="S894" s="3">
        <v>0.0</v>
      </c>
      <c r="T894" s="3">
        <v>0.0</v>
      </c>
      <c r="U894" s="3">
        <v>0.0</v>
      </c>
      <c r="V894" s="3">
        <v>7.0</v>
      </c>
      <c r="W894" s="3">
        <v>12.0</v>
      </c>
      <c r="Y894" s="26" t="s">
        <v>6928</v>
      </c>
      <c r="AA894" s="3">
        <v>0.0</v>
      </c>
      <c r="AB894" s="3" t="s">
        <v>1365</v>
      </c>
    </row>
    <row r="895">
      <c r="A895" s="3">
        <v>2.0</v>
      </c>
      <c r="B895" s="3" t="s">
        <v>6929</v>
      </c>
      <c r="C895" s="3" t="s">
        <v>6930</v>
      </c>
      <c r="D895" s="3">
        <v>2021.0</v>
      </c>
      <c r="G895" s="26" t="s">
        <v>6931</v>
      </c>
      <c r="I895" s="3">
        <v>491.0</v>
      </c>
      <c r="J895" s="27">
        <v>44691.56216435185</v>
      </c>
      <c r="L895" s="3" t="s">
        <v>6932</v>
      </c>
      <c r="S895" s="3">
        <v>1.0</v>
      </c>
      <c r="T895" s="3">
        <v>1.0</v>
      </c>
      <c r="U895" s="3">
        <v>0.0</v>
      </c>
      <c r="V895" s="3">
        <v>4.0</v>
      </c>
      <c r="W895" s="3">
        <v>1.0</v>
      </c>
      <c r="X895" s="3" t="s">
        <v>6933</v>
      </c>
      <c r="AA895" s="3">
        <v>0.0</v>
      </c>
      <c r="AB895" s="3" t="s">
        <v>1365</v>
      </c>
    </row>
    <row r="896">
      <c r="A896" s="3">
        <v>0.0</v>
      </c>
      <c r="B896" s="3" t="s">
        <v>4432</v>
      </c>
      <c r="C896" s="3" t="s">
        <v>6934</v>
      </c>
      <c r="D896" s="3">
        <v>2003.0</v>
      </c>
      <c r="E896" s="3" t="s">
        <v>6935</v>
      </c>
      <c r="F896" s="3" t="s">
        <v>2106</v>
      </c>
      <c r="G896" s="28" t="s">
        <v>6936</v>
      </c>
      <c r="H896" s="26" t="s">
        <v>6937</v>
      </c>
      <c r="I896" s="3">
        <v>491.0</v>
      </c>
      <c r="J896" s="27">
        <v>44691.48017361111</v>
      </c>
      <c r="L896" s="3"/>
      <c r="S896" s="3">
        <v>212.0</v>
      </c>
      <c r="T896" s="3">
        <v>11.16</v>
      </c>
      <c r="U896" s="3">
        <v>42.0</v>
      </c>
      <c r="V896" s="3">
        <v>5.0</v>
      </c>
      <c r="W896" s="3">
        <v>19.0</v>
      </c>
      <c r="X896" s="3" t="s">
        <v>6938</v>
      </c>
      <c r="Y896" s="28" t="s">
        <v>6939</v>
      </c>
      <c r="Z896" s="26" t="s">
        <v>6940</v>
      </c>
      <c r="AA896" s="3">
        <v>0.0</v>
      </c>
      <c r="AB896" s="3" t="s">
        <v>2112</v>
      </c>
    </row>
    <row r="897">
      <c r="A897" s="3">
        <v>13.0</v>
      </c>
      <c r="B897" s="3" t="s">
        <v>6941</v>
      </c>
      <c r="C897" s="3" t="s">
        <v>6942</v>
      </c>
      <c r="D897" s="3">
        <v>2013.0</v>
      </c>
      <c r="E897" s="3" t="s">
        <v>1359</v>
      </c>
      <c r="F897" s="3" t="s">
        <v>1360</v>
      </c>
      <c r="G897" s="26" t="s">
        <v>6943</v>
      </c>
      <c r="I897" s="3">
        <v>491.0</v>
      </c>
      <c r="J897" s="27">
        <v>44691.54295138889</v>
      </c>
      <c r="K897" s="3" t="s">
        <v>1353</v>
      </c>
      <c r="L897" s="3" t="s">
        <v>6944</v>
      </c>
      <c r="M897" s="3" t="s">
        <v>1363</v>
      </c>
      <c r="O897" s="3">
        <v>18.0</v>
      </c>
      <c r="P897" s="3">
        <v>3.0</v>
      </c>
      <c r="Q897" s="3">
        <v>127.0</v>
      </c>
      <c r="R897" s="3">
        <v>132.0</v>
      </c>
      <c r="S897" s="3">
        <v>0.0</v>
      </c>
      <c r="T897" s="3">
        <v>0.0</v>
      </c>
      <c r="U897" s="3">
        <v>0.0</v>
      </c>
      <c r="V897" s="3">
        <v>4.0</v>
      </c>
      <c r="W897" s="3">
        <v>9.0</v>
      </c>
      <c r="Y897" s="26" t="s">
        <v>6945</v>
      </c>
      <c r="AA897" s="3">
        <v>0.0</v>
      </c>
      <c r="AB897" s="3" t="s">
        <v>1365</v>
      </c>
    </row>
    <row r="898">
      <c r="A898" s="3">
        <v>5.0</v>
      </c>
      <c r="B898" s="3" t="s">
        <v>6946</v>
      </c>
      <c r="C898" s="3" t="s">
        <v>6947</v>
      </c>
      <c r="D898" s="3">
        <v>2016.0</v>
      </c>
      <c r="G898" s="26" t="s">
        <v>6948</v>
      </c>
      <c r="I898" s="3">
        <v>490.0</v>
      </c>
      <c r="J898" s="27">
        <v>44691.56216435185</v>
      </c>
      <c r="L898" s="3" t="s">
        <v>6949</v>
      </c>
      <c r="S898" s="3">
        <v>1.0</v>
      </c>
      <c r="T898" s="3">
        <v>0.17</v>
      </c>
      <c r="U898" s="3">
        <v>1.0</v>
      </c>
      <c r="V898" s="3">
        <v>2.0</v>
      </c>
      <c r="W898" s="3">
        <v>6.0</v>
      </c>
      <c r="X898" s="3" t="s">
        <v>6950</v>
      </c>
      <c r="AA898" s="3">
        <v>0.0</v>
      </c>
      <c r="AB898" s="3" t="s">
        <v>1365</v>
      </c>
    </row>
    <row r="899">
      <c r="A899" s="3">
        <v>0.0</v>
      </c>
      <c r="B899" s="3" t="s">
        <v>6951</v>
      </c>
      <c r="C899" s="3" t="s">
        <v>6952</v>
      </c>
      <c r="D899" s="3">
        <v>2021.0</v>
      </c>
      <c r="E899" s="3" t="s">
        <v>4241</v>
      </c>
      <c r="F899" s="3" t="s">
        <v>6953</v>
      </c>
      <c r="G899" s="26" t="s">
        <v>6954</v>
      </c>
      <c r="H899" s="26" t="s">
        <v>6955</v>
      </c>
      <c r="I899" s="3">
        <v>490.0</v>
      </c>
      <c r="J899" s="27">
        <v>44691.48017361111</v>
      </c>
      <c r="K899" s="3" t="s">
        <v>2182</v>
      </c>
      <c r="L899" s="3" t="s">
        <v>6956</v>
      </c>
      <c r="S899" s="3">
        <v>10.0</v>
      </c>
      <c r="T899" s="3">
        <v>10.0</v>
      </c>
      <c r="U899" s="3">
        <v>2.0</v>
      </c>
      <c r="V899" s="3">
        <v>5.0</v>
      </c>
      <c r="W899" s="3">
        <v>1.0</v>
      </c>
      <c r="X899" s="3" t="s">
        <v>6957</v>
      </c>
      <c r="Y899" s="26" t="s">
        <v>6954</v>
      </c>
      <c r="Z899" s="26" t="s">
        <v>6958</v>
      </c>
      <c r="AA899" s="3">
        <v>0.0</v>
      </c>
      <c r="AB899" s="3" t="s">
        <v>1392</v>
      </c>
    </row>
    <row r="900">
      <c r="A900" s="3">
        <v>24.0</v>
      </c>
      <c r="B900" s="3" t="s">
        <v>6959</v>
      </c>
      <c r="C900" s="3" t="s">
        <v>6960</v>
      </c>
      <c r="D900" s="3">
        <v>2006.0</v>
      </c>
      <c r="E900" s="3" t="s">
        <v>1359</v>
      </c>
      <c r="F900" s="3" t="s">
        <v>1360</v>
      </c>
      <c r="G900" s="26" t="s">
        <v>6961</v>
      </c>
      <c r="I900" s="3">
        <v>490.0</v>
      </c>
      <c r="J900" s="27">
        <v>44691.54295138889</v>
      </c>
      <c r="K900" s="3" t="s">
        <v>1353</v>
      </c>
      <c r="L900" s="3" t="s">
        <v>6962</v>
      </c>
      <c r="M900" s="3" t="s">
        <v>1363</v>
      </c>
      <c r="O900" s="3">
        <v>11.0</v>
      </c>
      <c r="P900" s="3">
        <v>2.0</v>
      </c>
      <c r="Q900" s="3">
        <v>53.0</v>
      </c>
      <c r="R900" s="3">
        <v>58.0</v>
      </c>
      <c r="S900" s="3">
        <v>14.0</v>
      </c>
      <c r="T900" s="3">
        <v>0.88</v>
      </c>
      <c r="U900" s="3">
        <v>3.0</v>
      </c>
      <c r="V900" s="3">
        <v>5.0</v>
      </c>
      <c r="W900" s="3">
        <v>16.0</v>
      </c>
      <c r="Y900" s="26" t="s">
        <v>6963</v>
      </c>
      <c r="AA900" s="3">
        <v>0.0</v>
      </c>
      <c r="AB900" s="3" t="s">
        <v>1365</v>
      </c>
    </row>
    <row r="901">
      <c r="A901" s="3">
        <v>13.0</v>
      </c>
      <c r="B901" s="3" t="s">
        <v>6964</v>
      </c>
      <c r="C901" s="3" t="s">
        <v>6965</v>
      </c>
      <c r="D901" s="3">
        <v>2003.0</v>
      </c>
      <c r="G901" s="26" t="s">
        <v>3755</v>
      </c>
      <c r="I901" s="3">
        <v>488.0</v>
      </c>
      <c r="J901" s="27">
        <v>44691.56216435185</v>
      </c>
      <c r="S901" s="3">
        <v>0.0</v>
      </c>
      <c r="T901" s="3">
        <v>0.0</v>
      </c>
      <c r="U901" s="3">
        <v>0.0</v>
      </c>
      <c r="V901" s="3">
        <v>3.0</v>
      </c>
      <c r="W901" s="3">
        <v>19.0</v>
      </c>
      <c r="X901" s="3" t="s">
        <v>6966</v>
      </c>
      <c r="AA901" s="3">
        <v>0.0</v>
      </c>
      <c r="AB901" s="3" t="s">
        <v>1365</v>
      </c>
    </row>
    <row r="902">
      <c r="A902" s="3">
        <v>21.0</v>
      </c>
      <c r="B902" s="3" t="s">
        <v>6967</v>
      </c>
      <c r="C902" s="3" t="s">
        <v>6968</v>
      </c>
      <c r="D902" s="3">
        <v>2019.0</v>
      </c>
      <c r="E902" s="3" t="s">
        <v>6969</v>
      </c>
      <c r="F902" s="26" t="s">
        <v>1469</v>
      </c>
      <c r="G902" s="28" t="s">
        <v>6970</v>
      </c>
      <c r="H902" s="26" t="s">
        <v>6971</v>
      </c>
      <c r="I902" s="3">
        <v>488.0</v>
      </c>
      <c r="J902" s="27">
        <v>44691.48017361111</v>
      </c>
      <c r="K902" s="3"/>
      <c r="S902" s="3">
        <v>1.0</v>
      </c>
      <c r="T902" s="3">
        <v>0.33</v>
      </c>
      <c r="U902" s="3">
        <v>0.0</v>
      </c>
      <c r="V902" s="3">
        <v>5.0</v>
      </c>
      <c r="W902" s="3">
        <v>3.0</v>
      </c>
      <c r="X902" s="3" t="s">
        <v>6972</v>
      </c>
      <c r="Y902" s="26" t="s">
        <v>6973</v>
      </c>
      <c r="Z902" s="26" t="s">
        <v>6974</v>
      </c>
      <c r="AA902" s="3">
        <v>0.0</v>
      </c>
      <c r="AB902" s="3" t="s">
        <v>2420</v>
      </c>
    </row>
    <row r="903">
      <c r="A903" s="3">
        <v>22.0</v>
      </c>
      <c r="B903" s="3" t="s">
        <v>6975</v>
      </c>
      <c r="C903" s="3" t="s">
        <v>6976</v>
      </c>
      <c r="D903" s="3">
        <v>2003.0</v>
      </c>
      <c r="E903" s="3" t="s">
        <v>6977</v>
      </c>
      <c r="F903" s="3" t="s">
        <v>1574</v>
      </c>
      <c r="G903" s="26" t="s">
        <v>6978</v>
      </c>
      <c r="I903" s="3">
        <v>488.0</v>
      </c>
      <c r="J903" s="27">
        <v>44691.54295138889</v>
      </c>
      <c r="K903" s="3" t="s">
        <v>1353</v>
      </c>
      <c r="L903" s="3" t="s">
        <v>6979</v>
      </c>
      <c r="M903" s="3" t="s">
        <v>6980</v>
      </c>
      <c r="O903" s="3">
        <v>22.0</v>
      </c>
      <c r="P903" s="3">
        <v>3.0</v>
      </c>
      <c r="Q903" s="3">
        <v>275.0</v>
      </c>
      <c r="R903" s="3">
        <v>285.0</v>
      </c>
      <c r="S903" s="3">
        <v>11.0</v>
      </c>
      <c r="T903" s="3">
        <v>0.58</v>
      </c>
      <c r="U903" s="3">
        <v>2.0</v>
      </c>
      <c r="V903" s="3">
        <v>7.0</v>
      </c>
      <c r="W903" s="3">
        <v>19.0</v>
      </c>
      <c r="Y903" s="26" t="s">
        <v>6981</v>
      </c>
      <c r="AA903" s="3">
        <v>0.0</v>
      </c>
      <c r="AB903" s="3" t="s">
        <v>1365</v>
      </c>
    </row>
    <row r="904">
      <c r="A904" s="3">
        <v>16.0</v>
      </c>
      <c r="B904" s="3" t="s">
        <v>6982</v>
      </c>
      <c r="C904" s="3" t="s">
        <v>6983</v>
      </c>
      <c r="D904" s="3">
        <v>2010.0</v>
      </c>
      <c r="G904" s="26" t="s">
        <v>3755</v>
      </c>
      <c r="I904" s="3">
        <v>487.0</v>
      </c>
      <c r="J904" s="27">
        <v>44691.56216435185</v>
      </c>
      <c r="L904" s="3"/>
      <c r="S904" s="3">
        <v>1.0</v>
      </c>
      <c r="T904" s="3">
        <v>0.08</v>
      </c>
      <c r="U904" s="3">
        <v>1.0</v>
      </c>
      <c r="V904" s="3">
        <v>2.0</v>
      </c>
      <c r="W904" s="3">
        <v>12.0</v>
      </c>
      <c r="X904" s="3" t="s">
        <v>6984</v>
      </c>
      <c r="AA904" s="3">
        <v>0.0</v>
      </c>
      <c r="AB904" s="3" t="s">
        <v>1365</v>
      </c>
    </row>
    <row r="905">
      <c r="A905" s="3">
        <v>97.0</v>
      </c>
      <c r="B905" s="3" t="s">
        <v>6985</v>
      </c>
      <c r="C905" s="3" t="s">
        <v>6986</v>
      </c>
      <c r="D905" s="3">
        <v>2022.0</v>
      </c>
      <c r="E905" s="3" t="s">
        <v>1554</v>
      </c>
      <c r="F905" s="3" t="s">
        <v>1428</v>
      </c>
      <c r="G905" s="26" t="s">
        <v>6987</v>
      </c>
      <c r="I905" s="3">
        <v>487.0</v>
      </c>
      <c r="J905" s="27">
        <v>44691.54295138889</v>
      </c>
      <c r="K905" s="3" t="s">
        <v>1353</v>
      </c>
      <c r="L905" s="3" t="s">
        <v>6988</v>
      </c>
      <c r="M905" s="3" t="s">
        <v>1557</v>
      </c>
      <c r="O905" s="3"/>
      <c r="P905" s="3"/>
      <c r="Q905" s="3"/>
      <c r="R905" s="3"/>
      <c r="S905" s="3">
        <v>0.0</v>
      </c>
      <c r="T905" s="3">
        <v>0.0</v>
      </c>
      <c r="U905" s="3">
        <v>0.0</v>
      </c>
      <c r="V905" s="3">
        <v>5.0</v>
      </c>
      <c r="W905" s="3">
        <v>1.0</v>
      </c>
      <c r="X905" s="3"/>
      <c r="Y905" s="26" t="s">
        <v>6989</v>
      </c>
      <c r="AA905" s="3">
        <v>0.0</v>
      </c>
      <c r="AB905" s="3" t="s">
        <v>1365</v>
      </c>
    </row>
    <row r="906">
      <c r="A906" s="3">
        <v>7.0</v>
      </c>
      <c r="B906" s="3" t="s">
        <v>6990</v>
      </c>
      <c r="C906" s="3" t="s">
        <v>6991</v>
      </c>
      <c r="D906" s="3">
        <v>2015.0</v>
      </c>
      <c r="E906" s="3"/>
      <c r="F906" s="26" t="s">
        <v>6992</v>
      </c>
      <c r="G906" s="26" t="s">
        <v>6993</v>
      </c>
      <c r="H906" s="26" t="s">
        <v>6994</v>
      </c>
      <c r="I906" s="3">
        <v>827.0</v>
      </c>
      <c r="J906" s="27">
        <v>44691.48017361111</v>
      </c>
      <c r="L906" s="3"/>
      <c r="S906" s="3">
        <v>3.0</v>
      </c>
      <c r="T906" s="3">
        <v>0.43</v>
      </c>
      <c r="U906" s="3">
        <v>3.0</v>
      </c>
      <c r="V906" s="3">
        <v>1.0</v>
      </c>
      <c r="W906" s="3">
        <v>7.0</v>
      </c>
      <c r="X906" s="3" t="s">
        <v>6995</v>
      </c>
      <c r="Y906" s="26" t="s">
        <v>6996</v>
      </c>
      <c r="Z906" s="26" t="s">
        <v>6997</v>
      </c>
      <c r="AA906" s="3">
        <v>1.0</v>
      </c>
      <c r="AC906" s="6" t="s">
        <v>24</v>
      </c>
      <c r="AD906" s="3" t="s">
        <v>6998</v>
      </c>
      <c r="AE906" s="3" t="s">
        <v>66</v>
      </c>
      <c r="AF906" s="3" t="s">
        <v>6999</v>
      </c>
      <c r="AG906" s="3" t="s">
        <v>45</v>
      </c>
      <c r="AH906" s="3">
        <v>3.0</v>
      </c>
      <c r="AI906" s="4" t="s">
        <v>46</v>
      </c>
      <c r="AJ906" s="4" t="s">
        <v>46</v>
      </c>
      <c r="AK906" s="6" t="s">
        <v>39</v>
      </c>
      <c r="AL906" s="3" t="s">
        <v>7000</v>
      </c>
      <c r="AM906" s="3" t="s">
        <v>7001</v>
      </c>
      <c r="AN906" s="3" t="s">
        <v>31</v>
      </c>
      <c r="AO906" s="3" t="s">
        <v>7002</v>
      </c>
      <c r="AT906" s="31" t="s">
        <v>1878</v>
      </c>
      <c r="AU906" s="32" t="s">
        <v>7003</v>
      </c>
      <c r="AV906" s="3" t="s">
        <v>1880</v>
      </c>
      <c r="AW906" s="3"/>
    </row>
    <row r="907">
      <c r="A907" s="3">
        <v>3.0</v>
      </c>
      <c r="B907" s="3" t="s">
        <v>7004</v>
      </c>
      <c r="C907" s="3" t="s">
        <v>7005</v>
      </c>
      <c r="D907" s="3">
        <v>2007.0</v>
      </c>
      <c r="E907" s="3" t="s">
        <v>7006</v>
      </c>
      <c r="F907" s="3" t="s">
        <v>1513</v>
      </c>
      <c r="G907" s="26" t="s">
        <v>7007</v>
      </c>
      <c r="I907" s="3">
        <v>486.0</v>
      </c>
      <c r="J907" s="27">
        <v>44691.54295138889</v>
      </c>
      <c r="K907" s="3" t="s">
        <v>1353</v>
      </c>
      <c r="L907" s="3" t="s">
        <v>7008</v>
      </c>
      <c r="M907" s="3" t="s">
        <v>7009</v>
      </c>
      <c r="O907" s="3">
        <v>26.0</v>
      </c>
      <c r="P907" s="3">
        <v>5.0</v>
      </c>
      <c r="Q907" s="3">
        <v>556.0</v>
      </c>
      <c r="R907" s="3">
        <v>556.0</v>
      </c>
      <c r="S907" s="3">
        <v>2.0</v>
      </c>
      <c r="T907" s="3">
        <v>0.13</v>
      </c>
      <c r="U907" s="3">
        <v>2.0</v>
      </c>
      <c r="V907" s="3">
        <v>1.0</v>
      </c>
      <c r="W907" s="3">
        <v>15.0</v>
      </c>
      <c r="Y907" s="26" t="s">
        <v>7010</v>
      </c>
      <c r="AA907" s="3">
        <v>0.0</v>
      </c>
      <c r="AB907" s="3" t="s">
        <v>1365</v>
      </c>
    </row>
    <row r="908">
      <c r="A908" s="3">
        <v>87.0</v>
      </c>
      <c r="B908" s="3" t="s">
        <v>7011</v>
      </c>
      <c r="C908" s="3" t="s">
        <v>7012</v>
      </c>
      <c r="D908" s="3">
        <v>2016.0</v>
      </c>
      <c r="G908" s="26" t="s">
        <v>7013</v>
      </c>
      <c r="I908" s="3">
        <v>486.0</v>
      </c>
      <c r="J908" s="27">
        <v>44691.56216435185</v>
      </c>
      <c r="L908" s="3" t="s">
        <v>7014</v>
      </c>
      <c r="S908" s="3">
        <v>23.0</v>
      </c>
      <c r="T908" s="3">
        <v>3.83</v>
      </c>
      <c r="U908" s="3">
        <v>6.0</v>
      </c>
      <c r="V908" s="3">
        <v>4.0</v>
      </c>
      <c r="W908" s="3">
        <v>6.0</v>
      </c>
      <c r="X908" s="3" t="s">
        <v>7015</v>
      </c>
      <c r="AA908" s="3">
        <v>0.0</v>
      </c>
      <c r="AB908" s="3" t="s">
        <v>1365</v>
      </c>
    </row>
    <row r="909">
      <c r="A909" s="3">
        <v>32.0</v>
      </c>
      <c r="B909" s="3" t="s">
        <v>7016</v>
      </c>
      <c r="C909" s="3" t="s">
        <v>7017</v>
      </c>
      <c r="D909" s="3">
        <v>1989.0</v>
      </c>
      <c r="E909" s="3" t="s">
        <v>7018</v>
      </c>
      <c r="F909" s="3" t="s">
        <v>1513</v>
      </c>
      <c r="G909" s="26" t="s">
        <v>7019</v>
      </c>
      <c r="I909" s="3">
        <v>485.0</v>
      </c>
      <c r="J909" s="27">
        <v>44691.54295138889</v>
      </c>
      <c r="K909" s="3" t="s">
        <v>1353</v>
      </c>
      <c r="L909" s="3" t="s">
        <v>7020</v>
      </c>
      <c r="M909" s="3" t="s">
        <v>7021</v>
      </c>
      <c r="O909" s="3">
        <v>42.0</v>
      </c>
      <c r="P909" s="3">
        <v>7.0</v>
      </c>
      <c r="Q909" s="3">
        <v>663.0</v>
      </c>
      <c r="R909" s="3">
        <v>673.0</v>
      </c>
      <c r="S909" s="3">
        <v>47.0</v>
      </c>
      <c r="T909" s="3">
        <v>1.42</v>
      </c>
      <c r="U909" s="3">
        <v>47.0</v>
      </c>
      <c r="V909" s="3">
        <v>1.0</v>
      </c>
      <c r="W909" s="3">
        <v>33.0</v>
      </c>
      <c r="Y909" s="26" t="s">
        <v>7022</v>
      </c>
      <c r="AA909" s="3">
        <v>0.0</v>
      </c>
      <c r="AB909" s="3" t="s">
        <v>1365</v>
      </c>
    </row>
    <row r="910">
      <c r="A910" s="3">
        <v>0.0</v>
      </c>
      <c r="B910" s="3" t="s">
        <v>7023</v>
      </c>
      <c r="C910" s="3" t="s">
        <v>7024</v>
      </c>
      <c r="D910" s="3">
        <v>2020.0</v>
      </c>
      <c r="E910" s="3" t="s">
        <v>7025</v>
      </c>
      <c r="F910" s="3" t="s">
        <v>2464</v>
      </c>
      <c r="G910" s="26" t="s">
        <v>7026</v>
      </c>
      <c r="H910" s="26" t="s">
        <v>7027</v>
      </c>
      <c r="I910" s="3">
        <v>485.0</v>
      </c>
      <c r="J910" s="27">
        <v>44691.48017361111</v>
      </c>
      <c r="K910" s="3"/>
      <c r="L910" s="3" t="s">
        <v>7028</v>
      </c>
      <c r="S910" s="3">
        <v>2.0</v>
      </c>
      <c r="T910" s="3">
        <v>1.0</v>
      </c>
      <c r="U910" s="3">
        <v>0.0</v>
      </c>
      <c r="V910" s="3">
        <v>5.0</v>
      </c>
      <c r="W910" s="3">
        <v>2.0</v>
      </c>
      <c r="X910" s="3" t="s">
        <v>7029</v>
      </c>
      <c r="Y910" s="3"/>
      <c r="Z910" s="26" t="s">
        <v>7030</v>
      </c>
      <c r="AA910" s="3">
        <v>0.0</v>
      </c>
      <c r="AB910" s="3" t="s">
        <v>2420</v>
      </c>
    </row>
    <row r="911">
      <c r="A911" s="3">
        <v>15.0</v>
      </c>
      <c r="B911" s="3" t="s">
        <v>7031</v>
      </c>
      <c r="C911" s="3" t="s">
        <v>7032</v>
      </c>
      <c r="D911" s="3">
        <v>2012.0</v>
      </c>
      <c r="G911" s="26" t="s">
        <v>7033</v>
      </c>
      <c r="I911" s="3">
        <v>485.0</v>
      </c>
      <c r="J911" s="27">
        <v>44691.56216435185</v>
      </c>
      <c r="L911" s="3" t="s">
        <v>7034</v>
      </c>
      <c r="S911" s="3">
        <v>57.0</v>
      </c>
      <c r="T911" s="3">
        <v>5.7</v>
      </c>
      <c r="U911" s="3">
        <v>10.0</v>
      </c>
      <c r="V911" s="3">
        <v>6.0</v>
      </c>
      <c r="W911" s="3">
        <v>10.0</v>
      </c>
      <c r="X911" s="3" t="s">
        <v>7035</v>
      </c>
      <c r="AA911" s="3">
        <v>0.0</v>
      </c>
      <c r="AB911" s="3" t="s">
        <v>1365</v>
      </c>
    </row>
    <row r="912">
      <c r="A912" s="3">
        <v>0.0</v>
      </c>
      <c r="B912" s="3" t="s">
        <v>7036</v>
      </c>
      <c r="C912" s="3" t="s">
        <v>7037</v>
      </c>
      <c r="D912" s="3">
        <v>2010.0</v>
      </c>
      <c r="E912" s="3" t="s">
        <v>1540</v>
      </c>
      <c r="F912" s="3" t="s">
        <v>1360</v>
      </c>
      <c r="G912" s="26" t="s">
        <v>7038</v>
      </c>
      <c r="I912" s="3">
        <v>484.0</v>
      </c>
      <c r="J912" s="27">
        <v>44691.54295138889</v>
      </c>
      <c r="K912" s="3" t="s">
        <v>1353</v>
      </c>
      <c r="L912" s="3" t="s">
        <v>7039</v>
      </c>
      <c r="M912" s="3" t="s">
        <v>1543</v>
      </c>
      <c r="O912" s="3">
        <v>28.0</v>
      </c>
      <c r="S912" s="3">
        <v>0.0</v>
      </c>
      <c r="T912" s="3">
        <v>0.0</v>
      </c>
      <c r="U912" s="3">
        <v>0.0</v>
      </c>
      <c r="V912" s="3">
        <v>7.0</v>
      </c>
      <c r="W912" s="3">
        <v>12.0</v>
      </c>
      <c r="Y912" s="26" t="s">
        <v>7040</v>
      </c>
      <c r="AA912" s="3">
        <v>0.0</v>
      </c>
      <c r="AB912" s="3" t="s">
        <v>1365</v>
      </c>
    </row>
    <row r="913">
      <c r="A913" s="3">
        <v>1.0</v>
      </c>
      <c r="B913" s="3" t="s">
        <v>7041</v>
      </c>
      <c r="C913" s="3" t="s">
        <v>7042</v>
      </c>
      <c r="D913" s="3">
        <v>2020.0</v>
      </c>
      <c r="E913" s="3" t="s">
        <v>7043</v>
      </c>
      <c r="F913" s="3" t="s">
        <v>2326</v>
      </c>
      <c r="G913" s="26" t="s">
        <v>7044</v>
      </c>
      <c r="H913" s="26" t="s">
        <v>7045</v>
      </c>
      <c r="I913" s="3">
        <v>484.0</v>
      </c>
      <c r="J913" s="27">
        <v>44691.48017361111</v>
      </c>
      <c r="K913" s="3" t="s">
        <v>2182</v>
      </c>
      <c r="L913" s="3"/>
      <c r="S913" s="3">
        <v>46.0</v>
      </c>
      <c r="T913" s="3">
        <v>23.0</v>
      </c>
      <c r="U913" s="3">
        <v>6.0</v>
      </c>
      <c r="V913" s="3">
        <v>8.0</v>
      </c>
      <c r="W913" s="3">
        <v>2.0</v>
      </c>
      <c r="X913" s="3" t="s">
        <v>7046</v>
      </c>
      <c r="Y913" s="26" t="s">
        <v>7044</v>
      </c>
      <c r="Z913" s="26" t="s">
        <v>7047</v>
      </c>
      <c r="AA913" s="33">
        <v>0.0</v>
      </c>
      <c r="AB913" s="3" t="s">
        <v>1406</v>
      </c>
    </row>
    <row r="914">
      <c r="A914" s="3">
        <v>1.0</v>
      </c>
      <c r="B914" s="3" t="s">
        <v>7048</v>
      </c>
      <c r="C914" s="3" t="s">
        <v>7049</v>
      </c>
      <c r="D914" s="3">
        <v>2016.0</v>
      </c>
      <c r="G914" s="26" t="s">
        <v>7050</v>
      </c>
      <c r="I914" s="3">
        <v>484.0</v>
      </c>
      <c r="J914" s="27">
        <v>44691.56216435185</v>
      </c>
      <c r="L914" s="3" t="s">
        <v>7051</v>
      </c>
      <c r="S914" s="3">
        <v>1.0</v>
      </c>
      <c r="T914" s="3">
        <v>0.17</v>
      </c>
      <c r="U914" s="3">
        <v>1.0</v>
      </c>
      <c r="V914" s="3">
        <v>2.0</v>
      </c>
      <c r="W914" s="3">
        <v>6.0</v>
      </c>
      <c r="X914" s="3" t="s">
        <v>7052</v>
      </c>
      <c r="AA914" s="3">
        <v>0.0</v>
      </c>
      <c r="AB914" s="3" t="s">
        <v>3541</v>
      </c>
    </row>
    <row r="915">
      <c r="A915" s="3">
        <v>5.0</v>
      </c>
      <c r="B915" s="3" t="s">
        <v>7053</v>
      </c>
      <c r="C915" s="3" t="s">
        <v>7054</v>
      </c>
      <c r="D915" s="3">
        <v>2018.0</v>
      </c>
      <c r="E915" s="3" t="s">
        <v>7055</v>
      </c>
      <c r="F915" s="26" t="s">
        <v>1469</v>
      </c>
      <c r="G915" s="28" t="s">
        <v>7056</v>
      </c>
      <c r="H915" s="26" t="s">
        <v>7057</v>
      </c>
      <c r="I915" s="3">
        <v>483.0</v>
      </c>
      <c r="J915" s="27">
        <v>44691.48017361111</v>
      </c>
      <c r="S915" s="3">
        <v>2.0</v>
      </c>
      <c r="T915" s="3">
        <v>0.5</v>
      </c>
      <c r="U915" s="3">
        <v>1.0</v>
      </c>
      <c r="V915" s="3">
        <v>3.0</v>
      </c>
      <c r="W915" s="3">
        <v>4.0</v>
      </c>
      <c r="X915" s="3" t="s">
        <v>7058</v>
      </c>
      <c r="Y915" s="26" t="s">
        <v>7059</v>
      </c>
      <c r="Z915" s="26" t="s">
        <v>7060</v>
      </c>
      <c r="AA915" s="33">
        <v>0.0</v>
      </c>
      <c r="AB915" s="3" t="s">
        <v>7061</v>
      </c>
    </row>
    <row r="916">
      <c r="A916" s="3">
        <v>0.0</v>
      </c>
      <c r="B916" s="3" t="s">
        <v>7062</v>
      </c>
      <c r="C916" s="3" t="s">
        <v>7063</v>
      </c>
      <c r="D916" s="3">
        <v>1996.0</v>
      </c>
      <c r="G916" s="26" t="s">
        <v>7064</v>
      </c>
      <c r="I916" s="3">
        <v>483.0</v>
      </c>
      <c r="J916" s="27">
        <v>44691.56216435185</v>
      </c>
      <c r="L916" s="3" t="s">
        <v>7065</v>
      </c>
      <c r="S916" s="3">
        <v>0.0</v>
      </c>
      <c r="T916" s="3">
        <v>0.0</v>
      </c>
      <c r="U916" s="3">
        <v>0.0</v>
      </c>
      <c r="V916" s="3">
        <v>12.0</v>
      </c>
      <c r="W916" s="3">
        <v>26.0</v>
      </c>
      <c r="X916" s="3" t="s">
        <v>7066</v>
      </c>
      <c r="AA916" s="3">
        <v>0.0</v>
      </c>
      <c r="AB916" s="3" t="s">
        <v>1365</v>
      </c>
    </row>
    <row r="917">
      <c r="A917" s="3">
        <v>12.0</v>
      </c>
      <c r="B917" s="3" t="s">
        <v>7067</v>
      </c>
      <c r="C917" s="3" t="s">
        <v>7068</v>
      </c>
      <c r="D917" s="3">
        <v>2010.0</v>
      </c>
      <c r="E917" s="3" t="s">
        <v>5030</v>
      </c>
      <c r="F917" s="3" t="s">
        <v>1351</v>
      </c>
      <c r="G917" s="26" t="s">
        <v>7069</v>
      </c>
      <c r="I917" s="3">
        <v>483.0</v>
      </c>
      <c r="J917" s="27">
        <v>44691.54295138889</v>
      </c>
      <c r="K917" s="3" t="s">
        <v>1353</v>
      </c>
      <c r="L917" s="3" t="s">
        <v>7070</v>
      </c>
      <c r="M917" s="3" t="s">
        <v>5033</v>
      </c>
      <c r="O917" s="3">
        <v>4.0</v>
      </c>
      <c r="P917" s="3">
        <v>4.0</v>
      </c>
      <c r="Q917" s="3">
        <v>153.0</v>
      </c>
      <c r="R917" s="3">
        <v>153.0</v>
      </c>
      <c r="S917" s="3">
        <v>0.0</v>
      </c>
      <c r="T917" s="3">
        <v>0.0</v>
      </c>
      <c r="U917" s="3">
        <v>0.0</v>
      </c>
      <c r="V917" s="3">
        <v>7.0</v>
      </c>
      <c r="W917" s="3">
        <v>12.0</v>
      </c>
      <c r="Y917" s="26" t="s">
        <v>7071</v>
      </c>
      <c r="AA917" s="3">
        <v>0.0</v>
      </c>
      <c r="AB917" s="3" t="s">
        <v>1365</v>
      </c>
    </row>
    <row r="918">
      <c r="A918" s="3">
        <v>1.0</v>
      </c>
      <c r="B918" s="3" t="s">
        <v>7072</v>
      </c>
      <c r="C918" s="3" t="s">
        <v>7073</v>
      </c>
      <c r="D918" s="3">
        <v>1941.0</v>
      </c>
      <c r="E918" s="3" t="s">
        <v>7074</v>
      </c>
      <c r="F918" s="3" t="s">
        <v>7075</v>
      </c>
      <c r="G918" s="26" t="s">
        <v>7076</v>
      </c>
      <c r="I918" s="3">
        <v>482.0</v>
      </c>
      <c r="J918" s="27">
        <v>44691.54295138889</v>
      </c>
      <c r="K918" s="3" t="s">
        <v>1353</v>
      </c>
      <c r="L918" s="3" t="s">
        <v>7077</v>
      </c>
      <c r="M918" s="3" t="s">
        <v>7078</v>
      </c>
      <c r="O918" s="3">
        <v>94.0</v>
      </c>
      <c r="P918" s="3">
        <v>2434.0</v>
      </c>
      <c r="Q918" s="3">
        <v>194.0</v>
      </c>
      <c r="R918" s="3">
        <v>194.0</v>
      </c>
      <c r="S918" s="3">
        <v>0.0</v>
      </c>
      <c r="T918" s="3">
        <v>0.0</v>
      </c>
      <c r="U918" s="3">
        <v>0.0</v>
      </c>
      <c r="V918" s="3">
        <v>3.0</v>
      </c>
      <c r="W918" s="3">
        <v>81.0</v>
      </c>
      <c r="Y918" s="3"/>
      <c r="AA918" s="3">
        <v>0.0</v>
      </c>
      <c r="AB918" s="3" t="s">
        <v>2420</v>
      </c>
    </row>
    <row r="919">
      <c r="A919" s="3">
        <v>1.0</v>
      </c>
      <c r="B919" s="3" t="s">
        <v>7079</v>
      </c>
      <c r="C919" s="3" t="s">
        <v>7080</v>
      </c>
      <c r="D919" s="3">
        <v>2014.0</v>
      </c>
      <c r="G919" s="26" t="s">
        <v>7081</v>
      </c>
      <c r="I919" s="3">
        <v>482.0</v>
      </c>
      <c r="J919" s="27">
        <v>44691.56216435185</v>
      </c>
      <c r="L919" s="3"/>
      <c r="S919" s="3">
        <v>1.0</v>
      </c>
      <c r="T919" s="3">
        <v>0.13</v>
      </c>
      <c r="U919" s="3">
        <v>0.0</v>
      </c>
      <c r="V919" s="3">
        <v>4.0</v>
      </c>
      <c r="W919" s="3">
        <v>8.0</v>
      </c>
      <c r="X919" s="3" t="s">
        <v>7082</v>
      </c>
      <c r="AA919" s="3">
        <v>0.0</v>
      </c>
      <c r="AB919" s="3" t="s">
        <v>1623</v>
      </c>
    </row>
    <row r="920">
      <c r="A920" s="3">
        <v>1.0</v>
      </c>
      <c r="B920" s="3" t="s">
        <v>7083</v>
      </c>
      <c r="C920" s="3" t="s">
        <v>7084</v>
      </c>
      <c r="D920" s="3">
        <v>2021.0</v>
      </c>
      <c r="E920" s="3" t="s">
        <v>2456</v>
      </c>
      <c r="F920" s="26" t="s">
        <v>7085</v>
      </c>
      <c r="G920" s="28" t="s">
        <v>7086</v>
      </c>
      <c r="H920" s="3"/>
      <c r="I920" s="3">
        <v>482.0</v>
      </c>
      <c r="J920" s="27">
        <v>44691.48017361111</v>
      </c>
      <c r="K920" s="3" t="s">
        <v>3532</v>
      </c>
      <c r="S920" s="3">
        <v>0.0</v>
      </c>
      <c r="T920" s="3">
        <v>0.0</v>
      </c>
      <c r="U920" s="3">
        <v>0.0</v>
      </c>
      <c r="V920" s="3">
        <v>3.0</v>
      </c>
      <c r="W920" s="3">
        <v>1.0</v>
      </c>
      <c r="X920" s="3" t="s">
        <v>7087</v>
      </c>
      <c r="Y920" s="26" t="s">
        <v>7088</v>
      </c>
      <c r="Z920" s="3"/>
      <c r="AA920" s="33">
        <v>0.0</v>
      </c>
      <c r="AB920" s="3" t="s">
        <v>1365</v>
      </c>
    </row>
    <row r="921">
      <c r="A921" s="3">
        <v>22.0</v>
      </c>
      <c r="B921" s="3" t="s">
        <v>7089</v>
      </c>
      <c r="C921" s="3" t="s">
        <v>7090</v>
      </c>
      <c r="D921" s="3">
        <v>2012.0</v>
      </c>
      <c r="E921" s="3" t="s">
        <v>3644</v>
      </c>
      <c r="F921" s="3" t="s">
        <v>2106</v>
      </c>
      <c r="G921" s="28" t="s">
        <v>7091</v>
      </c>
      <c r="H921" s="26" t="s">
        <v>7092</v>
      </c>
      <c r="I921" s="3">
        <v>481.0</v>
      </c>
      <c r="J921" s="27">
        <v>44691.48017361111</v>
      </c>
      <c r="K921" s="3"/>
      <c r="S921" s="3">
        <v>3.0</v>
      </c>
      <c r="T921" s="3">
        <v>0.3</v>
      </c>
      <c r="U921" s="3">
        <v>1.0</v>
      </c>
      <c r="V921" s="3">
        <v>5.0</v>
      </c>
      <c r="W921" s="3">
        <v>10.0</v>
      </c>
      <c r="X921" s="3" t="s">
        <v>7093</v>
      </c>
      <c r="Y921" s="28" t="s">
        <v>7094</v>
      </c>
      <c r="Z921" s="26" t="s">
        <v>7095</v>
      </c>
      <c r="AA921" s="3">
        <v>0.0</v>
      </c>
      <c r="AB921" s="3" t="s">
        <v>2112</v>
      </c>
    </row>
    <row r="922">
      <c r="A922" s="3">
        <v>39.0</v>
      </c>
      <c r="B922" s="3" t="s">
        <v>7096</v>
      </c>
      <c r="C922" s="3" t="s">
        <v>7097</v>
      </c>
      <c r="D922" s="3">
        <v>2019.0</v>
      </c>
      <c r="E922" s="3" t="s">
        <v>1540</v>
      </c>
      <c r="F922" s="3" t="s">
        <v>1360</v>
      </c>
      <c r="G922" s="26" t="s">
        <v>7098</v>
      </c>
      <c r="I922" s="3">
        <v>481.0</v>
      </c>
      <c r="J922" s="27">
        <v>44691.54295138889</v>
      </c>
      <c r="K922" s="3" t="s">
        <v>1353</v>
      </c>
      <c r="L922" s="3" t="s">
        <v>7099</v>
      </c>
      <c r="M922" s="3" t="s">
        <v>1543</v>
      </c>
      <c r="O922" s="3">
        <v>37.0</v>
      </c>
      <c r="P922" s="3"/>
      <c r="Q922" s="3"/>
      <c r="R922" s="3"/>
      <c r="S922" s="3">
        <v>0.0</v>
      </c>
      <c r="T922" s="3">
        <v>0.0</v>
      </c>
      <c r="U922" s="3">
        <v>0.0</v>
      </c>
      <c r="V922" s="3">
        <v>5.0</v>
      </c>
      <c r="W922" s="3">
        <v>3.0</v>
      </c>
      <c r="Y922" s="26" t="s">
        <v>7100</v>
      </c>
      <c r="AA922" s="3">
        <v>0.0</v>
      </c>
      <c r="AB922" s="3" t="s">
        <v>1365</v>
      </c>
    </row>
    <row r="923">
      <c r="A923" s="3">
        <v>4.0</v>
      </c>
      <c r="B923" s="3" t="s">
        <v>7101</v>
      </c>
      <c r="C923" s="3" t="s">
        <v>262</v>
      </c>
      <c r="D923" s="3">
        <v>2018.0</v>
      </c>
      <c r="E923" s="3" t="s">
        <v>7102</v>
      </c>
      <c r="F923" s="3" t="s">
        <v>2326</v>
      </c>
      <c r="G923" s="26" t="s">
        <v>7103</v>
      </c>
      <c r="H923" s="26" t="s">
        <v>7104</v>
      </c>
      <c r="I923" s="3">
        <v>480.0</v>
      </c>
      <c r="J923" s="27">
        <v>44691.48017361111</v>
      </c>
      <c r="K923" s="3" t="s">
        <v>2182</v>
      </c>
      <c r="S923" s="3">
        <v>25.0</v>
      </c>
      <c r="T923" s="3">
        <v>6.25</v>
      </c>
      <c r="U923" s="3">
        <v>5.0</v>
      </c>
      <c r="V923" s="3">
        <v>5.0</v>
      </c>
      <c r="W923" s="3">
        <v>4.0</v>
      </c>
      <c r="X923" s="3" t="s">
        <v>7105</v>
      </c>
      <c r="Y923" s="26" t="s">
        <v>7103</v>
      </c>
      <c r="Z923" s="26" t="s">
        <v>7106</v>
      </c>
      <c r="AA923" s="3">
        <v>0.0</v>
      </c>
      <c r="AB923" s="3" t="s">
        <v>2692</v>
      </c>
      <c r="AC923" s="6" t="s">
        <v>24</v>
      </c>
      <c r="AD923" s="6" t="s">
        <v>51</v>
      </c>
      <c r="AE923" s="6" t="s">
        <v>26</v>
      </c>
      <c r="AF923" s="6" t="s">
        <v>264</v>
      </c>
      <c r="AG923" s="6" t="s">
        <v>131</v>
      </c>
      <c r="AH923" s="10">
        <v>15.0</v>
      </c>
      <c r="AI923" s="6" t="s">
        <v>54</v>
      </c>
      <c r="AJ923" s="6" t="s">
        <v>54</v>
      </c>
      <c r="AK923" s="23" t="s">
        <v>39</v>
      </c>
      <c r="AL923" s="6"/>
      <c r="AM923" s="6"/>
      <c r="AN923" s="6" t="s">
        <v>55</v>
      </c>
      <c r="AO923" s="6" t="s">
        <v>265</v>
      </c>
    </row>
    <row r="924">
      <c r="A924" s="3">
        <v>0.0</v>
      </c>
      <c r="B924" s="3" t="s">
        <v>7107</v>
      </c>
      <c r="C924" s="3" t="s">
        <v>7108</v>
      </c>
      <c r="D924" s="3">
        <v>1997.0</v>
      </c>
      <c r="G924" s="26" t="s">
        <v>7109</v>
      </c>
      <c r="I924" s="3">
        <v>480.0</v>
      </c>
      <c r="J924" s="27">
        <v>44691.56216435185</v>
      </c>
      <c r="L924" s="3" t="s">
        <v>7110</v>
      </c>
      <c r="S924" s="3">
        <v>32.0</v>
      </c>
      <c r="T924" s="3">
        <v>1.28</v>
      </c>
      <c r="U924" s="3">
        <v>8.0</v>
      </c>
      <c r="V924" s="3">
        <v>4.0</v>
      </c>
      <c r="W924" s="3">
        <v>25.0</v>
      </c>
      <c r="X924" s="3" t="s">
        <v>7111</v>
      </c>
      <c r="AA924" s="3">
        <v>0.0</v>
      </c>
      <c r="AB924" s="3" t="s">
        <v>7112</v>
      </c>
    </row>
    <row r="925">
      <c r="A925" s="3">
        <v>2.0</v>
      </c>
      <c r="B925" s="3" t="s">
        <v>7113</v>
      </c>
      <c r="C925" s="3" t="s">
        <v>7114</v>
      </c>
      <c r="D925" s="3">
        <v>1998.0</v>
      </c>
      <c r="E925" s="3" t="s">
        <v>7115</v>
      </c>
      <c r="F925" s="3" t="s">
        <v>1513</v>
      </c>
      <c r="G925" s="26" t="s">
        <v>7116</v>
      </c>
      <c r="I925" s="3">
        <v>480.0</v>
      </c>
      <c r="J925" s="27">
        <v>44691.54295138889</v>
      </c>
      <c r="K925" s="3" t="s">
        <v>1353</v>
      </c>
      <c r="L925" s="3" t="s">
        <v>7117</v>
      </c>
      <c r="M925" s="3" t="s">
        <v>7118</v>
      </c>
      <c r="O925" s="3">
        <v>63.0</v>
      </c>
      <c r="P925" s="3">
        <v>3.0</v>
      </c>
      <c r="Q925" s="3">
        <v>295.0</v>
      </c>
      <c r="R925" s="3">
        <v>303.0</v>
      </c>
      <c r="S925" s="3">
        <v>11.0</v>
      </c>
      <c r="T925" s="3">
        <v>0.46</v>
      </c>
      <c r="U925" s="3">
        <v>6.0</v>
      </c>
      <c r="V925" s="3">
        <v>2.0</v>
      </c>
      <c r="W925" s="3">
        <v>24.0</v>
      </c>
      <c r="Y925" s="26" t="s">
        <v>7119</v>
      </c>
      <c r="AA925" s="3">
        <v>0.0</v>
      </c>
      <c r="AB925" s="3" t="s">
        <v>1365</v>
      </c>
    </row>
    <row r="926">
      <c r="A926" s="3">
        <v>0.0</v>
      </c>
      <c r="B926" s="3" t="s">
        <v>7120</v>
      </c>
      <c r="C926" s="3" t="s">
        <v>7121</v>
      </c>
      <c r="D926" s="3">
        <v>1990.0</v>
      </c>
      <c r="G926" s="26" t="s">
        <v>3755</v>
      </c>
      <c r="I926" s="3">
        <v>479.0</v>
      </c>
      <c r="J926" s="27">
        <v>44691.56216435185</v>
      </c>
      <c r="L926" s="3"/>
      <c r="S926" s="3">
        <v>20.0</v>
      </c>
      <c r="T926" s="3">
        <v>0.63</v>
      </c>
      <c r="U926" s="3">
        <v>4.0</v>
      </c>
      <c r="V926" s="3">
        <v>5.0</v>
      </c>
      <c r="W926" s="3">
        <v>32.0</v>
      </c>
      <c r="X926" s="3" t="s">
        <v>7122</v>
      </c>
      <c r="AA926" s="3">
        <v>0.0</v>
      </c>
      <c r="AB926" s="3" t="s">
        <v>1365</v>
      </c>
    </row>
    <row r="927">
      <c r="A927" s="3">
        <v>4.0</v>
      </c>
      <c r="B927" s="3" t="s">
        <v>7123</v>
      </c>
      <c r="C927" s="3" t="s">
        <v>7124</v>
      </c>
      <c r="D927" s="3">
        <v>2020.0</v>
      </c>
      <c r="E927" s="3" t="s">
        <v>6240</v>
      </c>
      <c r="F927" s="26" t="s">
        <v>1469</v>
      </c>
      <c r="G927" s="28" t="s">
        <v>7125</v>
      </c>
      <c r="H927" s="26" t="s">
        <v>7126</v>
      </c>
      <c r="I927" s="3">
        <v>479.0</v>
      </c>
      <c r="J927" s="27">
        <v>44691.48017361111</v>
      </c>
      <c r="S927" s="3">
        <v>7.0</v>
      </c>
      <c r="T927" s="3">
        <v>3.5</v>
      </c>
      <c r="U927" s="3">
        <v>2.0</v>
      </c>
      <c r="V927" s="3">
        <v>4.0</v>
      </c>
      <c r="W927" s="3">
        <v>2.0</v>
      </c>
      <c r="X927" s="3" t="s">
        <v>7127</v>
      </c>
      <c r="Y927" s="26" t="s">
        <v>7128</v>
      </c>
      <c r="Z927" s="26" t="s">
        <v>7129</v>
      </c>
      <c r="AA927" s="3">
        <v>0.0</v>
      </c>
      <c r="AB927" s="3" t="s">
        <v>2420</v>
      </c>
    </row>
    <row r="928">
      <c r="A928" s="3">
        <v>362.0</v>
      </c>
      <c r="B928" s="3" t="s">
        <v>7130</v>
      </c>
      <c r="C928" s="3" t="s">
        <v>7131</v>
      </c>
      <c r="D928" s="3">
        <v>2016.0</v>
      </c>
      <c r="G928" s="26" t="s">
        <v>7132</v>
      </c>
      <c r="I928" s="3">
        <v>478.0</v>
      </c>
      <c r="J928" s="27">
        <v>44691.56216435185</v>
      </c>
      <c r="L928" s="3" t="s">
        <v>7133</v>
      </c>
      <c r="S928" s="3">
        <v>5.0</v>
      </c>
      <c r="T928" s="3">
        <v>0.83</v>
      </c>
      <c r="U928" s="3">
        <v>1.0</v>
      </c>
      <c r="V928" s="3">
        <v>6.0</v>
      </c>
      <c r="W928" s="3">
        <v>6.0</v>
      </c>
      <c r="X928" s="3" t="s">
        <v>7134</v>
      </c>
      <c r="AA928" s="3">
        <v>0.0</v>
      </c>
      <c r="AB928" s="3" t="s">
        <v>1893</v>
      </c>
    </row>
    <row r="929">
      <c r="A929" s="3">
        <v>0.0</v>
      </c>
      <c r="B929" s="3" t="s">
        <v>7135</v>
      </c>
      <c r="C929" s="3" t="s">
        <v>7136</v>
      </c>
      <c r="D929" s="3">
        <v>2021.0</v>
      </c>
      <c r="E929" s="3" t="s">
        <v>7137</v>
      </c>
      <c r="F929" s="3" t="s">
        <v>1513</v>
      </c>
      <c r="G929" s="26" t="s">
        <v>7138</v>
      </c>
      <c r="I929" s="3">
        <v>478.0</v>
      </c>
      <c r="J929" s="27">
        <v>44691.54295138889</v>
      </c>
      <c r="K929" s="3" t="s">
        <v>1353</v>
      </c>
      <c r="L929" s="3" t="s">
        <v>7139</v>
      </c>
      <c r="M929" s="3" t="s">
        <v>7140</v>
      </c>
      <c r="O929" s="3">
        <v>33.0</v>
      </c>
      <c r="P929" s="3"/>
      <c r="Q929" s="3">
        <v>100434.0</v>
      </c>
      <c r="R929" s="3">
        <v>100434.0</v>
      </c>
      <c r="S929" s="3">
        <v>6.0</v>
      </c>
      <c r="T929" s="3">
        <v>6.0</v>
      </c>
      <c r="U929" s="3">
        <v>3.0</v>
      </c>
      <c r="V929" s="3">
        <v>2.0</v>
      </c>
      <c r="W929" s="3">
        <v>1.0</v>
      </c>
      <c r="X929" s="3"/>
      <c r="Y929" s="26" t="s">
        <v>7141</v>
      </c>
      <c r="AA929" s="3">
        <v>0.0</v>
      </c>
      <c r="AB929" s="3" t="s">
        <v>2652</v>
      </c>
    </row>
    <row r="930">
      <c r="A930" s="3">
        <v>25.0</v>
      </c>
      <c r="B930" s="3" t="s">
        <v>7142</v>
      </c>
      <c r="C930" s="3" t="s">
        <v>7143</v>
      </c>
      <c r="D930" s="3"/>
      <c r="E930" s="26" t="s">
        <v>2269</v>
      </c>
      <c r="F930" s="3"/>
      <c r="G930" s="26" t="s">
        <v>7144</v>
      </c>
      <c r="I930" s="3">
        <v>478.0</v>
      </c>
      <c r="J930" s="27">
        <v>44691.48017361111</v>
      </c>
      <c r="K930" s="3" t="s">
        <v>2086</v>
      </c>
      <c r="S930" s="3">
        <v>0.0</v>
      </c>
      <c r="T930" s="3">
        <v>0.0</v>
      </c>
      <c r="U930" s="3">
        <v>0.0</v>
      </c>
      <c r="V930" s="3">
        <v>5.0</v>
      </c>
      <c r="W930" s="3"/>
      <c r="X930" s="3" t="s">
        <v>7145</v>
      </c>
      <c r="Y930" s="26" t="s">
        <v>7144</v>
      </c>
      <c r="Z930" s="26" t="s">
        <v>7146</v>
      </c>
      <c r="AA930" s="3">
        <v>0.0</v>
      </c>
      <c r="AB930" s="3" t="s">
        <v>1874</v>
      </c>
      <c r="AC930" s="3" t="s">
        <v>65</v>
      </c>
      <c r="AD930" s="3" t="s">
        <v>7147</v>
      </c>
      <c r="AE930" s="3" t="s">
        <v>7148</v>
      </c>
      <c r="AF930" s="3" t="s">
        <v>483</v>
      </c>
      <c r="AG930" s="3" t="s">
        <v>53</v>
      </c>
      <c r="AH930" s="3">
        <v>11.0</v>
      </c>
      <c r="AJ930" s="3" t="s">
        <v>7149</v>
      </c>
      <c r="AK930" s="3" t="s">
        <v>7150</v>
      </c>
      <c r="AL930" s="3" t="s">
        <v>68</v>
      </c>
      <c r="AN930" s="3" t="s">
        <v>69</v>
      </c>
      <c r="AO930" s="3" t="s">
        <v>7151</v>
      </c>
      <c r="AQ930" s="3">
        <v>1.0</v>
      </c>
      <c r="AR930" s="3">
        <v>63.0</v>
      </c>
      <c r="AS930" s="3" t="s">
        <v>1537</v>
      </c>
      <c r="AT930" s="3"/>
      <c r="AU930" s="3"/>
      <c r="AV930" s="3"/>
      <c r="AW930" s="3"/>
      <c r="AX930" s="3"/>
    </row>
    <row r="931">
      <c r="A931" s="3">
        <v>42.0</v>
      </c>
      <c r="B931" s="3" t="s">
        <v>7152</v>
      </c>
      <c r="C931" s="3" t="s">
        <v>7153</v>
      </c>
      <c r="D931" s="3">
        <v>2020.0</v>
      </c>
      <c r="E931" s="3" t="s">
        <v>7154</v>
      </c>
      <c r="F931" s="26" t="s">
        <v>1469</v>
      </c>
      <c r="G931" s="28" t="s">
        <v>7155</v>
      </c>
      <c r="H931" s="26" t="s">
        <v>7156</v>
      </c>
      <c r="I931" s="3">
        <v>477.0</v>
      </c>
      <c r="J931" s="27">
        <v>44691.48017361111</v>
      </c>
      <c r="S931" s="3">
        <v>1.0</v>
      </c>
      <c r="T931" s="3">
        <v>0.5</v>
      </c>
      <c r="U931" s="3">
        <v>1.0</v>
      </c>
      <c r="V931" s="3">
        <v>2.0</v>
      </c>
      <c r="W931" s="3">
        <v>2.0</v>
      </c>
      <c r="X931" s="3" t="s">
        <v>7157</v>
      </c>
      <c r="Y931" s="26" t="s">
        <v>7158</v>
      </c>
      <c r="Z931" s="26" t="s">
        <v>7159</v>
      </c>
      <c r="AA931" s="3">
        <v>0.0</v>
      </c>
      <c r="AB931" s="3" t="s">
        <v>2420</v>
      </c>
    </row>
    <row r="932">
      <c r="A932" s="3">
        <v>2.0</v>
      </c>
      <c r="B932" s="3" t="s">
        <v>7160</v>
      </c>
      <c r="C932" s="3" t="s">
        <v>7161</v>
      </c>
      <c r="D932" s="3">
        <v>2006.0</v>
      </c>
      <c r="G932" s="26" t="s">
        <v>3755</v>
      </c>
      <c r="I932" s="3">
        <v>477.0</v>
      </c>
      <c r="J932" s="27">
        <v>44691.56216435185</v>
      </c>
      <c r="L932" s="3"/>
      <c r="S932" s="3">
        <v>0.0</v>
      </c>
      <c r="T932" s="3">
        <v>0.0</v>
      </c>
      <c r="U932" s="3">
        <v>0.0</v>
      </c>
      <c r="V932" s="3">
        <v>7.0</v>
      </c>
      <c r="W932" s="3">
        <v>16.0</v>
      </c>
      <c r="X932" s="3" t="s">
        <v>7162</v>
      </c>
      <c r="AA932" s="3">
        <v>0.0</v>
      </c>
      <c r="AB932" s="3" t="s">
        <v>1365</v>
      </c>
    </row>
    <row r="933">
      <c r="A933" s="3">
        <v>4.0</v>
      </c>
      <c r="B933" s="3" t="s">
        <v>7163</v>
      </c>
      <c r="C933" s="3" t="s">
        <v>7164</v>
      </c>
      <c r="D933" s="3">
        <v>2022.0</v>
      </c>
      <c r="E933" s="3"/>
      <c r="F933" s="3" t="s">
        <v>7165</v>
      </c>
      <c r="G933" s="26" t="s">
        <v>7166</v>
      </c>
      <c r="I933" s="3">
        <v>477.0</v>
      </c>
      <c r="J933" s="27">
        <v>44691.54295138889</v>
      </c>
      <c r="K933" s="3" t="s">
        <v>1833</v>
      </c>
      <c r="L933" s="3" t="s">
        <v>7167</v>
      </c>
      <c r="M933" s="3"/>
      <c r="O933" s="3"/>
      <c r="S933" s="3">
        <v>0.0</v>
      </c>
      <c r="T933" s="3">
        <v>0.0</v>
      </c>
      <c r="U933" s="3">
        <v>0.0</v>
      </c>
      <c r="V933" s="3">
        <v>6.0</v>
      </c>
      <c r="W933" s="3">
        <v>1.0</v>
      </c>
      <c r="X933" s="3" t="s">
        <v>7168</v>
      </c>
      <c r="Y933" s="26" t="s">
        <v>7169</v>
      </c>
      <c r="AA933" s="3">
        <v>0.0</v>
      </c>
      <c r="AB933" s="3" t="s">
        <v>1365</v>
      </c>
    </row>
    <row r="934">
      <c r="A934" s="3">
        <v>2.0</v>
      </c>
      <c r="B934" s="3" t="s">
        <v>7170</v>
      </c>
      <c r="C934" s="3" t="s">
        <v>7171</v>
      </c>
      <c r="D934" s="3"/>
      <c r="E934" s="3" t="s">
        <v>7172</v>
      </c>
      <c r="F934" s="3"/>
      <c r="G934" s="26" t="s">
        <v>7173</v>
      </c>
      <c r="H934" s="3"/>
      <c r="I934" s="3">
        <v>476.0</v>
      </c>
      <c r="J934" s="27">
        <v>44691.48017361111</v>
      </c>
      <c r="K934" s="3" t="s">
        <v>2086</v>
      </c>
      <c r="S934" s="3">
        <v>0.0</v>
      </c>
      <c r="T934" s="3">
        <v>0.0</v>
      </c>
      <c r="U934" s="3">
        <v>0.0</v>
      </c>
      <c r="V934" s="3">
        <v>3.0</v>
      </c>
      <c r="W934" s="3"/>
      <c r="X934" s="3" t="s">
        <v>7174</v>
      </c>
      <c r="Y934" s="26" t="s">
        <v>7173</v>
      </c>
      <c r="Z934" s="26" t="s">
        <v>7175</v>
      </c>
      <c r="AA934" s="3">
        <v>0.0</v>
      </c>
      <c r="AB934" s="3" t="s">
        <v>7176</v>
      </c>
    </row>
    <row r="935">
      <c r="A935" s="3">
        <v>34.0</v>
      </c>
      <c r="B935" s="3" t="s">
        <v>7177</v>
      </c>
      <c r="C935" s="3" t="s">
        <v>7178</v>
      </c>
      <c r="D935" s="3">
        <v>2005.0</v>
      </c>
      <c r="E935" s="3" t="s">
        <v>3452</v>
      </c>
      <c r="F935" s="3" t="s">
        <v>1351</v>
      </c>
      <c r="G935" s="26" t="s">
        <v>7179</v>
      </c>
      <c r="I935" s="3">
        <v>476.0</v>
      </c>
      <c r="J935" s="27">
        <v>44691.54295138889</v>
      </c>
      <c r="K935" s="3" t="s">
        <v>1353</v>
      </c>
      <c r="L935" s="3" t="s">
        <v>7180</v>
      </c>
      <c r="M935" s="3" t="s">
        <v>3455</v>
      </c>
      <c r="O935" s="3">
        <v>7.0</v>
      </c>
      <c r="P935" s="3">
        <v>5.0</v>
      </c>
      <c r="Q935" s="3">
        <v>360.0</v>
      </c>
      <c r="R935" s="3">
        <v>362.0</v>
      </c>
      <c r="S935" s="3">
        <v>4.0</v>
      </c>
      <c r="T935" s="3">
        <v>0.24</v>
      </c>
      <c r="U935" s="3">
        <v>1.0</v>
      </c>
      <c r="V935" s="3">
        <v>3.0</v>
      </c>
      <c r="W935" s="3">
        <v>17.0</v>
      </c>
      <c r="Y935" s="26" t="s">
        <v>7181</v>
      </c>
      <c r="AA935" s="3">
        <v>0.0</v>
      </c>
      <c r="AB935" s="3" t="s">
        <v>1365</v>
      </c>
    </row>
    <row r="936">
      <c r="A936" s="3">
        <v>0.0</v>
      </c>
      <c r="B936" s="3" t="s">
        <v>7182</v>
      </c>
      <c r="C936" s="3" t="s">
        <v>7183</v>
      </c>
      <c r="D936" s="3">
        <v>2020.0</v>
      </c>
      <c r="E936" s="3" t="s">
        <v>1759</v>
      </c>
      <c r="F936" s="3" t="s">
        <v>1360</v>
      </c>
      <c r="G936" s="26" t="s">
        <v>7184</v>
      </c>
      <c r="I936" s="3">
        <v>475.0</v>
      </c>
      <c r="J936" s="27">
        <v>44691.54295138889</v>
      </c>
      <c r="K936" s="3" t="s">
        <v>1353</v>
      </c>
      <c r="L936" s="3" t="s">
        <v>7185</v>
      </c>
      <c r="M936" s="3" t="s">
        <v>1762</v>
      </c>
      <c r="O936" s="3">
        <v>76.0</v>
      </c>
      <c r="P936" s="3"/>
      <c r="S936" s="3">
        <v>0.0</v>
      </c>
      <c r="T936" s="3">
        <v>0.0</v>
      </c>
      <c r="U936" s="3">
        <v>0.0</v>
      </c>
      <c r="V936" s="3">
        <v>3.0</v>
      </c>
      <c r="W936" s="3">
        <v>2.0</v>
      </c>
      <c r="X936" s="3" t="s">
        <v>7186</v>
      </c>
      <c r="Y936" s="3"/>
      <c r="AA936" s="3">
        <v>0.0</v>
      </c>
      <c r="AB936" s="3" t="s">
        <v>1365</v>
      </c>
    </row>
    <row r="937">
      <c r="A937" s="3">
        <v>8.0</v>
      </c>
      <c r="B937" s="3" t="s">
        <v>7187</v>
      </c>
      <c r="C937" s="3" t="s">
        <v>7188</v>
      </c>
      <c r="D937" s="3">
        <v>1986.0</v>
      </c>
      <c r="G937" s="26" t="s">
        <v>7189</v>
      </c>
      <c r="I937" s="3">
        <v>475.0</v>
      </c>
      <c r="J937" s="27">
        <v>44691.56216435185</v>
      </c>
      <c r="L937" s="3" t="s">
        <v>7190</v>
      </c>
      <c r="S937" s="3">
        <v>44.0</v>
      </c>
      <c r="T937" s="3">
        <v>1.22</v>
      </c>
      <c r="U937" s="3">
        <v>11.0</v>
      </c>
      <c r="V937" s="3">
        <v>4.0</v>
      </c>
      <c r="W937" s="3">
        <v>36.0</v>
      </c>
      <c r="X937" s="3" t="s">
        <v>7191</v>
      </c>
      <c r="AA937" s="3">
        <v>0.0</v>
      </c>
      <c r="AB937" s="3" t="s">
        <v>2015</v>
      </c>
    </row>
    <row r="938">
      <c r="A938" s="3">
        <v>14.0</v>
      </c>
      <c r="B938" s="3" t="s">
        <v>7192</v>
      </c>
      <c r="C938" s="3" t="s">
        <v>7193</v>
      </c>
      <c r="D938" s="3">
        <v>2009.0</v>
      </c>
      <c r="E938" s="3" t="s">
        <v>7194</v>
      </c>
      <c r="F938" s="3" t="s">
        <v>2106</v>
      </c>
      <c r="G938" s="28" t="s">
        <v>7195</v>
      </c>
      <c r="H938" s="26" t="s">
        <v>7196</v>
      </c>
      <c r="I938" s="3">
        <v>475.0</v>
      </c>
      <c r="J938" s="27">
        <v>44691.48017361111</v>
      </c>
      <c r="K938" s="3"/>
      <c r="S938" s="3">
        <v>144.0</v>
      </c>
      <c r="T938" s="3">
        <v>11.08</v>
      </c>
      <c r="U938" s="3">
        <v>144.0</v>
      </c>
      <c r="V938" s="3">
        <v>1.0</v>
      </c>
      <c r="W938" s="3">
        <v>13.0</v>
      </c>
      <c r="X938" s="3" t="s">
        <v>7197</v>
      </c>
      <c r="Y938" s="28" t="s">
        <v>7198</v>
      </c>
      <c r="Z938" s="26" t="s">
        <v>7199</v>
      </c>
      <c r="AA938" s="3">
        <v>0.0</v>
      </c>
      <c r="AB938" s="3" t="s">
        <v>2112</v>
      </c>
    </row>
    <row r="939">
      <c r="A939" s="3">
        <v>2.0</v>
      </c>
      <c r="B939" s="3" t="s">
        <v>7200</v>
      </c>
      <c r="C939" s="3" t="s">
        <v>7201</v>
      </c>
      <c r="D939" s="3">
        <v>2010.0</v>
      </c>
      <c r="E939" s="3" t="s">
        <v>1540</v>
      </c>
      <c r="F939" s="3" t="s">
        <v>1360</v>
      </c>
      <c r="G939" s="26" t="s">
        <v>7202</v>
      </c>
      <c r="I939" s="3">
        <v>474.0</v>
      </c>
      <c r="J939" s="27">
        <v>44691.54295138889</v>
      </c>
      <c r="K939" s="3" t="s">
        <v>1353</v>
      </c>
      <c r="L939" s="3" t="s">
        <v>7203</v>
      </c>
      <c r="M939" s="3" t="s">
        <v>1543</v>
      </c>
      <c r="O939" s="3">
        <v>28.0</v>
      </c>
      <c r="P939" s="3"/>
      <c r="Q939" s="3"/>
      <c r="R939" s="3"/>
      <c r="S939" s="3">
        <v>0.0</v>
      </c>
      <c r="T939" s="3">
        <v>0.0</v>
      </c>
      <c r="U939" s="3">
        <v>0.0</v>
      </c>
      <c r="V939" s="3">
        <v>4.0</v>
      </c>
      <c r="W939" s="3">
        <v>12.0</v>
      </c>
      <c r="Y939" s="26" t="s">
        <v>7204</v>
      </c>
      <c r="AA939" s="3">
        <v>0.0</v>
      </c>
      <c r="AB939" s="3" t="s">
        <v>1365</v>
      </c>
    </row>
    <row r="940">
      <c r="A940" s="3">
        <v>0.0</v>
      </c>
      <c r="B940" s="3" t="s">
        <v>7205</v>
      </c>
      <c r="C940" s="3" t="s">
        <v>337</v>
      </c>
      <c r="D940" s="3">
        <v>2021.0</v>
      </c>
      <c r="E940" s="3" t="s">
        <v>7206</v>
      </c>
      <c r="F940" s="26" t="s">
        <v>2858</v>
      </c>
      <c r="G940" s="26" t="s">
        <v>7207</v>
      </c>
      <c r="H940" s="3"/>
      <c r="I940" s="3">
        <v>696.0</v>
      </c>
      <c r="J940" s="27">
        <v>44691.48017361111</v>
      </c>
      <c r="L940" s="3" t="s">
        <v>7208</v>
      </c>
      <c r="S940" s="3">
        <v>0.0</v>
      </c>
      <c r="T940" s="3">
        <v>0.0</v>
      </c>
      <c r="U940" s="3">
        <v>0.0</v>
      </c>
      <c r="V940" s="3">
        <v>6.0</v>
      </c>
      <c r="W940" s="3">
        <v>1.0</v>
      </c>
      <c r="X940" s="3" t="s">
        <v>7209</v>
      </c>
      <c r="Y940" s="26" t="s">
        <v>7210</v>
      </c>
      <c r="Z940" s="26" t="s">
        <v>7211</v>
      </c>
      <c r="AA940" s="3">
        <v>1.0</v>
      </c>
      <c r="AC940" s="6" t="s">
        <v>24</v>
      </c>
      <c r="AD940" s="6" t="s">
        <v>51</v>
      </c>
      <c r="AE940" s="6" t="s">
        <v>338</v>
      </c>
      <c r="AF940" s="6" t="s">
        <v>339</v>
      </c>
      <c r="AG940" s="6" t="s">
        <v>53</v>
      </c>
      <c r="AH940" s="10">
        <v>53.0</v>
      </c>
      <c r="AI940" s="6" t="s">
        <v>54</v>
      </c>
      <c r="AJ940" s="6" t="s">
        <v>54</v>
      </c>
      <c r="AK940" s="6" t="s">
        <v>39</v>
      </c>
      <c r="AL940" s="4" t="s">
        <v>68</v>
      </c>
      <c r="AM940" s="40"/>
      <c r="AN940" s="6" t="s">
        <v>47</v>
      </c>
      <c r="AO940" s="6" t="s">
        <v>341</v>
      </c>
      <c r="AP940" s="6" t="s">
        <v>342</v>
      </c>
      <c r="AQ940" s="10">
        <v>1.0</v>
      </c>
      <c r="AR940" s="10">
        <v>2.0</v>
      </c>
      <c r="AS940" s="6" t="s">
        <v>245</v>
      </c>
      <c r="AT940" s="3" t="s">
        <v>1880</v>
      </c>
      <c r="AU940" s="3"/>
      <c r="AV940" s="3" t="s">
        <v>1880</v>
      </c>
      <c r="AW940" s="3"/>
      <c r="AX940" s="6"/>
    </row>
    <row r="941">
      <c r="A941" s="3">
        <v>5.0</v>
      </c>
      <c r="B941" s="3" t="s">
        <v>7212</v>
      </c>
      <c r="C941" s="3" t="s">
        <v>7213</v>
      </c>
      <c r="D941" s="3">
        <v>2022.0</v>
      </c>
      <c r="G941" s="26" t="s">
        <v>7214</v>
      </c>
      <c r="I941" s="3">
        <v>474.0</v>
      </c>
      <c r="J941" s="27">
        <v>44691.56216435185</v>
      </c>
      <c r="L941" s="3" t="s">
        <v>7215</v>
      </c>
      <c r="S941" s="3">
        <v>0.0</v>
      </c>
      <c r="T941" s="3">
        <v>0.0</v>
      </c>
      <c r="U941" s="3">
        <v>0.0</v>
      </c>
      <c r="V941" s="3">
        <v>3.0</v>
      </c>
      <c r="W941" s="3">
        <v>1.0</v>
      </c>
      <c r="X941" s="3" t="s">
        <v>7216</v>
      </c>
      <c r="AA941" s="3">
        <v>0.0</v>
      </c>
      <c r="AB941" s="3" t="s">
        <v>26</v>
      </c>
    </row>
    <row r="942">
      <c r="A942" s="3">
        <v>6.0</v>
      </c>
      <c r="B942" s="3" t="s">
        <v>7217</v>
      </c>
      <c r="C942" s="3" t="s">
        <v>7218</v>
      </c>
      <c r="D942" s="3">
        <v>1998.0</v>
      </c>
      <c r="G942" s="26" t="s">
        <v>3755</v>
      </c>
      <c r="I942" s="3">
        <v>473.0</v>
      </c>
      <c r="J942" s="27">
        <v>44691.56216435185</v>
      </c>
      <c r="L942" s="3"/>
      <c r="S942" s="3">
        <v>57.0</v>
      </c>
      <c r="T942" s="3">
        <v>2.38</v>
      </c>
      <c r="U942" s="3">
        <v>29.0</v>
      </c>
      <c r="V942" s="3">
        <v>2.0</v>
      </c>
      <c r="W942" s="3">
        <v>24.0</v>
      </c>
      <c r="X942" s="3" t="s">
        <v>7219</v>
      </c>
      <c r="AA942" s="3">
        <v>0.0</v>
      </c>
      <c r="AB942" s="3" t="s">
        <v>1365</v>
      </c>
    </row>
    <row r="943">
      <c r="A943" s="3">
        <v>0.0</v>
      </c>
      <c r="B943" s="3" t="s">
        <v>7220</v>
      </c>
      <c r="C943" s="3" t="s">
        <v>7221</v>
      </c>
      <c r="D943" s="3">
        <v>2001.0</v>
      </c>
      <c r="E943" s="3" t="s">
        <v>1359</v>
      </c>
      <c r="F943" s="3" t="s">
        <v>1360</v>
      </c>
      <c r="G943" s="26" t="s">
        <v>7222</v>
      </c>
      <c r="I943" s="3">
        <v>473.0</v>
      </c>
      <c r="J943" s="27">
        <v>44691.54295138889</v>
      </c>
      <c r="K943" s="3" t="s">
        <v>1353</v>
      </c>
      <c r="L943" s="3" t="s">
        <v>7223</v>
      </c>
      <c r="M943" s="3" t="s">
        <v>1363</v>
      </c>
      <c r="O943" s="3">
        <v>6.0</v>
      </c>
      <c r="P943" s="3">
        <v>2.0</v>
      </c>
      <c r="Q943" s="3">
        <v>81.0</v>
      </c>
      <c r="R943" s="3">
        <v>84.0</v>
      </c>
      <c r="S943" s="3">
        <v>7.0</v>
      </c>
      <c r="T943" s="3">
        <v>0.33</v>
      </c>
      <c r="U943" s="3">
        <v>1.0</v>
      </c>
      <c r="V943" s="3">
        <v>7.0</v>
      </c>
      <c r="W943" s="3">
        <v>21.0</v>
      </c>
      <c r="Y943" s="26" t="s">
        <v>7224</v>
      </c>
      <c r="AA943" s="3">
        <v>0.0</v>
      </c>
      <c r="AB943" s="3" t="s">
        <v>1365</v>
      </c>
    </row>
    <row r="944">
      <c r="A944" s="3">
        <v>0.0</v>
      </c>
      <c r="B944" s="3" t="s">
        <v>7225</v>
      </c>
      <c r="C944" s="3" t="s">
        <v>7226</v>
      </c>
      <c r="D944" s="3">
        <v>1991.0</v>
      </c>
      <c r="E944" s="3" t="s">
        <v>7227</v>
      </c>
      <c r="F944" s="3" t="s">
        <v>1574</v>
      </c>
      <c r="G944" s="26" t="s">
        <v>7228</v>
      </c>
      <c r="I944" s="3">
        <v>472.0</v>
      </c>
      <c r="J944" s="27">
        <v>44691.54295138889</v>
      </c>
      <c r="K944" s="3" t="s">
        <v>1353</v>
      </c>
      <c r="L944" s="3" t="s">
        <v>7229</v>
      </c>
      <c r="M944" s="3" t="s">
        <v>7230</v>
      </c>
      <c r="O944" s="3">
        <v>23.0</v>
      </c>
      <c r="P944" s="3">
        <v>1.0</v>
      </c>
      <c r="Q944" s="3">
        <v>23.0</v>
      </c>
      <c r="R944" s="3">
        <v>27.0</v>
      </c>
      <c r="S944" s="3">
        <v>64.0</v>
      </c>
      <c r="T944" s="3">
        <v>2.06</v>
      </c>
      <c r="U944" s="3">
        <v>32.0</v>
      </c>
      <c r="V944" s="3">
        <v>2.0</v>
      </c>
      <c r="W944" s="3">
        <v>31.0</v>
      </c>
      <c r="Y944" s="26" t="s">
        <v>7231</v>
      </c>
      <c r="AA944" s="3">
        <v>0.0</v>
      </c>
      <c r="AB944" s="3" t="s">
        <v>1365</v>
      </c>
    </row>
    <row r="945">
      <c r="A945" s="3">
        <v>2.0</v>
      </c>
      <c r="B945" s="3" t="s">
        <v>7232</v>
      </c>
      <c r="C945" s="3" t="s">
        <v>7233</v>
      </c>
      <c r="D945" s="3">
        <v>2021.0</v>
      </c>
      <c r="G945" s="26" t="s">
        <v>7234</v>
      </c>
      <c r="I945" s="3">
        <v>472.0</v>
      </c>
      <c r="J945" s="27">
        <v>44691.56216435185</v>
      </c>
      <c r="L945" s="3" t="s">
        <v>7235</v>
      </c>
      <c r="S945" s="3">
        <v>0.0</v>
      </c>
      <c r="T945" s="3">
        <v>0.0</v>
      </c>
      <c r="U945" s="3">
        <v>0.0</v>
      </c>
      <c r="V945" s="3">
        <v>13.0</v>
      </c>
      <c r="W945" s="3">
        <v>1.0</v>
      </c>
      <c r="X945" s="3" t="s">
        <v>7236</v>
      </c>
      <c r="AA945" s="3">
        <v>0.0</v>
      </c>
      <c r="AB945" s="3" t="s">
        <v>2420</v>
      </c>
    </row>
    <row r="946">
      <c r="A946" s="3">
        <v>4.0</v>
      </c>
      <c r="B946" s="3" t="s">
        <v>7237</v>
      </c>
      <c r="C946" s="3" t="s">
        <v>7238</v>
      </c>
      <c r="D946" s="3">
        <v>2018.0</v>
      </c>
      <c r="E946" s="3" t="s">
        <v>7239</v>
      </c>
      <c r="F946" s="26" t="s">
        <v>1469</v>
      </c>
      <c r="G946" s="28" t="s">
        <v>7240</v>
      </c>
      <c r="H946" s="26" t="s">
        <v>7241</v>
      </c>
      <c r="I946" s="3">
        <v>472.0</v>
      </c>
      <c r="J946" s="27">
        <v>44691.48017361111</v>
      </c>
      <c r="S946" s="3">
        <v>3.0</v>
      </c>
      <c r="T946" s="3">
        <v>0.75</v>
      </c>
      <c r="U946" s="3">
        <v>1.0</v>
      </c>
      <c r="V946" s="3">
        <v>3.0</v>
      </c>
      <c r="W946" s="3">
        <v>4.0</v>
      </c>
      <c r="X946" s="3" t="s">
        <v>7242</v>
      </c>
      <c r="Y946" s="26" t="s">
        <v>7243</v>
      </c>
      <c r="Z946" s="26" t="s">
        <v>7244</v>
      </c>
      <c r="AA946" s="3">
        <v>0.0</v>
      </c>
      <c r="AB946" s="3" t="s">
        <v>1848</v>
      </c>
    </row>
    <row r="947">
      <c r="A947" s="3">
        <v>2.0</v>
      </c>
      <c r="B947" s="3" t="s">
        <v>7245</v>
      </c>
      <c r="C947" s="3" t="s">
        <v>7246</v>
      </c>
      <c r="D947" s="3">
        <v>2003.0</v>
      </c>
      <c r="G947" s="26" t="s">
        <v>7247</v>
      </c>
      <c r="I947" s="3">
        <v>471.0</v>
      </c>
      <c r="J947" s="27">
        <v>44691.56216435185</v>
      </c>
      <c r="L947" s="3" t="s">
        <v>7248</v>
      </c>
      <c r="S947" s="3">
        <v>127.0</v>
      </c>
      <c r="T947" s="3">
        <v>6.68</v>
      </c>
      <c r="U947" s="3">
        <v>21.0</v>
      </c>
      <c r="V947" s="3">
        <v>6.0</v>
      </c>
      <c r="W947" s="3">
        <v>19.0</v>
      </c>
      <c r="X947" s="3" t="s">
        <v>7249</v>
      </c>
      <c r="AA947" s="3">
        <v>0.0</v>
      </c>
      <c r="AB947" s="3" t="s">
        <v>1365</v>
      </c>
    </row>
    <row r="948">
      <c r="A948" s="3">
        <v>1.0</v>
      </c>
      <c r="B948" s="3" t="s">
        <v>7250</v>
      </c>
      <c r="C948" s="3" t="s">
        <v>7251</v>
      </c>
      <c r="D948" s="3">
        <v>2021.0</v>
      </c>
      <c r="E948" s="3" t="s">
        <v>7252</v>
      </c>
      <c r="F948" s="26" t="s">
        <v>1469</v>
      </c>
      <c r="G948" s="28" t="s">
        <v>7253</v>
      </c>
      <c r="H948" s="3"/>
      <c r="I948" s="3">
        <v>471.0</v>
      </c>
      <c r="J948" s="27">
        <v>44691.48017361111</v>
      </c>
      <c r="L948" s="3"/>
      <c r="S948" s="3">
        <v>0.0</v>
      </c>
      <c r="T948" s="3">
        <v>0.0</v>
      </c>
      <c r="U948" s="3">
        <v>0.0</v>
      </c>
      <c r="V948" s="3">
        <v>3.0</v>
      </c>
      <c r="W948" s="3">
        <v>1.0</v>
      </c>
      <c r="X948" s="3" t="s">
        <v>7254</v>
      </c>
      <c r="Y948" s="26" t="s">
        <v>7255</v>
      </c>
      <c r="Z948" s="26" t="s">
        <v>7256</v>
      </c>
      <c r="AA948" s="3">
        <v>0.0</v>
      </c>
      <c r="AB948" s="3" t="s">
        <v>3943</v>
      </c>
    </row>
    <row r="949">
      <c r="A949" s="3">
        <v>9.0</v>
      </c>
      <c r="B949" s="3" t="s">
        <v>7257</v>
      </c>
      <c r="C949" s="3" t="s">
        <v>7258</v>
      </c>
      <c r="D949" s="3">
        <v>2010.0</v>
      </c>
      <c r="E949" s="3" t="s">
        <v>7259</v>
      </c>
      <c r="F949" s="3" t="s">
        <v>7260</v>
      </c>
      <c r="G949" s="26" t="s">
        <v>7261</v>
      </c>
      <c r="I949" s="3">
        <v>471.0</v>
      </c>
      <c r="J949" s="27">
        <v>44691.54295138889</v>
      </c>
      <c r="K949" s="3" t="s">
        <v>1353</v>
      </c>
      <c r="L949" s="3" t="s">
        <v>7262</v>
      </c>
      <c r="M949" s="3" t="s">
        <v>7263</v>
      </c>
      <c r="O949" s="3">
        <v>18.0</v>
      </c>
      <c r="P949" s="3">
        <v>1.0</v>
      </c>
      <c r="S949" s="3">
        <v>0.0</v>
      </c>
      <c r="T949" s="3">
        <v>0.0</v>
      </c>
      <c r="U949" s="3">
        <v>0.0</v>
      </c>
      <c r="V949" s="3">
        <v>3.0</v>
      </c>
      <c r="W949" s="3">
        <v>12.0</v>
      </c>
      <c r="X949" s="3"/>
      <c r="Y949" s="3"/>
      <c r="AA949" s="3">
        <v>0.0</v>
      </c>
      <c r="AB949" s="3" t="s">
        <v>1406</v>
      </c>
    </row>
    <row r="950">
      <c r="A950" s="3">
        <v>0.0</v>
      </c>
      <c r="B950" s="3" t="s">
        <v>7264</v>
      </c>
      <c r="C950" s="3" t="s">
        <v>7265</v>
      </c>
      <c r="D950" s="3">
        <v>2002.0</v>
      </c>
      <c r="G950" s="26" t="s">
        <v>7266</v>
      </c>
      <c r="I950" s="3">
        <v>470.0</v>
      </c>
      <c r="J950" s="27">
        <v>44691.56216435185</v>
      </c>
      <c r="L950" s="3" t="s">
        <v>7267</v>
      </c>
      <c r="S950" s="3">
        <v>100.0</v>
      </c>
      <c r="T950" s="3">
        <v>5.0</v>
      </c>
      <c r="U950" s="3">
        <v>17.0</v>
      </c>
      <c r="V950" s="3">
        <v>6.0</v>
      </c>
      <c r="W950" s="3">
        <v>20.0</v>
      </c>
      <c r="X950" s="3" t="s">
        <v>7268</v>
      </c>
      <c r="AA950" s="3">
        <v>0.0</v>
      </c>
      <c r="AB950" s="3" t="s">
        <v>1365</v>
      </c>
    </row>
    <row r="951">
      <c r="A951" s="3">
        <v>7.0</v>
      </c>
      <c r="B951" s="3" t="s">
        <v>7269</v>
      </c>
      <c r="C951" s="3" t="s">
        <v>7270</v>
      </c>
      <c r="D951" s="3">
        <v>2021.0</v>
      </c>
      <c r="E951" s="3" t="s">
        <v>7271</v>
      </c>
      <c r="F951" s="26" t="s">
        <v>1469</v>
      </c>
      <c r="G951" s="28" t="s">
        <v>7272</v>
      </c>
      <c r="H951" s="3"/>
      <c r="I951" s="3">
        <v>470.0</v>
      </c>
      <c r="J951" s="27">
        <v>44691.48017361111</v>
      </c>
      <c r="L951" s="3"/>
      <c r="S951" s="3">
        <v>0.0</v>
      </c>
      <c r="T951" s="3">
        <v>0.0</v>
      </c>
      <c r="U951" s="3">
        <v>0.0</v>
      </c>
      <c r="V951" s="3">
        <v>3.0</v>
      </c>
      <c r="W951" s="3">
        <v>1.0</v>
      </c>
      <c r="X951" s="3" t="s">
        <v>7273</v>
      </c>
      <c r="Y951" s="26" t="s">
        <v>7274</v>
      </c>
      <c r="Z951" s="3"/>
      <c r="AA951" s="3">
        <v>0.0</v>
      </c>
      <c r="AB951" s="3" t="s">
        <v>26</v>
      </c>
    </row>
    <row r="952">
      <c r="A952" s="3">
        <v>63.0</v>
      </c>
      <c r="B952" s="3" t="s">
        <v>7275</v>
      </c>
      <c r="C952" s="3" t="s">
        <v>7276</v>
      </c>
      <c r="D952" s="3">
        <v>1912.0</v>
      </c>
      <c r="E952" s="3" t="s">
        <v>7277</v>
      </c>
      <c r="F952" s="3" t="s">
        <v>3371</v>
      </c>
      <c r="G952" s="26" t="s">
        <v>7278</v>
      </c>
      <c r="I952" s="3">
        <v>470.0</v>
      </c>
      <c r="J952" s="27">
        <v>44691.54295138889</v>
      </c>
      <c r="K952" s="3" t="s">
        <v>1353</v>
      </c>
      <c r="L952" s="3" t="s">
        <v>7279</v>
      </c>
      <c r="M952" s="3" t="s">
        <v>7280</v>
      </c>
      <c r="O952" s="3"/>
      <c r="P952" s="3">
        <v>1.0</v>
      </c>
      <c r="Q952" s="3">
        <v>46.0</v>
      </c>
      <c r="R952" s="3">
        <v>46.0</v>
      </c>
      <c r="S952" s="3">
        <v>0.0</v>
      </c>
      <c r="T952" s="3">
        <v>0.0</v>
      </c>
      <c r="U952" s="3">
        <v>0.0</v>
      </c>
      <c r="V952" s="3">
        <v>1.0</v>
      </c>
      <c r="W952" s="3">
        <v>110.0</v>
      </c>
      <c r="Y952" s="26" t="s">
        <v>7281</v>
      </c>
      <c r="AA952" s="3">
        <v>0.0</v>
      </c>
      <c r="AB952" s="3" t="s">
        <v>1365</v>
      </c>
    </row>
    <row r="953">
      <c r="A953" s="3">
        <v>1.0</v>
      </c>
      <c r="B953" s="3" t="s">
        <v>7282</v>
      </c>
      <c r="C953" s="3" t="s">
        <v>7283</v>
      </c>
      <c r="D953" s="3">
        <v>2020.0</v>
      </c>
      <c r="G953" s="26" t="s">
        <v>7284</v>
      </c>
      <c r="I953" s="3">
        <v>469.0</v>
      </c>
      <c r="J953" s="27">
        <v>44691.56216435185</v>
      </c>
      <c r="L953" s="3" t="s">
        <v>7285</v>
      </c>
      <c r="S953" s="3">
        <v>6.0</v>
      </c>
      <c r="T953" s="3">
        <v>3.0</v>
      </c>
      <c r="U953" s="3">
        <v>2.0</v>
      </c>
      <c r="V953" s="3">
        <v>3.0</v>
      </c>
      <c r="W953" s="3">
        <v>2.0</v>
      </c>
      <c r="X953" s="3" t="s">
        <v>7286</v>
      </c>
      <c r="AA953" s="33">
        <v>0.0</v>
      </c>
      <c r="AB953" s="3" t="s">
        <v>1848</v>
      </c>
    </row>
    <row r="954">
      <c r="A954" s="3">
        <v>9.0</v>
      </c>
      <c r="B954" s="3" t="s">
        <v>7287</v>
      </c>
      <c r="C954" s="3" t="s">
        <v>7288</v>
      </c>
      <c r="D954" s="3">
        <v>2008.0</v>
      </c>
      <c r="E954" s="3" t="s">
        <v>7289</v>
      </c>
      <c r="F954" s="3" t="s">
        <v>1513</v>
      </c>
      <c r="G954" s="26" t="s">
        <v>7290</v>
      </c>
      <c r="I954" s="3">
        <v>469.0</v>
      </c>
      <c r="J954" s="27">
        <v>44691.54295138889</v>
      </c>
      <c r="K954" s="3" t="s">
        <v>1353</v>
      </c>
      <c r="L954" s="3" t="s">
        <v>7291</v>
      </c>
      <c r="M954" s="3" t="s">
        <v>7292</v>
      </c>
      <c r="O954" s="3">
        <v>9.0</v>
      </c>
      <c r="P954" s="3">
        <v>1.0</v>
      </c>
      <c r="Q954" s="3">
        <v>88.0</v>
      </c>
      <c r="R954" s="3">
        <v>88.0</v>
      </c>
      <c r="S954" s="3">
        <v>0.0</v>
      </c>
      <c r="T954" s="3">
        <v>0.0</v>
      </c>
      <c r="U954" s="3">
        <v>0.0</v>
      </c>
      <c r="V954" s="3">
        <v>5.0</v>
      </c>
      <c r="W954" s="3">
        <v>14.0</v>
      </c>
      <c r="Y954" s="26" t="s">
        <v>7293</v>
      </c>
      <c r="AA954" s="3">
        <v>0.0</v>
      </c>
      <c r="AB954" s="3" t="s">
        <v>7294</v>
      </c>
    </row>
    <row r="955">
      <c r="A955" s="3">
        <v>17.0</v>
      </c>
      <c r="B955" s="3" t="s">
        <v>7295</v>
      </c>
      <c r="C955" s="3" t="s">
        <v>7296</v>
      </c>
      <c r="D955" s="3">
        <v>2012.0</v>
      </c>
      <c r="G955" s="26" t="s">
        <v>7297</v>
      </c>
      <c r="I955" s="3">
        <v>468.0</v>
      </c>
      <c r="J955" s="27">
        <v>44691.56216435185</v>
      </c>
      <c r="L955" s="3" t="s">
        <v>7298</v>
      </c>
      <c r="S955" s="3">
        <v>27.0</v>
      </c>
      <c r="T955" s="3">
        <v>2.7</v>
      </c>
      <c r="U955" s="3">
        <v>5.0</v>
      </c>
      <c r="V955" s="3">
        <v>6.0</v>
      </c>
      <c r="W955" s="3">
        <v>10.0</v>
      </c>
      <c r="X955" s="3" t="s">
        <v>7299</v>
      </c>
      <c r="AA955" s="3">
        <v>0.0</v>
      </c>
      <c r="AB955" s="3" t="s">
        <v>1365</v>
      </c>
    </row>
    <row r="956">
      <c r="A956" s="3">
        <v>1.0</v>
      </c>
      <c r="B956" s="3" t="s">
        <v>7300</v>
      </c>
      <c r="C956" s="3" t="s">
        <v>7301</v>
      </c>
      <c r="D956" s="3">
        <v>2000.0</v>
      </c>
      <c r="E956" s="3" t="s">
        <v>1540</v>
      </c>
      <c r="F956" s="3" t="s">
        <v>1360</v>
      </c>
      <c r="G956" s="26" t="s">
        <v>7302</v>
      </c>
      <c r="I956" s="3">
        <v>468.0</v>
      </c>
      <c r="J956" s="27">
        <v>44691.54295138889</v>
      </c>
      <c r="K956" s="3" t="s">
        <v>1353</v>
      </c>
      <c r="L956" s="3" t="s">
        <v>7303</v>
      </c>
      <c r="M956" s="3" t="s">
        <v>1543</v>
      </c>
      <c r="O956" s="3">
        <v>18.0</v>
      </c>
      <c r="P956" s="3"/>
      <c r="Q956" s="3"/>
      <c r="R956" s="3"/>
      <c r="S956" s="3">
        <v>0.0</v>
      </c>
      <c r="T956" s="3">
        <v>0.0</v>
      </c>
      <c r="U956" s="3">
        <v>0.0</v>
      </c>
      <c r="V956" s="3">
        <v>5.0</v>
      </c>
      <c r="W956" s="3">
        <v>22.0</v>
      </c>
      <c r="Y956" s="3"/>
      <c r="AA956" s="3">
        <v>0.0</v>
      </c>
      <c r="AB956" s="3" t="s">
        <v>1518</v>
      </c>
    </row>
    <row r="957">
      <c r="A957" s="3">
        <v>81.0</v>
      </c>
      <c r="B957" s="3" t="s">
        <v>7304</v>
      </c>
      <c r="C957" s="3" t="s">
        <v>7305</v>
      </c>
      <c r="D957" s="3">
        <v>2008.0</v>
      </c>
      <c r="E957" s="3" t="s">
        <v>7306</v>
      </c>
      <c r="F957" s="26" t="s">
        <v>1469</v>
      </c>
      <c r="G957" s="28" t="s">
        <v>7307</v>
      </c>
      <c r="H957" s="26" t="s">
        <v>7308</v>
      </c>
      <c r="I957" s="3">
        <v>467.0</v>
      </c>
      <c r="J957" s="27">
        <v>44691.48017361111</v>
      </c>
      <c r="S957" s="3">
        <v>18.0</v>
      </c>
      <c r="T957" s="3">
        <v>1.29</v>
      </c>
      <c r="U957" s="3">
        <v>9.0</v>
      </c>
      <c r="V957" s="3">
        <v>2.0</v>
      </c>
      <c r="W957" s="3">
        <v>14.0</v>
      </c>
      <c r="X957" s="3" t="s">
        <v>7309</v>
      </c>
      <c r="Y957" s="26" t="s">
        <v>7310</v>
      </c>
      <c r="Z957" s="26" t="s">
        <v>7311</v>
      </c>
      <c r="AA957" s="3">
        <v>0.0</v>
      </c>
      <c r="AB957" s="3" t="s">
        <v>7312</v>
      </c>
    </row>
    <row r="958">
      <c r="A958" s="3">
        <v>1.0</v>
      </c>
      <c r="B958" s="3" t="s">
        <v>7313</v>
      </c>
      <c r="C958" s="3" t="s">
        <v>7314</v>
      </c>
      <c r="D958" s="3">
        <v>2012.0</v>
      </c>
      <c r="G958" s="26" t="s">
        <v>3755</v>
      </c>
      <c r="I958" s="3">
        <v>467.0</v>
      </c>
      <c r="J958" s="27">
        <v>44691.56216435185</v>
      </c>
      <c r="L958" s="3"/>
      <c r="S958" s="3">
        <v>0.0</v>
      </c>
      <c r="T958" s="3">
        <v>0.0</v>
      </c>
      <c r="U958" s="3">
        <v>0.0</v>
      </c>
      <c r="V958" s="3">
        <v>6.0</v>
      </c>
      <c r="W958" s="3">
        <v>10.0</v>
      </c>
      <c r="X958" s="3" t="s">
        <v>7315</v>
      </c>
      <c r="AA958" s="3">
        <v>0.0</v>
      </c>
      <c r="AB958" s="3" t="s">
        <v>1365</v>
      </c>
    </row>
    <row r="959">
      <c r="A959" s="3">
        <v>27.0</v>
      </c>
      <c r="B959" s="3" t="s">
        <v>7316</v>
      </c>
      <c r="C959" s="3" t="s">
        <v>7317</v>
      </c>
      <c r="D959" s="3">
        <v>1971.0</v>
      </c>
      <c r="E959" s="3" t="s">
        <v>7318</v>
      </c>
      <c r="F959" s="3" t="s">
        <v>1360</v>
      </c>
      <c r="G959" s="26" t="s">
        <v>7319</v>
      </c>
      <c r="I959" s="3">
        <v>467.0</v>
      </c>
      <c r="J959" s="27">
        <v>44691.54295138889</v>
      </c>
      <c r="K959" s="3" t="s">
        <v>1353</v>
      </c>
      <c r="L959" s="3" t="s">
        <v>7320</v>
      </c>
      <c r="M959" s="3" t="s">
        <v>7321</v>
      </c>
      <c r="O959" s="3">
        <v>13.0</v>
      </c>
      <c r="P959" s="3">
        <v>12.0</v>
      </c>
      <c r="Q959" s="3">
        <v>601.0</v>
      </c>
      <c r="R959" s="3">
        <v>601.0</v>
      </c>
      <c r="S959" s="3">
        <v>1.0</v>
      </c>
      <c r="T959" s="3">
        <v>0.02</v>
      </c>
      <c r="U959" s="3">
        <v>0.0</v>
      </c>
      <c r="V959" s="3">
        <v>3.0</v>
      </c>
      <c r="W959" s="3">
        <v>51.0</v>
      </c>
      <c r="Y959" s="26" t="s">
        <v>7322</v>
      </c>
      <c r="AA959" s="3">
        <v>0.0</v>
      </c>
      <c r="AB959" s="3" t="s">
        <v>1365</v>
      </c>
    </row>
    <row r="960">
      <c r="A960" s="3">
        <v>0.0</v>
      </c>
      <c r="B960" s="3" t="s">
        <v>3684</v>
      </c>
      <c r="C960" s="3" t="s">
        <v>7323</v>
      </c>
      <c r="D960" s="3">
        <v>2018.0</v>
      </c>
      <c r="E960" s="3" t="s">
        <v>2485</v>
      </c>
      <c r="F960" s="26" t="s">
        <v>2486</v>
      </c>
      <c r="G960" s="26" t="s">
        <v>7324</v>
      </c>
      <c r="H960" s="26" t="s">
        <v>7325</v>
      </c>
      <c r="I960" s="3">
        <v>466.0</v>
      </c>
      <c r="J960" s="27">
        <v>44691.48017361111</v>
      </c>
      <c r="S960" s="3">
        <v>28.0</v>
      </c>
      <c r="T960" s="3">
        <v>7.0</v>
      </c>
      <c r="U960" s="3">
        <v>9.0</v>
      </c>
      <c r="V960" s="3">
        <v>3.0</v>
      </c>
      <c r="W960" s="3">
        <v>4.0</v>
      </c>
      <c r="X960" s="3" t="s">
        <v>7326</v>
      </c>
      <c r="Y960" s="26" t="s">
        <v>7327</v>
      </c>
      <c r="Z960" s="26" t="s">
        <v>7328</v>
      </c>
      <c r="AA960" s="3">
        <v>0.0</v>
      </c>
      <c r="AB960" s="3" t="s">
        <v>1623</v>
      </c>
    </row>
    <row r="961">
      <c r="A961" s="3">
        <v>0.0</v>
      </c>
      <c r="B961" s="3" t="s">
        <v>7329</v>
      </c>
      <c r="C961" s="3" t="s">
        <v>7330</v>
      </c>
      <c r="D961" s="3">
        <v>2018.0</v>
      </c>
      <c r="E961" s="3"/>
      <c r="F961" s="3" t="s">
        <v>1917</v>
      </c>
      <c r="G961" s="26" t="s">
        <v>7331</v>
      </c>
      <c r="I961" s="3">
        <v>466.0</v>
      </c>
      <c r="J961" s="27">
        <v>44691.54295138889</v>
      </c>
      <c r="K961" s="3" t="s">
        <v>1833</v>
      </c>
      <c r="L961" s="3" t="s">
        <v>7332</v>
      </c>
      <c r="M961" s="3"/>
      <c r="O961" s="3"/>
      <c r="P961" s="3"/>
      <c r="Q961" s="3"/>
      <c r="R961" s="3"/>
      <c r="S961" s="3">
        <v>0.0</v>
      </c>
      <c r="T961" s="3">
        <v>0.0</v>
      </c>
      <c r="U961" s="3">
        <v>0.0</v>
      </c>
      <c r="V961" s="3">
        <v>3.0</v>
      </c>
      <c r="W961" s="3">
        <v>4.0</v>
      </c>
      <c r="Y961" s="3"/>
      <c r="AA961" s="3">
        <v>0.0</v>
      </c>
      <c r="AB961" s="3" t="s">
        <v>7333</v>
      </c>
    </row>
    <row r="962">
      <c r="A962" s="3">
        <v>0.0</v>
      </c>
      <c r="B962" s="3" t="s">
        <v>7334</v>
      </c>
      <c r="C962" s="3" t="s">
        <v>7335</v>
      </c>
      <c r="D962" s="3">
        <v>2017.0</v>
      </c>
      <c r="G962" s="26" t="s">
        <v>7336</v>
      </c>
      <c r="I962" s="3">
        <v>466.0</v>
      </c>
      <c r="J962" s="27">
        <v>44691.56216435185</v>
      </c>
      <c r="L962" s="3" t="s">
        <v>7337</v>
      </c>
      <c r="S962" s="3">
        <v>0.0</v>
      </c>
      <c r="T962" s="3">
        <v>0.0</v>
      </c>
      <c r="U962" s="3">
        <v>0.0</v>
      </c>
      <c r="V962" s="3">
        <v>4.0</v>
      </c>
      <c r="W962" s="3">
        <v>5.0</v>
      </c>
      <c r="X962" s="3" t="s">
        <v>7338</v>
      </c>
      <c r="AA962" s="33">
        <v>0.0</v>
      </c>
      <c r="AB962" s="3" t="s">
        <v>1406</v>
      </c>
    </row>
    <row r="963">
      <c r="A963" s="3">
        <v>0.0</v>
      </c>
      <c r="B963" s="3" t="s">
        <v>7339</v>
      </c>
      <c r="C963" s="3" t="s">
        <v>7340</v>
      </c>
      <c r="D963" s="3">
        <v>2001.0</v>
      </c>
      <c r="G963" s="26" t="s">
        <v>3755</v>
      </c>
      <c r="I963" s="3">
        <v>465.0</v>
      </c>
      <c r="J963" s="27">
        <v>44691.56216435185</v>
      </c>
      <c r="L963" s="3"/>
      <c r="S963" s="3">
        <v>0.0</v>
      </c>
      <c r="T963" s="3">
        <v>0.0</v>
      </c>
      <c r="U963" s="3">
        <v>0.0</v>
      </c>
      <c r="V963" s="3">
        <v>6.0</v>
      </c>
      <c r="W963" s="3">
        <v>21.0</v>
      </c>
      <c r="X963" s="3" t="s">
        <v>7341</v>
      </c>
      <c r="AA963" s="3">
        <v>0.0</v>
      </c>
      <c r="AB963" s="3" t="s">
        <v>1365</v>
      </c>
    </row>
    <row r="964">
      <c r="A964" s="3">
        <v>0.0</v>
      </c>
      <c r="B964" s="3" t="s">
        <v>7342</v>
      </c>
      <c r="C964" s="3" t="s">
        <v>7343</v>
      </c>
      <c r="D964" s="3">
        <v>2020.0</v>
      </c>
      <c r="E964" s="3" t="s">
        <v>1759</v>
      </c>
      <c r="F964" s="3" t="s">
        <v>1360</v>
      </c>
      <c r="G964" s="26" t="s">
        <v>7344</v>
      </c>
      <c r="I964" s="3">
        <v>465.0</v>
      </c>
      <c r="J964" s="27">
        <v>44691.54295138889</v>
      </c>
      <c r="K964" s="3" t="s">
        <v>1353</v>
      </c>
      <c r="L964" s="3" t="s">
        <v>7345</v>
      </c>
      <c r="M964" s="3" t="s">
        <v>1762</v>
      </c>
      <c r="O964" s="3">
        <v>76.0</v>
      </c>
      <c r="P964" s="3">
        <v>3.0</v>
      </c>
      <c r="Q964" s="3">
        <v>640.0</v>
      </c>
      <c r="R964" s="3">
        <v>650.0</v>
      </c>
      <c r="S964" s="3">
        <v>40.0</v>
      </c>
      <c r="T964" s="3">
        <v>20.0</v>
      </c>
      <c r="U964" s="3">
        <v>40.0</v>
      </c>
      <c r="V964" s="3">
        <v>1.0</v>
      </c>
      <c r="W964" s="3">
        <v>2.0</v>
      </c>
      <c r="X964" s="3" t="s">
        <v>7346</v>
      </c>
      <c r="Y964" s="26" t="s">
        <v>7347</v>
      </c>
      <c r="AA964" s="3">
        <v>0.0</v>
      </c>
      <c r="AB964" s="3" t="s">
        <v>1365</v>
      </c>
    </row>
    <row r="965">
      <c r="A965" s="3">
        <v>1.0</v>
      </c>
      <c r="B965" s="3" t="s">
        <v>7348</v>
      </c>
      <c r="C965" s="3" t="s">
        <v>7349</v>
      </c>
      <c r="D965" s="3">
        <v>2018.0</v>
      </c>
      <c r="E965" s="3" t="s">
        <v>4478</v>
      </c>
      <c r="F965" s="26" t="s">
        <v>1469</v>
      </c>
      <c r="G965" s="28" t="s">
        <v>7350</v>
      </c>
      <c r="H965" s="26" t="s">
        <v>7351</v>
      </c>
      <c r="I965" s="3">
        <v>465.0</v>
      </c>
      <c r="J965" s="27">
        <v>44691.48017361111</v>
      </c>
      <c r="S965" s="3">
        <v>30.0</v>
      </c>
      <c r="T965" s="3">
        <v>7.5</v>
      </c>
      <c r="U965" s="3">
        <v>6.0</v>
      </c>
      <c r="V965" s="3">
        <v>5.0</v>
      </c>
      <c r="W965" s="3">
        <v>4.0</v>
      </c>
      <c r="X965" s="3" t="s">
        <v>7352</v>
      </c>
      <c r="Y965" s="26" t="s">
        <v>7353</v>
      </c>
      <c r="Z965" s="26" t="s">
        <v>7354</v>
      </c>
      <c r="AA965" s="3">
        <v>0.0</v>
      </c>
      <c r="AB965" s="3" t="s">
        <v>1623</v>
      </c>
    </row>
    <row r="966">
      <c r="A966" s="3">
        <v>0.0</v>
      </c>
      <c r="B966" s="3" t="s">
        <v>7355</v>
      </c>
      <c r="C966" s="3" t="s">
        <v>7356</v>
      </c>
      <c r="D966" s="3">
        <v>2018.0</v>
      </c>
      <c r="E966" s="3" t="s">
        <v>1540</v>
      </c>
      <c r="F966" s="3" t="s">
        <v>1360</v>
      </c>
      <c r="G966" s="26" t="s">
        <v>7357</v>
      </c>
      <c r="I966" s="3">
        <v>464.0</v>
      </c>
      <c r="J966" s="27">
        <v>44691.54295138889</v>
      </c>
      <c r="K966" s="3" t="s">
        <v>1353</v>
      </c>
      <c r="L966" s="3" t="s">
        <v>7358</v>
      </c>
      <c r="M966" s="3" t="s">
        <v>1543</v>
      </c>
      <c r="O966" s="3">
        <v>36.0</v>
      </c>
      <c r="S966" s="3">
        <v>0.0</v>
      </c>
      <c r="T966" s="3">
        <v>0.0</v>
      </c>
      <c r="U966" s="3">
        <v>0.0</v>
      </c>
      <c r="V966" s="3">
        <v>3.0</v>
      </c>
      <c r="W966" s="3">
        <v>4.0</v>
      </c>
      <c r="Y966" s="26" t="s">
        <v>7359</v>
      </c>
      <c r="AA966" s="3">
        <v>0.0</v>
      </c>
      <c r="AB966" s="3" t="s">
        <v>1365</v>
      </c>
    </row>
    <row r="967">
      <c r="A967" s="3">
        <v>32.0</v>
      </c>
      <c r="B967" s="3" t="s">
        <v>7360</v>
      </c>
      <c r="C967" s="3" t="s">
        <v>7361</v>
      </c>
      <c r="D967" s="3">
        <v>2021.0</v>
      </c>
      <c r="G967" s="26" t="s">
        <v>7362</v>
      </c>
      <c r="I967" s="3">
        <v>464.0</v>
      </c>
      <c r="J967" s="27">
        <v>44691.56216435185</v>
      </c>
      <c r="L967" s="3" t="s">
        <v>7363</v>
      </c>
      <c r="S967" s="3">
        <v>0.0</v>
      </c>
      <c r="T967" s="3">
        <v>0.0</v>
      </c>
      <c r="U967" s="3">
        <v>0.0</v>
      </c>
      <c r="V967" s="3">
        <v>4.0</v>
      </c>
      <c r="W967" s="3">
        <v>1.0</v>
      </c>
      <c r="X967" s="3" t="s">
        <v>7364</v>
      </c>
      <c r="AA967" s="3">
        <v>0.0</v>
      </c>
      <c r="AB967" s="3" t="s">
        <v>1406</v>
      </c>
    </row>
    <row r="968">
      <c r="A968" s="3">
        <v>0.0</v>
      </c>
      <c r="B968" s="3" t="s">
        <v>7365</v>
      </c>
      <c r="C968" s="3" t="s">
        <v>7366</v>
      </c>
      <c r="D968" s="3">
        <v>2017.0</v>
      </c>
      <c r="E968" s="3" t="s">
        <v>7367</v>
      </c>
      <c r="F968" s="3" t="s">
        <v>4781</v>
      </c>
      <c r="G968" s="26" t="s">
        <v>7368</v>
      </c>
      <c r="H968" s="26" t="s">
        <v>7369</v>
      </c>
      <c r="I968" s="3">
        <v>464.0</v>
      </c>
      <c r="J968" s="27">
        <v>44691.48017361111</v>
      </c>
      <c r="K968" s="3"/>
      <c r="S968" s="3">
        <v>1.0</v>
      </c>
      <c r="T968" s="3">
        <v>0.2</v>
      </c>
      <c r="U968" s="3">
        <v>0.0</v>
      </c>
      <c r="V968" s="3">
        <v>4.0</v>
      </c>
      <c r="W968" s="3">
        <v>5.0</v>
      </c>
      <c r="X968" s="3" t="s">
        <v>7370</v>
      </c>
      <c r="Y968" s="26" t="s">
        <v>7371</v>
      </c>
      <c r="Z968" s="26" t="s">
        <v>7372</v>
      </c>
      <c r="AA968" s="33">
        <v>0.0</v>
      </c>
      <c r="AB968" s="3" t="s">
        <v>1365</v>
      </c>
    </row>
    <row r="969">
      <c r="A969" s="3">
        <v>0.0</v>
      </c>
      <c r="B969" s="3" t="s">
        <v>7373</v>
      </c>
      <c r="C969" s="3" t="s">
        <v>7374</v>
      </c>
      <c r="D969" s="3">
        <v>2021.0</v>
      </c>
      <c r="E969" s="3" t="s">
        <v>1540</v>
      </c>
      <c r="F969" s="3" t="s">
        <v>1360</v>
      </c>
      <c r="G969" s="26" t="s">
        <v>7375</v>
      </c>
      <c r="I969" s="3">
        <v>463.0</v>
      </c>
      <c r="J969" s="27">
        <v>44691.54295138889</v>
      </c>
      <c r="K969" s="3" t="s">
        <v>1353</v>
      </c>
      <c r="L969" s="3" t="s">
        <v>7376</v>
      </c>
      <c r="M969" s="3" t="s">
        <v>1543</v>
      </c>
      <c r="O969" s="3">
        <v>39.0</v>
      </c>
      <c r="P969" s="3"/>
      <c r="S969" s="3">
        <v>0.0</v>
      </c>
      <c r="T969" s="3">
        <v>0.0</v>
      </c>
      <c r="U969" s="3">
        <v>0.0</v>
      </c>
      <c r="V969" s="3">
        <v>7.0</v>
      </c>
      <c r="W969" s="3">
        <v>1.0</v>
      </c>
      <c r="Y969" s="26" t="s">
        <v>7377</v>
      </c>
      <c r="AA969" s="3">
        <v>0.0</v>
      </c>
      <c r="AB969" s="3" t="s">
        <v>2420</v>
      </c>
    </row>
    <row r="970">
      <c r="A970" s="3">
        <v>0.0</v>
      </c>
      <c r="B970" s="3" t="s">
        <v>7378</v>
      </c>
      <c r="C970" s="3" t="s">
        <v>7379</v>
      </c>
      <c r="D970" s="3">
        <v>2002.0</v>
      </c>
      <c r="G970" s="26" t="s">
        <v>7380</v>
      </c>
      <c r="I970" s="3">
        <v>463.0</v>
      </c>
      <c r="J970" s="27">
        <v>44691.56216435185</v>
      </c>
      <c r="L970" s="3" t="s">
        <v>7381</v>
      </c>
      <c r="S970" s="3">
        <v>0.0</v>
      </c>
      <c r="T970" s="3">
        <v>0.0</v>
      </c>
      <c r="U970" s="3">
        <v>0.0</v>
      </c>
      <c r="V970" s="3">
        <v>3.0</v>
      </c>
      <c r="W970" s="3">
        <v>20.0</v>
      </c>
      <c r="X970" s="3" t="s">
        <v>7382</v>
      </c>
      <c r="AA970" s="3">
        <v>0.0</v>
      </c>
      <c r="AB970" s="3" t="s">
        <v>1365</v>
      </c>
    </row>
    <row r="971">
      <c r="A971" s="3">
        <v>2.0</v>
      </c>
      <c r="B971" s="3" t="s">
        <v>7383</v>
      </c>
      <c r="C971" s="3" t="s">
        <v>7384</v>
      </c>
      <c r="D971" s="3">
        <v>2009.0</v>
      </c>
      <c r="E971" s="3" t="s">
        <v>3283</v>
      </c>
      <c r="F971" s="3" t="s">
        <v>2464</v>
      </c>
      <c r="G971" s="26" t="s">
        <v>7385</v>
      </c>
      <c r="H971" s="26" t="s">
        <v>7386</v>
      </c>
      <c r="I971" s="3">
        <v>463.0</v>
      </c>
      <c r="J971" s="27">
        <v>44691.48017361111</v>
      </c>
      <c r="L971" s="3" t="s">
        <v>7387</v>
      </c>
      <c r="S971" s="3">
        <v>169.0</v>
      </c>
      <c r="T971" s="3">
        <v>13.0</v>
      </c>
      <c r="U971" s="3">
        <v>56.0</v>
      </c>
      <c r="V971" s="3">
        <v>3.0</v>
      </c>
      <c r="W971" s="3">
        <v>13.0</v>
      </c>
      <c r="X971" s="3" t="s">
        <v>7388</v>
      </c>
      <c r="Y971" s="26" t="s">
        <v>7389</v>
      </c>
      <c r="Z971" s="26" t="s">
        <v>7390</v>
      </c>
      <c r="AA971" s="3">
        <v>0.0</v>
      </c>
      <c r="AB971" s="3" t="s">
        <v>2420</v>
      </c>
    </row>
    <row r="972">
      <c r="A972" s="3">
        <v>0.0</v>
      </c>
      <c r="B972" s="3" t="s">
        <v>7391</v>
      </c>
      <c r="C972" s="3" t="s">
        <v>7392</v>
      </c>
      <c r="D972" s="3">
        <v>2014.0</v>
      </c>
      <c r="E972" s="3" t="s">
        <v>7393</v>
      </c>
      <c r="F972" s="26" t="s">
        <v>1469</v>
      </c>
      <c r="G972" s="28" t="s">
        <v>7394</v>
      </c>
      <c r="H972" s="26" t="s">
        <v>7395</v>
      </c>
      <c r="I972" s="3">
        <v>462.0</v>
      </c>
      <c r="J972" s="27">
        <v>44691.48017361111</v>
      </c>
      <c r="S972" s="3">
        <v>11.0</v>
      </c>
      <c r="T972" s="3">
        <v>1.38</v>
      </c>
      <c r="U972" s="3">
        <v>6.0</v>
      </c>
      <c r="V972" s="3">
        <v>2.0</v>
      </c>
      <c r="W972" s="3">
        <v>8.0</v>
      </c>
      <c r="X972" s="3" t="s">
        <v>7396</v>
      </c>
      <c r="Y972" s="26" t="s">
        <v>7397</v>
      </c>
      <c r="Z972" s="26" t="s">
        <v>7398</v>
      </c>
      <c r="AA972" s="33">
        <v>0.0</v>
      </c>
      <c r="AB972" s="3" t="s">
        <v>1392</v>
      </c>
    </row>
    <row r="973">
      <c r="A973" s="3">
        <v>5.0</v>
      </c>
      <c r="B973" s="3" t="s">
        <v>7399</v>
      </c>
      <c r="C973" s="3" t="s">
        <v>7400</v>
      </c>
      <c r="D973" s="3">
        <v>2018.0</v>
      </c>
      <c r="G973" s="26" t="s">
        <v>7401</v>
      </c>
      <c r="I973" s="3">
        <v>462.0</v>
      </c>
      <c r="J973" s="27">
        <v>44691.56216435185</v>
      </c>
      <c r="L973" s="3" t="s">
        <v>7402</v>
      </c>
      <c r="S973" s="3">
        <v>0.0</v>
      </c>
      <c r="T973" s="3">
        <v>0.0</v>
      </c>
      <c r="U973" s="3">
        <v>0.0</v>
      </c>
      <c r="V973" s="3">
        <v>4.0</v>
      </c>
      <c r="W973" s="3">
        <v>4.0</v>
      </c>
      <c r="X973" s="3" t="s">
        <v>7403</v>
      </c>
      <c r="AA973" s="3">
        <v>0.0</v>
      </c>
      <c r="AB973" s="3" t="s">
        <v>1365</v>
      </c>
    </row>
    <row r="974">
      <c r="A974" s="3">
        <v>78.0</v>
      </c>
      <c r="B974" s="3" t="s">
        <v>7205</v>
      </c>
      <c r="C974" s="3" t="s">
        <v>337</v>
      </c>
      <c r="D974" s="3">
        <v>2021.0</v>
      </c>
      <c r="E974" s="3" t="s">
        <v>7206</v>
      </c>
      <c r="F974" s="26" t="s">
        <v>2858</v>
      </c>
      <c r="G974" s="26" t="s">
        <v>7207</v>
      </c>
      <c r="H974" s="3"/>
      <c r="I974" s="3"/>
      <c r="J974" s="27"/>
      <c r="L974" s="3"/>
      <c r="S974" s="3"/>
      <c r="T974" s="3"/>
      <c r="U974" s="3"/>
      <c r="V974" s="3"/>
      <c r="W974" s="3"/>
      <c r="X974" s="3"/>
      <c r="Y974" s="3"/>
      <c r="Z974" s="3"/>
      <c r="AA974" s="3">
        <v>1.0</v>
      </c>
      <c r="AC974" s="6" t="s">
        <v>24</v>
      </c>
      <c r="AD974" s="6" t="s">
        <v>51</v>
      </c>
      <c r="AE974" s="6" t="s">
        <v>338</v>
      </c>
      <c r="AF974" s="6" t="s">
        <v>339</v>
      </c>
      <c r="AG974" s="6" t="s">
        <v>53</v>
      </c>
      <c r="AH974" s="10">
        <v>53.0</v>
      </c>
      <c r="AI974" s="6" t="s">
        <v>54</v>
      </c>
      <c r="AJ974" s="6" t="s">
        <v>54</v>
      </c>
      <c r="AK974" s="23" t="s">
        <v>39</v>
      </c>
      <c r="AL974" s="4" t="s">
        <v>68</v>
      </c>
      <c r="AM974" s="40"/>
      <c r="AN974" s="6" t="s">
        <v>47</v>
      </c>
      <c r="AO974" s="6" t="s">
        <v>341</v>
      </c>
      <c r="AP974" s="6" t="s">
        <v>342</v>
      </c>
      <c r="AQ974" s="10">
        <v>1.0</v>
      </c>
      <c r="AR974" s="10">
        <v>2.0</v>
      </c>
      <c r="AS974" s="6" t="s">
        <v>344</v>
      </c>
      <c r="AT974" s="6"/>
      <c r="AU974" s="6"/>
      <c r="AV974" s="6"/>
      <c r="AW974" s="6"/>
      <c r="AX974" s="6"/>
    </row>
    <row r="975">
      <c r="A975" s="3">
        <v>280.0</v>
      </c>
      <c r="B975" s="3" t="s">
        <v>7404</v>
      </c>
      <c r="C975" s="3" t="s">
        <v>7405</v>
      </c>
      <c r="D975" s="3">
        <v>2019.0</v>
      </c>
      <c r="E975" s="3" t="s">
        <v>2485</v>
      </c>
      <c r="F975" s="3" t="s">
        <v>2561</v>
      </c>
      <c r="G975" s="26" t="s">
        <v>7406</v>
      </c>
      <c r="I975" s="3">
        <v>461.0</v>
      </c>
      <c r="J975" s="27">
        <v>44691.54295138889</v>
      </c>
      <c r="K975" s="3" t="s">
        <v>1353</v>
      </c>
      <c r="L975" s="3" t="s">
        <v>7407</v>
      </c>
      <c r="M975" s="3" t="s">
        <v>2564</v>
      </c>
      <c r="O975" s="3">
        <v>19.0</v>
      </c>
      <c r="P975" s="3">
        <v>3.0</v>
      </c>
      <c r="Q975" s="3">
        <v>595.0</v>
      </c>
      <c r="R975" s="3">
        <v>595.0</v>
      </c>
      <c r="S975" s="3">
        <v>13.0</v>
      </c>
      <c r="T975" s="3">
        <v>4.33</v>
      </c>
      <c r="U975" s="3">
        <v>3.0</v>
      </c>
      <c r="V975" s="3">
        <v>5.0</v>
      </c>
      <c r="W975" s="3">
        <v>3.0</v>
      </c>
      <c r="X975" s="3" t="s">
        <v>7408</v>
      </c>
      <c r="Y975" s="26" t="s">
        <v>7409</v>
      </c>
      <c r="AA975" s="3">
        <v>0.0</v>
      </c>
      <c r="AB975" s="3" t="s">
        <v>2420</v>
      </c>
    </row>
    <row r="976">
      <c r="A976" s="3">
        <v>4.0</v>
      </c>
      <c r="B976" s="3" t="s">
        <v>7410</v>
      </c>
      <c r="C976" s="3" t="s">
        <v>7411</v>
      </c>
      <c r="D976" s="3">
        <v>2017.0</v>
      </c>
      <c r="G976" s="26" t="s">
        <v>7412</v>
      </c>
      <c r="I976" s="3">
        <v>461.0</v>
      </c>
      <c r="J976" s="27">
        <v>44691.56216435185</v>
      </c>
      <c r="L976" s="3" t="s">
        <v>7413</v>
      </c>
      <c r="S976" s="3">
        <v>7.0</v>
      </c>
      <c r="T976" s="3">
        <v>1.4</v>
      </c>
      <c r="U976" s="3">
        <v>4.0</v>
      </c>
      <c r="V976" s="3">
        <v>2.0</v>
      </c>
      <c r="W976" s="3">
        <v>5.0</v>
      </c>
      <c r="X976" s="3" t="s">
        <v>7414</v>
      </c>
      <c r="AA976" s="3">
        <v>0.0</v>
      </c>
      <c r="AB976" s="3" t="s">
        <v>1365</v>
      </c>
    </row>
    <row r="977">
      <c r="A977" s="3">
        <v>30.0</v>
      </c>
      <c r="B977" s="3" t="s">
        <v>7415</v>
      </c>
      <c r="C977" s="3" t="s">
        <v>7416</v>
      </c>
      <c r="D977" s="3">
        <v>2020.0</v>
      </c>
      <c r="G977" s="26" t="s">
        <v>7417</v>
      </c>
      <c r="I977" s="3">
        <v>299.0</v>
      </c>
      <c r="J977" s="27">
        <v>44691.56216435185</v>
      </c>
      <c r="L977" s="3" t="s">
        <v>7418</v>
      </c>
      <c r="S977" s="3">
        <v>3.0</v>
      </c>
      <c r="T977" s="3">
        <v>1.5</v>
      </c>
      <c r="U977" s="3">
        <v>3.0</v>
      </c>
      <c r="V977" s="3">
        <v>1.0</v>
      </c>
      <c r="W977" s="3">
        <v>2.0</v>
      </c>
      <c r="X977" s="3" t="s">
        <v>7419</v>
      </c>
      <c r="AA977" s="3">
        <v>0.0</v>
      </c>
      <c r="AB977" s="3" t="s">
        <v>4503</v>
      </c>
      <c r="AC977" s="3" t="s">
        <v>65</v>
      </c>
      <c r="AD977" s="3" t="s">
        <v>7420</v>
      </c>
      <c r="AE977" s="3" t="s">
        <v>7421</v>
      </c>
      <c r="AF977" s="3" t="s">
        <v>7422</v>
      </c>
      <c r="AG977" s="3" t="s">
        <v>53</v>
      </c>
      <c r="AH977" s="3">
        <v>1.0</v>
      </c>
      <c r="AI977" s="3" t="s">
        <v>54</v>
      </c>
      <c r="AJ977" s="3" t="s">
        <v>54</v>
      </c>
      <c r="AK977" s="3" t="s">
        <v>39</v>
      </c>
      <c r="AL977" s="3" t="s">
        <v>31</v>
      </c>
      <c r="AM977" s="3" t="s">
        <v>7423</v>
      </c>
      <c r="AN977" s="3" t="s">
        <v>31</v>
      </c>
      <c r="AO977" s="3" t="s">
        <v>7424</v>
      </c>
      <c r="AT977" s="3" t="s">
        <v>2435</v>
      </c>
      <c r="AU977" s="3"/>
      <c r="AV977" s="3" t="s">
        <v>2435</v>
      </c>
      <c r="AW977" s="3"/>
    </row>
    <row r="978">
      <c r="A978" s="3">
        <v>93.0</v>
      </c>
      <c r="B978" s="3" t="s">
        <v>7425</v>
      </c>
      <c r="C978" s="3" t="s">
        <v>7426</v>
      </c>
      <c r="D978" s="3">
        <v>2021.0</v>
      </c>
      <c r="E978" s="3" t="s">
        <v>2485</v>
      </c>
      <c r="F978" s="26" t="s">
        <v>2486</v>
      </c>
      <c r="G978" s="26" t="s">
        <v>7427</v>
      </c>
      <c r="H978" s="26" t="s">
        <v>7428</v>
      </c>
      <c r="I978" s="3">
        <v>460.0</v>
      </c>
      <c r="J978" s="27">
        <v>44691.48017361111</v>
      </c>
      <c r="S978" s="3">
        <v>16.0</v>
      </c>
      <c r="T978" s="3">
        <v>16.0</v>
      </c>
      <c r="U978" s="3">
        <v>8.0</v>
      </c>
      <c r="V978" s="3">
        <v>2.0</v>
      </c>
      <c r="W978" s="3">
        <v>1.0</v>
      </c>
      <c r="X978" s="3" t="s">
        <v>7429</v>
      </c>
      <c r="Y978" s="26" t="s">
        <v>7430</v>
      </c>
      <c r="Z978" s="26" t="s">
        <v>7431</v>
      </c>
      <c r="AA978" s="3">
        <v>0.0</v>
      </c>
      <c r="AB978" s="3" t="s">
        <v>2420</v>
      </c>
    </row>
    <row r="979">
      <c r="A979" s="3">
        <v>15.0</v>
      </c>
      <c r="B979" s="3" t="s">
        <v>7432</v>
      </c>
      <c r="C979" s="3" t="s">
        <v>7433</v>
      </c>
      <c r="D979" s="3">
        <v>2018.0</v>
      </c>
      <c r="G979" s="26" t="s">
        <v>7434</v>
      </c>
      <c r="I979" s="3">
        <v>460.0</v>
      </c>
      <c r="J979" s="27">
        <v>44691.56216435185</v>
      </c>
      <c r="L979" s="3" t="s">
        <v>7435</v>
      </c>
      <c r="S979" s="3">
        <v>2.0</v>
      </c>
      <c r="T979" s="3">
        <v>0.5</v>
      </c>
      <c r="U979" s="3">
        <v>0.0</v>
      </c>
      <c r="V979" s="3">
        <v>8.0</v>
      </c>
      <c r="W979" s="3">
        <v>4.0</v>
      </c>
      <c r="X979" s="3" t="s">
        <v>7436</v>
      </c>
      <c r="AA979" s="3">
        <v>0.0</v>
      </c>
      <c r="AB979" s="3" t="s">
        <v>26</v>
      </c>
    </row>
    <row r="980">
      <c r="A980" s="3">
        <v>1.0</v>
      </c>
      <c r="B980" s="3" t="s">
        <v>7437</v>
      </c>
      <c r="C980" s="3" t="s">
        <v>7438</v>
      </c>
      <c r="D980" s="3">
        <v>2021.0</v>
      </c>
      <c r="E980" s="3" t="s">
        <v>1540</v>
      </c>
      <c r="F980" s="3" t="s">
        <v>1360</v>
      </c>
      <c r="G980" s="26" t="s">
        <v>7439</v>
      </c>
      <c r="I980" s="3">
        <v>459.0</v>
      </c>
      <c r="J980" s="27">
        <v>44691.54295138889</v>
      </c>
      <c r="K980" s="3" t="s">
        <v>1353</v>
      </c>
      <c r="L980" s="3" t="s">
        <v>7440</v>
      </c>
      <c r="M980" s="3" t="s">
        <v>1543</v>
      </c>
      <c r="O980" s="3">
        <v>39.0</v>
      </c>
      <c r="P980" s="3"/>
      <c r="Q980" s="3"/>
      <c r="R980" s="3"/>
      <c r="S980" s="3">
        <v>0.0</v>
      </c>
      <c r="T980" s="3">
        <v>0.0</v>
      </c>
      <c r="U980" s="3">
        <v>0.0</v>
      </c>
      <c r="V980" s="3">
        <v>6.0</v>
      </c>
      <c r="W980" s="3">
        <v>1.0</v>
      </c>
      <c r="Y980" s="26" t="s">
        <v>7441</v>
      </c>
      <c r="AA980" s="3">
        <v>0.0</v>
      </c>
      <c r="AB980" s="3" t="s">
        <v>1518</v>
      </c>
    </row>
    <row r="981">
      <c r="A981" s="3">
        <v>0.0</v>
      </c>
      <c r="B981" s="3" t="s">
        <v>7442</v>
      </c>
      <c r="C981" s="3" t="s">
        <v>7443</v>
      </c>
      <c r="D981" s="3">
        <v>2011.0</v>
      </c>
      <c r="G981" s="26" t="s">
        <v>7444</v>
      </c>
      <c r="I981" s="3">
        <v>459.0</v>
      </c>
      <c r="J981" s="27">
        <v>44691.56216435185</v>
      </c>
      <c r="L981" s="3" t="s">
        <v>7445</v>
      </c>
      <c r="S981" s="3">
        <v>0.0</v>
      </c>
      <c r="T981" s="3">
        <v>0.0</v>
      </c>
      <c r="U981" s="3">
        <v>0.0</v>
      </c>
      <c r="V981" s="3">
        <v>7.0</v>
      </c>
      <c r="W981" s="3">
        <v>11.0</v>
      </c>
      <c r="X981" s="3" t="s">
        <v>7446</v>
      </c>
      <c r="AA981" s="3">
        <v>0.0</v>
      </c>
      <c r="AB981" s="3" t="s">
        <v>1893</v>
      </c>
    </row>
    <row r="982">
      <c r="A982" s="3">
        <v>0.0</v>
      </c>
      <c r="B982" s="3" t="s">
        <v>7447</v>
      </c>
      <c r="C982" s="3" t="s">
        <v>7448</v>
      </c>
      <c r="D982" s="3">
        <v>2020.0</v>
      </c>
      <c r="E982" s="3" t="s">
        <v>4241</v>
      </c>
      <c r="F982" s="3" t="s">
        <v>2043</v>
      </c>
      <c r="G982" s="26" t="s">
        <v>7449</v>
      </c>
      <c r="H982" s="26" t="s">
        <v>7450</v>
      </c>
      <c r="I982" s="3">
        <v>459.0</v>
      </c>
      <c r="J982" s="27">
        <v>44691.48017361111</v>
      </c>
      <c r="L982" s="3" t="s">
        <v>7451</v>
      </c>
      <c r="S982" s="3">
        <v>35.0</v>
      </c>
      <c r="T982" s="3">
        <v>17.5</v>
      </c>
      <c r="U982" s="3">
        <v>9.0</v>
      </c>
      <c r="V982" s="3">
        <v>4.0</v>
      </c>
      <c r="W982" s="3">
        <v>2.0</v>
      </c>
      <c r="X982" s="3" t="s">
        <v>7452</v>
      </c>
      <c r="Y982" s="26" t="s">
        <v>7453</v>
      </c>
      <c r="Z982" s="26" t="s">
        <v>7454</v>
      </c>
      <c r="AA982" s="3">
        <v>0.0</v>
      </c>
      <c r="AB982" s="3" t="s">
        <v>2015</v>
      </c>
    </row>
    <row r="983">
      <c r="A983" s="3">
        <v>3.0</v>
      </c>
      <c r="B983" s="3" t="s">
        <v>7455</v>
      </c>
      <c r="C983" s="3" t="s">
        <v>7456</v>
      </c>
      <c r="D983" s="3">
        <v>2007.0</v>
      </c>
      <c r="G983" s="26" t="s">
        <v>7457</v>
      </c>
      <c r="I983" s="3">
        <v>458.0</v>
      </c>
      <c r="J983" s="27">
        <v>44691.56216435185</v>
      </c>
      <c r="L983" s="3" t="s">
        <v>7458</v>
      </c>
      <c r="S983" s="3">
        <v>54.0</v>
      </c>
      <c r="T983" s="3">
        <v>3.6</v>
      </c>
      <c r="U983" s="3">
        <v>8.0</v>
      </c>
      <c r="V983" s="3">
        <v>7.0</v>
      </c>
      <c r="W983" s="3">
        <v>15.0</v>
      </c>
      <c r="X983" s="3" t="s">
        <v>7459</v>
      </c>
      <c r="AA983" s="3">
        <v>0.0</v>
      </c>
      <c r="AB983" s="3" t="s">
        <v>1893</v>
      </c>
    </row>
    <row r="984">
      <c r="A984" s="3">
        <v>5.0</v>
      </c>
      <c r="B984" s="3" t="s">
        <v>7460</v>
      </c>
      <c r="C984" s="3" t="s">
        <v>7461</v>
      </c>
      <c r="D984" s="3">
        <v>2010.0</v>
      </c>
      <c r="E984" s="3" t="s">
        <v>1359</v>
      </c>
      <c r="F984" s="3" t="s">
        <v>1360</v>
      </c>
      <c r="G984" s="26" t="s">
        <v>7462</v>
      </c>
      <c r="I984" s="3">
        <v>458.0</v>
      </c>
      <c r="J984" s="27">
        <v>44691.54295138889</v>
      </c>
      <c r="K984" s="3" t="s">
        <v>1353</v>
      </c>
      <c r="L984" s="3" t="s">
        <v>7463</v>
      </c>
      <c r="M984" s="3" t="s">
        <v>1363</v>
      </c>
      <c r="O984" s="3">
        <v>15.0</v>
      </c>
      <c r="P984" s="3">
        <v>4.0</v>
      </c>
      <c r="Q984" s="3">
        <v>181.0</v>
      </c>
      <c r="R984" s="3">
        <v>183.0</v>
      </c>
      <c r="S984" s="3">
        <v>2.0</v>
      </c>
      <c r="T984" s="3">
        <v>0.17</v>
      </c>
      <c r="U984" s="3">
        <v>0.0</v>
      </c>
      <c r="V984" s="3">
        <v>9.0</v>
      </c>
      <c r="W984" s="3">
        <v>12.0</v>
      </c>
      <c r="Y984" s="26" t="s">
        <v>7464</v>
      </c>
      <c r="AA984" s="3">
        <v>0.0</v>
      </c>
      <c r="AB984" s="3" t="s">
        <v>1365</v>
      </c>
    </row>
    <row r="985">
      <c r="A985" s="3">
        <v>0.0</v>
      </c>
      <c r="B985" s="3" t="s">
        <v>7465</v>
      </c>
      <c r="C985" s="3" t="s">
        <v>7466</v>
      </c>
      <c r="D985" s="3">
        <v>2016.0</v>
      </c>
      <c r="E985" s="3" t="s">
        <v>7467</v>
      </c>
      <c r="F985" s="3" t="s">
        <v>4080</v>
      </c>
      <c r="G985" s="26" t="s">
        <v>7468</v>
      </c>
      <c r="I985" s="3">
        <v>457.0</v>
      </c>
      <c r="J985" s="27">
        <v>44691.54295138889</v>
      </c>
      <c r="K985" s="3" t="s">
        <v>1403</v>
      </c>
      <c r="L985" s="3" t="s">
        <v>7469</v>
      </c>
      <c r="M985" s="3"/>
      <c r="O985" s="3"/>
      <c r="P985" s="3"/>
      <c r="Q985" s="3"/>
      <c r="R985" s="3"/>
      <c r="S985" s="3">
        <v>1.0</v>
      </c>
      <c r="T985" s="3">
        <v>0.17</v>
      </c>
      <c r="U985" s="3">
        <v>0.0</v>
      </c>
      <c r="V985" s="3">
        <v>8.0</v>
      </c>
      <c r="W985" s="3">
        <v>6.0</v>
      </c>
      <c r="AA985" s="3">
        <v>0.0</v>
      </c>
      <c r="AB985" s="3" t="s">
        <v>2420</v>
      </c>
    </row>
    <row r="986">
      <c r="A986" s="3">
        <v>0.0</v>
      </c>
      <c r="B986" s="3" t="s">
        <v>7470</v>
      </c>
      <c r="C986" s="3" t="s">
        <v>7471</v>
      </c>
      <c r="D986" s="3">
        <v>2020.0</v>
      </c>
      <c r="G986" s="26" t="s">
        <v>7472</v>
      </c>
      <c r="I986" s="3">
        <v>457.0</v>
      </c>
      <c r="J986" s="27">
        <v>44691.56216435185</v>
      </c>
      <c r="L986" s="3" t="s">
        <v>7473</v>
      </c>
      <c r="S986" s="3">
        <v>0.0</v>
      </c>
      <c r="T986" s="3">
        <v>0.0</v>
      </c>
      <c r="U986" s="3">
        <v>0.0</v>
      </c>
      <c r="V986" s="3">
        <v>6.0</v>
      </c>
      <c r="W986" s="3">
        <v>2.0</v>
      </c>
      <c r="X986" s="3" t="s">
        <v>7474</v>
      </c>
      <c r="AA986" s="3">
        <v>0.0</v>
      </c>
      <c r="AB986" s="3" t="s">
        <v>1365</v>
      </c>
    </row>
    <row r="987">
      <c r="A987" s="3">
        <v>0.0</v>
      </c>
      <c r="B987" s="3" t="s">
        <v>7475</v>
      </c>
      <c r="C987" s="3" t="s">
        <v>7476</v>
      </c>
      <c r="D987" s="3">
        <v>2018.0</v>
      </c>
      <c r="E987" s="3" t="s">
        <v>7477</v>
      </c>
      <c r="F987" s="26" t="s">
        <v>1469</v>
      </c>
      <c r="G987" s="28" t="s">
        <v>7478</v>
      </c>
      <c r="H987" s="26" t="s">
        <v>7479</v>
      </c>
      <c r="I987" s="3">
        <v>456.0</v>
      </c>
      <c r="J987" s="27">
        <v>44691.48017361111</v>
      </c>
      <c r="K987" s="3"/>
      <c r="S987" s="3">
        <v>1.0</v>
      </c>
      <c r="T987" s="3">
        <v>0.25</v>
      </c>
      <c r="U987" s="3">
        <v>0.0</v>
      </c>
      <c r="V987" s="3">
        <v>6.0</v>
      </c>
      <c r="W987" s="3">
        <v>4.0</v>
      </c>
      <c r="X987" s="3" t="s">
        <v>7480</v>
      </c>
      <c r="Y987" s="26" t="s">
        <v>7481</v>
      </c>
      <c r="Z987" s="26" t="s">
        <v>7482</v>
      </c>
      <c r="AA987" s="3">
        <v>0.0</v>
      </c>
      <c r="AB987" s="3" t="s">
        <v>26</v>
      </c>
    </row>
    <row r="988">
      <c r="A988" s="3">
        <v>1.0</v>
      </c>
      <c r="B988" s="3" t="s">
        <v>7483</v>
      </c>
      <c r="C988" s="3" t="s">
        <v>7484</v>
      </c>
      <c r="D988" s="3">
        <v>2021.0</v>
      </c>
      <c r="G988" s="26" t="s">
        <v>7485</v>
      </c>
      <c r="I988" s="3">
        <v>456.0</v>
      </c>
      <c r="J988" s="27">
        <v>44691.56216435185</v>
      </c>
      <c r="L988" s="3" t="s">
        <v>7486</v>
      </c>
      <c r="S988" s="3">
        <v>5.0</v>
      </c>
      <c r="T988" s="3">
        <v>5.0</v>
      </c>
      <c r="U988" s="3">
        <v>2.0</v>
      </c>
      <c r="V988" s="3">
        <v>3.0</v>
      </c>
      <c r="W988" s="3">
        <v>1.0</v>
      </c>
      <c r="X988" s="3" t="s">
        <v>7487</v>
      </c>
      <c r="AA988" s="3">
        <v>0.0</v>
      </c>
      <c r="AB988" s="3" t="s">
        <v>1365</v>
      </c>
    </row>
    <row r="989">
      <c r="A989" s="3">
        <v>1.0</v>
      </c>
      <c r="B989" s="3" t="s">
        <v>7488</v>
      </c>
      <c r="C989" s="3" t="s">
        <v>7489</v>
      </c>
      <c r="D989" s="3">
        <v>2003.0</v>
      </c>
      <c r="E989" s="3" t="s">
        <v>4628</v>
      </c>
      <c r="F989" s="3" t="s">
        <v>3371</v>
      </c>
      <c r="G989" s="26" t="s">
        <v>7490</v>
      </c>
      <c r="I989" s="3">
        <v>456.0</v>
      </c>
      <c r="J989" s="27">
        <v>44691.54295138889</v>
      </c>
      <c r="K989" s="3" t="s">
        <v>1353</v>
      </c>
      <c r="L989" s="3" t="s">
        <v>7491</v>
      </c>
      <c r="M989" s="3" t="s">
        <v>4631</v>
      </c>
      <c r="O989" s="3">
        <v>163.0</v>
      </c>
      <c r="P989" s="3">
        <v>1.0</v>
      </c>
      <c r="Q989" s="3">
        <v>121.0</v>
      </c>
      <c r="R989" s="3">
        <v>121.0</v>
      </c>
      <c r="S989" s="3">
        <v>3.0</v>
      </c>
      <c r="T989" s="3">
        <v>0.16</v>
      </c>
      <c r="U989" s="3">
        <v>1.0</v>
      </c>
      <c r="V989" s="3">
        <v>6.0</v>
      </c>
      <c r="W989" s="3">
        <v>19.0</v>
      </c>
      <c r="Y989" s="26" t="s">
        <v>7492</v>
      </c>
      <c r="AA989" s="3">
        <v>0.0</v>
      </c>
      <c r="AB989" s="3" t="s">
        <v>1365</v>
      </c>
    </row>
    <row r="990">
      <c r="A990" s="3">
        <v>12.0</v>
      </c>
      <c r="B990" s="3" t="s">
        <v>7493</v>
      </c>
      <c r="C990" s="3" t="s">
        <v>7494</v>
      </c>
      <c r="D990" s="3">
        <v>2022.0</v>
      </c>
      <c r="E990" s="3" t="s">
        <v>7495</v>
      </c>
      <c r="F990" s="26" t="s">
        <v>2188</v>
      </c>
      <c r="G990" s="26" t="s">
        <v>7496</v>
      </c>
      <c r="H990" s="3"/>
      <c r="I990" s="3">
        <v>455.0</v>
      </c>
      <c r="J990" s="27">
        <v>44691.48017361111</v>
      </c>
      <c r="K990" s="3" t="s">
        <v>2182</v>
      </c>
      <c r="S990" s="3">
        <v>0.0</v>
      </c>
      <c r="T990" s="3">
        <v>0.0</v>
      </c>
      <c r="U990" s="3">
        <v>0.0</v>
      </c>
      <c r="V990" s="3">
        <v>3.0</v>
      </c>
      <c r="W990" s="3">
        <v>1.0</v>
      </c>
      <c r="X990" s="3" t="s">
        <v>7497</v>
      </c>
      <c r="Y990" s="26" t="s">
        <v>7496</v>
      </c>
      <c r="Z990" s="3"/>
      <c r="AA990" s="33">
        <v>0.0</v>
      </c>
      <c r="AB990" s="3" t="s">
        <v>1392</v>
      </c>
    </row>
    <row r="991">
      <c r="A991" s="3">
        <v>12.0</v>
      </c>
      <c r="B991" s="3" t="s">
        <v>7498</v>
      </c>
      <c r="C991" s="3" t="s">
        <v>7499</v>
      </c>
      <c r="D991" s="3">
        <v>2003.0</v>
      </c>
      <c r="E991" s="3" t="s">
        <v>7500</v>
      </c>
      <c r="F991" s="3" t="s">
        <v>7501</v>
      </c>
      <c r="G991" s="26" t="s">
        <v>7502</v>
      </c>
      <c r="I991" s="3">
        <v>455.0</v>
      </c>
      <c r="J991" s="27">
        <v>44691.54295138889</v>
      </c>
      <c r="K991" s="3" t="s">
        <v>1353</v>
      </c>
      <c r="L991" s="3" t="s">
        <v>7503</v>
      </c>
      <c r="M991" s="3" t="s">
        <v>7504</v>
      </c>
      <c r="O991" s="3">
        <v>42.0</v>
      </c>
      <c r="P991" s="3">
        <v>149.0</v>
      </c>
      <c r="Q991" s="3">
        <v>315.0</v>
      </c>
      <c r="R991" s="3">
        <v>315.0</v>
      </c>
      <c r="S991" s="3">
        <v>0.0</v>
      </c>
      <c r="T991" s="3">
        <v>0.0</v>
      </c>
      <c r="U991" s="3">
        <v>0.0</v>
      </c>
      <c r="V991" s="3">
        <v>2.0</v>
      </c>
      <c r="W991" s="3">
        <v>19.0</v>
      </c>
      <c r="X991" s="3" t="s">
        <v>7505</v>
      </c>
      <c r="Y991" s="26" t="s">
        <v>7506</v>
      </c>
      <c r="AA991" s="3">
        <v>0.0</v>
      </c>
      <c r="AB991" s="3" t="s">
        <v>1365</v>
      </c>
    </row>
    <row r="992">
      <c r="A992" s="3">
        <v>0.0</v>
      </c>
      <c r="B992" s="3" t="s">
        <v>7507</v>
      </c>
      <c r="C992" s="3" t="s">
        <v>7508</v>
      </c>
      <c r="D992" s="3">
        <v>1998.0</v>
      </c>
      <c r="G992" s="26" t="s">
        <v>7509</v>
      </c>
      <c r="I992" s="3">
        <v>455.0</v>
      </c>
      <c r="J992" s="27">
        <v>44691.56216435185</v>
      </c>
      <c r="L992" s="3" t="s">
        <v>7510</v>
      </c>
      <c r="S992" s="3">
        <v>63.0</v>
      </c>
      <c r="T992" s="3">
        <v>2.63</v>
      </c>
      <c r="U992" s="3">
        <v>8.0</v>
      </c>
      <c r="V992" s="3">
        <v>8.0</v>
      </c>
      <c r="W992" s="3">
        <v>24.0</v>
      </c>
      <c r="X992" s="3" t="s">
        <v>7511</v>
      </c>
      <c r="AA992" s="3">
        <v>0.0</v>
      </c>
      <c r="AB992" s="3" t="s">
        <v>1365</v>
      </c>
    </row>
    <row r="993">
      <c r="A993" s="3">
        <v>0.0</v>
      </c>
      <c r="B993" s="3" t="s">
        <v>7512</v>
      </c>
      <c r="C993" s="3" t="s">
        <v>7513</v>
      </c>
      <c r="D993" s="3">
        <v>2019.0</v>
      </c>
      <c r="E993" s="3" t="s">
        <v>1540</v>
      </c>
      <c r="F993" s="3" t="s">
        <v>1360</v>
      </c>
      <c r="G993" s="26" t="s">
        <v>7514</v>
      </c>
      <c r="I993" s="3">
        <v>454.0</v>
      </c>
      <c r="J993" s="27">
        <v>44691.54295138889</v>
      </c>
      <c r="K993" s="3" t="s">
        <v>1353</v>
      </c>
      <c r="L993" s="3" t="s">
        <v>7515</v>
      </c>
      <c r="M993" s="3" t="s">
        <v>1543</v>
      </c>
      <c r="O993" s="3">
        <v>37.0</v>
      </c>
      <c r="P993" s="3">
        <v>8.0</v>
      </c>
      <c r="Q993" s="3">
        <v>1729.0</v>
      </c>
      <c r="R993" s="3">
        <v>1729.0</v>
      </c>
      <c r="S993" s="3">
        <v>1.0</v>
      </c>
      <c r="T993" s="3">
        <v>0.33</v>
      </c>
      <c r="U993" s="3">
        <v>1.0</v>
      </c>
      <c r="V993" s="3">
        <v>2.0</v>
      </c>
      <c r="W993" s="3">
        <v>3.0</v>
      </c>
      <c r="Y993" s="26" t="s">
        <v>7516</v>
      </c>
      <c r="AA993" s="3">
        <v>0.0</v>
      </c>
      <c r="AB993" s="3" t="s">
        <v>1365</v>
      </c>
    </row>
    <row r="994">
      <c r="A994" s="3">
        <v>5.0</v>
      </c>
      <c r="B994" s="3" t="s">
        <v>7517</v>
      </c>
      <c r="C994" s="3" t="s">
        <v>7518</v>
      </c>
      <c r="D994" s="3">
        <v>2020.0</v>
      </c>
      <c r="E994" s="3" t="s">
        <v>1868</v>
      </c>
      <c r="F994" s="26" t="s">
        <v>2858</v>
      </c>
      <c r="G994" s="26" t="s">
        <v>7519</v>
      </c>
      <c r="H994" s="26" t="s">
        <v>7520</v>
      </c>
      <c r="I994" s="3">
        <v>454.0</v>
      </c>
      <c r="J994" s="27">
        <v>44691.48017361111</v>
      </c>
      <c r="L994" s="3" t="s">
        <v>7521</v>
      </c>
      <c r="S994" s="3">
        <v>9.0</v>
      </c>
      <c r="T994" s="3">
        <v>4.5</v>
      </c>
      <c r="U994" s="3">
        <v>2.0</v>
      </c>
      <c r="V994" s="3">
        <v>5.0</v>
      </c>
      <c r="W994" s="3">
        <v>2.0</v>
      </c>
      <c r="X994" s="3" t="s">
        <v>7522</v>
      </c>
      <c r="Y994" s="26" t="s">
        <v>7523</v>
      </c>
      <c r="Z994" s="26" t="s">
        <v>7524</v>
      </c>
      <c r="AA994" s="3">
        <v>0.0</v>
      </c>
      <c r="AB994" s="3" t="s">
        <v>7525</v>
      </c>
    </row>
    <row r="995">
      <c r="A995" s="3">
        <v>0.0</v>
      </c>
      <c r="B995" s="3" t="s">
        <v>7526</v>
      </c>
      <c r="C995" s="3" t="s">
        <v>7527</v>
      </c>
      <c r="D995" s="3">
        <v>2009.0</v>
      </c>
      <c r="G995" s="26" t="s">
        <v>7528</v>
      </c>
      <c r="I995" s="3">
        <v>454.0</v>
      </c>
      <c r="J995" s="27">
        <v>44691.56216435185</v>
      </c>
      <c r="L995" s="3" t="s">
        <v>7529</v>
      </c>
      <c r="S995" s="3">
        <v>1.0</v>
      </c>
      <c r="T995" s="3">
        <v>0.08</v>
      </c>
      <c r="U995" s="3">
        <v>0.0</v>
      </c>
      <c r="V995" s="3">
        <v>7.0</v>
      </c>
      <c r="W995" s="3">
        <v>13.0</v>
      </c>
      <c r="X995" s="3" t="s">
        <v>7530</v>
      </c>
      <c r="AA995" s="3">
        <v>0.0</v>
      </c>
      <c r="AB995" s="3" t="s">
        <v>1893</v>
      </c>
    </row>
    <row r="996">
      <c r="A996" s="3">
        <v>0.0</v>
      </c>
      <c r="B996" s="3" t="s">
        <v>7531</v>
      </c>
      <c r="C996" s="3" t="s">
        <v>7532</v>
      </c>
      <c r="D996" s="3">
        <v>2015.0</v>
      </c>
      <c r="G996" s="26" t="s">
        <v>7533</v>
      </c>
      <c r="I996" s="3">
        <v>453.0</v>
      </c>
      <c r="J996" s="27">
        <v>44691.56216435185</v>
      </c>
      <c r="L996" s="3" t="s">
        <v>7534</v>
      </c>
      <c r="S996" s="3">
        <v>0.0</v>
      </c>
      <c r="T996" s="3">
        <v>0.0</v>
      </c>
      <c r="U996" s="3">
        <v>0.0</v>
      </c>
      <c r="V996" s="3">
        <v>3.0</v>
      </c>
      <c r="W996" s="3">
        <v>7.0</v>
      </c>
      <c r="X996" s="3" t="s">
        <v>7535</v>
      </c>
      <c r="AA996" s="3">
        <v>0.0</v>
      </c>
      <c r="AB996" s="3" t="s">
        <v>1518</v>
      </c>
    </row>
    <row r="997">
      <c r="A997" s="3">
        <v>0.0</v>
      </c>
      <c r="B997" s="3" t="s">
        <v>7536</v>
      </c>
      <c r="C997" s="3" t="s">
        <v>7537</v>
      </c>
      <c r="D997" s="3">
        <v>2019.0</v>
      </c>
      <c r="E997" s="3" t="s">
        <v>4346</v>
      </c>
      <c r="F997" s="3" t="s">
        <v>2464</v>
      </c>
      <c r="G997" s="26" t="s">
        <v>7538</v>
      </c>
      <c r="H997" s="26" t="s">
        <v>7539</v>
      </c>
      <c r="I997" s="3">
        <v>453.0</v>
      </c>
      <c r="J997" s="27">
        <v>44691.48017361111</v>
      </c>
      <c r="K997" s="3"/>
      <c r="L997" s="3" t="s">
        <v>7540</v>
      </c>
      <c r="S997" s="3">
        <v>6.0</v>
      </c>
      <c r="T997" s="3">
        <v>2.0</v>
      </c>
      <c r="U997" s="3">
        <v>3.0</v>
      </c>
      <c r="V997" s="3">
        <v>2.0</v>
      </c>
      <c r="W997" s="3">
        <v>3.0</v>
      </c>
      <c r="X997" s="3" t="s">
        <v>7541</v>
      </c>
      <c r="Y997" s="3"/>
      <c r="Z997" s="26" t="s">
        <v>7542</v>
      </c>
      <c r="AA997" s="3">
        <v>0.0</v>
      </c>
      <c r="AB997" s="3" t="s">
        <v>1392</v>
      </c>
    </row>
    <row r="998">
      <c r="A998" s="3">
        <v>0.0</v>
      </c>
      <c r="B998" s="3" t="s">
        <v>7415</v>
      </c>
      <c r="C998" s="3" t="s">
        <v>7416</v>
      </c>
      <c r="D998" s="3">
        <v>2020.0</v>
      </c>
      <c r="G998" s="26" t="s">
        <v>7417</v>
      </c>
      <c r="I998" s="3">
        <v>299.0</v>
      </c>
      <c r="J998" s="27">
        <v>44691.56216435185</v>
      </c>
      <c r="L998" s="3" t="s">
        <v>7418</v>
      </c>
      <c r="S998" s="3">
        <v>3.0</v>
      </c>
      <c r="T998" s="3">
        <v>1.5</v>
      </c>
      <c r="U998" s="3">
        <v>3.0</v>
      </c>
      <c r="V998" s="3">
        <v>1.0</v>
      </c>
      <c r="W998" s="3">
        <v>2.0</v>
      </c>
      <c r="X998" s="3" t="s">
        <v>7419</v>
      </c>
      <c r="AA998" s="3">
        <v>1.0</v>
      </c>
      <c r="AC998" s="3" t="s">
        <v>65</v>
      </c>
      <c r="AD998" s="3" t="s">
        <v>7543</v>
      </c>
      <c r="AE998" s="3" t="s">
        <v>7544</v>
      </c>
      <c r="AF998" s="3" t="s">
        <v>7422</v>
      </c>
      <c r="AG998" s="3" t="s">
        <v>53</v>
      </c>
      <c r="AH998" s="3">
        <v>4.0</v>
      </c>
      <c r="AI998" s="3" t="s">
        <v>54</v>
      </c>
      <c r="AJ998" s="3" t="s">
        <v>54</v>
      </c>
      <c r="AK998" s="3" t="s">
        <v>39</v>
      </c>
      <c r="AL998" s="3" t="s">
        <v>7545</v>
      </c>
      <c r="AN998" s="3" t="s">
        <v>31</v>
      </c>
      <c r="AO998" s="3" t="s">
        <v>7546</v>
      </c>
      <c r="AQ998" s="3">
        <v>1.0</v>
      </c>
      <c r="AR998" s="3">
        <v>48.0</v>
      </c>
      <c r="AS998" s="3" t="s">
        <v>140</v>
      </c>
    </row>
    <row r="999">
      <c r="A999" s="3">
        <v>18.0</v>
      </c>
      <c r="B999" s="3" t="s">
        <v>7547</v>
      </c>
      <c r="C999" s="3" t="s">
        <v>374</v>
      </c>
      <c r="D999" s="3">
        <v>2019.0</v>
      </c>
      <c r="G999" s="26" t="s">
        <v>7548</v>
      </c>
      <c r="I999" s="3">
        <v>122.0</v>
      </c>
      <c r="J999" s="27">
        <v>44691.56216435185</v>
      </c>
      <c r="L999" s="3" t="s">
        <v>7549</v>
      </c>
      <c r="S999" s="3">
        <v>80.0</v>
      </c>
      <c r="T999" s="3">
        <v>26.67</v>
      </c>
      <c r="U999" s="3">
        <v>27.0</v>
      </c>
      <c r="V999" s="3">
        <v>3.0</v>
      </c>
      <c r="W999" s="3">
        <v>3.0</v>
      </c>
      <c r="X999" s="3" t="s">
        <v>7550</v>
      </c>
      <c r="AA999" s="3">
        <v>1.0</v>
      </c>
      <c r="AC999" s="6" t="s">
        <v>24</v>
      </c>
      <c r="AD999" s="6" t="s">
        <v>376</v>
      </c>
      <c r="AE999" s="6" t="s">
        <v>377</v>
      </c>
      <c r="AF999" s="6" t="s">
        <v>378</v>
      </c>
      <c r="AG999" s="6" t="s">
        <v>45</v>
      </c>
      <c r="AH999" s="10">
        <v>510.0</v>
      </c>
      <c r="AI999" s="6" t="s">
        <v>46</v>
      </c>
      <c r="AJ999" s="6" t="s">
        <v>46</v>
      </c>
      <c r="AK999" s="6" t="s">
        <v>39</v>
      </c>
      <c r="AL999" s="4" t="s">
        <v>68</v>
      </c>
      <c r="AM999" s="4" t="s">
        <v>7551</v>
      </c>
      <c r="AN999" s="6" t="s">
        <v>47</v>
      </c>
      <c r="AO999" s="6" t="s">
        <v>379</v>
      </c>
      <c r="AP999" s="19" t="s">
        <v>7552</v>
      </c>
    </row>
    <row r="1000">
      <c r="A1000" s="3">
        <v>0.0</v>
      </c>
      <c r="B1000" s="3" t="s">
        <v>7553</v>
      </c>
      <c r="C1000" s="3" t="s">
        <v>7554</v>
      </c>
      <c r="D1000" s="3">
        <v>1996.0</v>
      </c>
      <c r="E1000" s="3" t="s">
        <v>1540</v>
      </c>
      <c r="F1000" s="3" t="s">
        <v>1360</v>
      </c>
      <c r="G1000" s="26" t="s">
        <v>7555</v>
      </c>
      <c r="I1000" s="3">
        <v>452.0</v>
      </c>
      <c r="J1000" s="27">
        <v>44691.54295138889</v>
      </c>
      <c r="K1000" s="3" t="s">
        <v>1353</v>
      </c>
      <c r="L1000" s="3" t="s">
        <v>7556</v>
      </c>
      <c r="M1000" s="3" t="s">
        <v>1543</v>
      </c>
      <c r="O1000" s="3">
        <v>14.0</v>
      </c>
      <c r="P1000" s="3"/>
      <c r="S1000" s="3">
        <v>18.0</v>
      </c>
      <c r="T1000" s="3">
        <v>0.69</v>
      </c>
      <c r="U1000" s="3">
        <v>6.0</v>
      </c>
      <c r="V1000" s="3">
        <v>3.0</v>
      </c>
      <c r="W1000" s="3">
        <v>26.0</v>
      </c>
      <c r="Y1000" s="26" t="s">
        <v>7557</v>
      </c>
      <c r="AA1000" s="3">
        <v>0.0</v>
      </c>
      <c r="AB1000" s="3" t="s">
        <v>1365</v>
      </c>
    </row>
    <row r="1001">
      <c r="A1001" s="3">
        <v>30.0</v>
      </c>
      <c r="B1001" s="3" t="s">
        <v>7558</v>
      </c>
      <c r="C1001" s="3" t="s">
        <v>7559</v>
      </c>
      <c r="D1001" s="3">
        <v>2021.0</v>
      </c>
      <c r="E1001" s="3" t="s">
        <v>2423</v>
      </c>
      <c r="F1001" s="26" t="s">
        <v>1469</v>
      </c>
      <c r="G1001" s="28" t="s">
        <v>7560</v>
      </c>
      <c r="H1001" s="26" t="s">
        <v>7561</v>
      </c>
      <c r="I1001" s="3">
        <v>452.0</v>
      </c>
      <c r="J1001" s="27">
        <v>44691.48017361111</v>
      </c>
      <c r="K1001" s="3"/>
      <c r="S1001" s="3">
        <v>1.0</v>
      </c>
      <c r="T1001" s="3">
        <v>1.0</v>
      </c>
      <c r="U1001" s="3">
        <v>0.0</v>
      </c>
      <c r="V1001" s="3">
        <v>4.0</v>
      </c>
      <c r="W1001" s="3">
        <v>1.0</v>
      </c>
      <c r="X1001" s="3" t="s">
        <v>7562</v>
      </c>
      <c r="Y1001" s="26" t="s">
        <v>7563</v>
      </c>
      <c r="Z1001" s="26" t="s">
        <v>7564</v>
      </c>
      <c r="AA1001" s="3">
        <v>0.0</v>
      </c>
      <c r="AB1001" s="3" t="s">
        <v>2420</v>
      </c>
    </row>
    <row r="1002">
      <c r="A1002" s="3">
        <v>0.0</v>
      </c>
      <c r="B1002" s="3" t="s">
        <v>7565</v>
      </c>
      <c r="C1002" s="3" t="s">
        <v>7566</v>
      </c>
      <c r="D1002" s="3">
        <v>2015.0</v>
      </c>
      <c r="G1002" s="26" t="s">
        <v>3755</v>
      </c>
      <c r="I1002" s="3">
        <v>452.0</v>
      </c>
      <c r="J1002" s="27">
        <v>44691.56216435185</v>
      </c>
      <c r="L1002" s="3"/>
      <c r="S1002" s="3">
        <v>0.0</v>
      </c>
      <c r="T1002" s="3">
        <v>0.0</v>
      </c>
      <c r="U1002" s="3">
        <v>0.0</v>
      </c>
      <c r="V1002" s="3">
        <v>3.0</v>
      </c>
      <c r="W1002" s="3">
        <v>7.0</v>
      </c>
      <c r="X1002" s="3" t="s">
        <v>7567</v>
      </c>
      <c r="AA1002" s="3">
        <v>0.0</v>
      </c>
      <c r="AB1002" s="3" t="s">
        <v>7568</v>
      </c>
    </row>
    <row r="1003">
      <c r="A1003" s="3">
        <v>1.0</v>
      </c>
      <c r="B1003" s="3" t="s">
        <v>7569</v>
      </c>
      <c r="C1003" s="3" t="s">
        <v>7570</v>
      </c>
      <c r="D1003" s="3">
        <v>2005.0</v>
      </c>
      <c r="E1003" s="3" t="s">
        <v>1581</v>
      </c>
      <c r="F1003" s="3" t="s">
        <v>1582</v>
      </c>
      <c r="G1003" s="26" t="s">
        <v>7571</v>
      </c>
      <c r="I1003" s="3">
        <v>451.0</v>
      </c>
      <c r="J1003" s="27">
        <v>44691.54295138889</v>
      </c>
      <c r="K1003" s="3" t="s">
        <v>1353</v>
      </c>
      <c r="L1003" s="3" t="s">
        <v>7572</v>
      </c>
      <c r="M1003" s="3" t="s">
        <v>1585</v>
      </c>
      <c r="O1003" s="3">
        <v>18.0</v>
      </c>
      <c r="P1003" s="3">
        <v>5.0</v>
      </c>
      <c r="Q1003" s="3"/>
      <c r="R1003" s="3"/>
      <c r="S1003" s="3">
        <v>0.0</v>
      </c>
      <c r="T1003" s="3">
        <v>0.0</v>
      </c>
      <c r="U1003" s="3">
        <v>0.0</v>
      </c>
      <c r="V1003" s="3">
        <v>3.0</v>
      </c>
      <c r="W1003" s="3">
        <v>17.0</v>
      </c>
      <c r="X1003" s="3"/>
      <c r="Y1003" s="26" t="s">
        <v>7573</v>
      </c>
      <c r="AA1003" s="3">
        <v>0.0</v>
      </c>
      <c r="AB1003" s="3" t="s">
        <v>1365</v>
      </c>
    </row>
    <row r="1004">
      <c r="A1004" s="3">
        <v>0.0</v>
      </c>
      <c r="B1004" s="3" t="s">
        <v>7574</v>
      </c>
      <c r="C1004" s="3" t="s">
        <v>7575</v>
      </c>
      <c r="D1004" s="3">
        <v>2015.0</v>
      </c>
      <c r="G1004" s="26" t="s">
        <v>7576</v>
      </c>
      <c r="I1004" s="3">
        <v>451.0</v>
      </c>
      <c r="J1004" s="27">
        <v>44691.56216435185</v>
      </c>
      <c r="L1004" s="3" t="s">
        <v>7577</v>
      </c>
      <c r="S1004" s="3">
        <v>1.0</v>
      </c>
      <c r="T1004" s="3">
        <v>0.14</v>
      </c>
      <c r="U1004" s="3">
        <v>0.0</v>
      </c>
      <c r="V1004" s="3">
        <v>4.0</v>
      </c>
      <c r="W1004" s="3">
        <v>7.0</v>
      </c>
      <c r="X1004" s="3" t="s">
        <v>7578</v>
      </c>
      <c r="AA1004" s="3">
        <v>0.0</v>
      </c>
      <c r="AB1004" s="3" t="s">
        <v>1365</v>
      </c>
    </row>
    <row r="1005">
      <c r="A1005" s="3">
        <v>0.0</v>
      </c>
      <c r="B1005" s="3" t="s">
        <v>7579</v>
      </c>
      <c r="C1005" s="3" t="s">
        <v>7580</v>
      </c>
      <c r="D1005" s="3">
        <v>2018.0</v>
      </c>
      <c r="E1005" s="3" t="s">
        <v>1547</v>
      </c>
      <c r="F1005" s="3" t="s">
        <v>1351</v>
      </c>
      <c r="G1005" s="26" t="s">
        <v>7581</v>
      </c>
      <c r="I1005" s="3">
        <v>450.0</v>
      </c>
      <c r="J1005" s="27">
        <v>44691.54295138889</v>
      </c>
      <c r="K1005" s="3" t="s">
        <v>1353</v>
      </c>
      <c r="L1005" s="3" t="s">
        <v>7582</v>
      </c>
      <c r="M1005" s="3" t="s">
        <v>1550</v>
      </c>
      <c r="O1005" s="3">
        <v>41.0</v>
      </c>
      <c r="P1005" s="3">
        <v>7.0</v>
      </c>
      <c r="Q1005" s="3">
        <v>486.0</v>
      </c>
      <c r="R1005" s="3">
        <v>486.0</v>
      </c>
      <c r="S1005" s="3">
        <v>0.0</v>
      </c>
      <c r="T1005" s="3">
        <v>0.0</v>
      </c>
      <c r="U1005" s="3">
        <v>0.0</v>
      </c>
      <c r="V1005" s="3">
        <v>3.0</v>
      </c>
      <c r="W1005" s="3">
        <v>4.0</v>
      </c>
      <c r="Y1005" s="26" t="s">
        <v>7583</v>
      </c>
      <c r="AA1005" s="3">
        <v>0.0</v>
      </c>
      <c r="AB1005" s="3" t="s">
        <v>1365</v>
      </c>
    </row>
    <row r="1006">
      <c r="A1006" s="3">
        <v>0.0</v>
      </c>
      <c r="B1006" s="3" t="s">
        <v>7584</v>
      </c>
      <c r="C1006" s="3" t="s">
        <v>7585</v>
      </c>
      <c r="D1006" s="3">
        <v>1997.0</v>
      </c>
      <c r="G1006" s="26" t="s">
        <v>3755</v>
      </c>
      <c r="I1006" s="3">
        <v>450.0</v>
      </c>
      <c r="J1006" s="27">
        <v>44691.56216435185</v>
      </c>
      <c r="L1006" s="3"/>
      <c r="S1006" s="3">
        <v>17.0</v>
      </c>
      <c r="T1006" s="3">
        <v>0.68</v>
      </c>
      <c r="U1006" s="3">
        <v>4.0</v>
      </c>
      <c r="V1006" s="3">
        <v>4.0</v>
      </c>
      <c r="W1006" s="3">
        <v>25.0</v>
      </c>
      <c r="X1006" s="3" t="s">
        <v>7586</v>
      </c>
      <c r="AA1006" s="3">
        <v>0.0</v>
      </c>
      <c r="AB1006" s="3" t="s">
        <v>1365</v>
      </c>
    </row>
    <row r="1007">
      <c r="A1007" s="3">
        <v>8.0</v>
      </c>
      <c r="B1007" s="3" t="s">
        <v>7587</v>
      </c>
      <c r="C1007" s="3" t="s">
        <v>7588</v>
      </c>
      <c r="D1007" s="3">
        <v>2020.0</v>
      </c>
      <c r="E1007" s="3" t="s">
        <v>7589</v>
      </c>
      <c r="F1007" s="3" t="s">
        <v>2464</v>
      </c>
      <c r="G1007" s="26" t="s">
        <v>7590</v>
      </c>
      <c r="I1007" s="3">
        <v>450.0</v>
      </c>
      <c r="J1007" s="27">
        <v>44691.48017361111</v>
      </c>
      <c r="K1007" s="3"/>
      <c r="L1007" s="3" t="s">
        <v>7591</v>
      </c>
      <c r="S1007" s="3">
        <v>0.0</v>
      </c>
      <c r="T1007" s="3">
        <v>0.0</v>
      </c>
      <c r="U1007" s="3">
        <v>0.0</v>
      </c>
      <c r="V1007" s="3">
        <v>1.0</v>
      </c>
      <c r="W1007" s="3">
        <v>2.0</v>
      </c>
      <c r="X1007" s="3" t="s">
        <v>7592</v>
      </c>
      <c r="Y1007" s="3"/>
      <c r="Z1007" s="26" t="s">
        <v>7593</v>
      </c>
      <c r="AA1007" s="3">
        <v>0.0</v>
      </c>
      <c r="AB1007" s="3" t="s">
        <v>3382</v>
      </c>
    </row>
    <row r="1008">
      <c r="A1008" s="3">
        <v>0.0</v>
      </c>
      <c r="B1008" s="3" t="s">
        <v>7594</v>
      </c>
      <c r="C1008" s="3" t="s">
        <v>7595</v>
      </c>
      <c r="D1008" s="3">
        <v>2011.0</v>
      </c>
      <c r="E1008" s="3" t="s">
        <v>7596</v>
      </c>
      <c r="F1008" s="26" t="s">
        <v>1469</v>
      </c>
      <c r="G1008" s="28" t="s">
        <v>7597</v>
      </c>
      <c r="H1008" s="26" t="s">
        <v>7598</v>
      </c>
      <c r="I1008" s="3">
        <v>449.0</v>
      </c>
      <c r="J1008" s="27">
        <v>44691.48017361111</v>
      </c>
      <c r="S1008" s="3">
        <v>14.0</v>
      </c>
      <c r="T1008" s="3">
        <v>1.27</v>
      </c>
      <c r="U1008" s="3">
        <v>5.0</v>
      </c>
      <c r="V1008" s="3">
        <v>3.0</v>
      </c>
      <c r="W1008" s="3">
        <v>11.0</v>
      </c>
      <c r="X1008" s="3" t="s">
        <v>7599</v>
      </c>
      <c r="Y1008" s="26" t="s">
        <v>7600</v>
      </c>
      <c r="Z1008" s="26" t="s">
        <v>7601</v>
      </c>
      <c r="AA1008" s="3">
        <v>0.0</v>
      </c>
      <c r="AB1008" s="3" t="s">
        <v>1365</v>
      </c>
    </row>
    <row r="1009">
      <c r="A1009" s="3">
        <v>2.0</v>
      </c>
      <c r="B1009" s="3" t="s">
        <v>1461</v>
      </c>
      <c r="C1009" s="3" t="s">
        <v>7602</v>
      </c>
      <c r="D1009" s="3">
        <v>2000.0</v>
      </c>
      <c r="E1009" s="3" t="s">
        <v>1359</v>
      </c>
      <c r="F1009" s="3" t="s">
        <v>1360</v>
      </c>
      <c r="G1009" s="26" t="s">
        <v>7603</v>
      </c>
      <c r="I1009" s="3">
        <v>449.0</v>
      </c>
      <c r="J1009" s="27">
        <v>44691.54295138889</v>
      </c>
      <c r="K1009" s="3" t="s">
        <v>1353</v>
      </c>
      <c r="L1009" s="3" t="s">
        <v>7604</v>
      </c>
      <c r="M1009" s="3" t="s">
        <v>1363</v>
      </c>
      <c r="O1009" s="3">
        <v>5.0</v>
      </c>
      <c r="P1009" s="3">
        <v>3.0</v>
      </c>
      <c r="Q1009" s="3">
        <v>1.0</v>
      </c>
      <c r="R1009" s="3">
        <v>2.0</v>
      </c>
      <c r="S1009" s="3">
        <v>0.0</v>
      </c>
      <c r="T1009" s="3">
        <v>0.0</v>
      </c>
      <c r="U1009" s="3">
        <v>0.0</v>
      </c>
      <c r="V1009" s="3">
        <v>1.0</v>
      </c>
      <c r="W1009" s="3">
        <v>22.0</v>
      </c>
      <c r="Y1009" s="26" t="s">
        <v>7605</v>
      </c>
      <c r="AA1009" s="3">
        <v>0.0</v>
      </c>
      <c r="AB1009" s="3" t="s">
        <v>1365</v>
      </c>
    </row>
    <row r="1010">
      <c r="A1010" s="3">
        <v>12.0</v>
      </c>
      <c r="B1010" s="3" t="s">
        <v>7606</v>
      </c>
      <c r="C1010" s="3" t="s">
        <v>7607</v>
      </c>
      <c r="D1010" s="3">
        <v>2006.0</v>
      </c>
      <c r="G1010" s="26" t="s">
        <v>7608</v>
      </c>
      <c r="I1010" s="3">
        <v>449.0</v>
      </c>
      <c r="J1010" s="27">
        <v>44691.56216435185</v>
      </c>
      <c r="L1010" s="3"/>
      <c r="S1010" s="3">
        <v>78.0</v>
      </c>
      <c r="T1010" s="3">
        <v>4.88</v>
      </c>
      <c r="U1010" s="3">
        <v>20.0</v>
      </c>
      <c r="V1010" s="3">
        <v>4.0</v>
      </c>
      <c r="W1010" s="3">
        <v>16.0</v>
      </c>
      <c r="X1010" s="3" t="s">
        <v>7609</v>
      </c>
      <c r="AA1010" s="3">
        <v>0.0</v>
      </c>
      <c r="AB1010" s="3" t="s">
        <v>1433</v>
      </c>
    </row>
    <row r="1011">
      <c r="A1011" s="3">
        <v>0.0</v>
      </c>
      <c r="B1011" s="3" t="s">
        <v>7610</v>
      </c>
      <c r="C1011" s="3" t="s">
        <v>7611</v>
      </c>
      <c r="D1011" s="3">
        <v>2015.0</v>
      </c>
      <c r="G1011" s="26" t="s">
        <v>7612</v>
      </c>
      <c r="I1011" s="3">
        <v>448.0</v>
      </c>
      <c r="J1011" s="27">
        <v>44691.56216435185</v>
      </c>
      <c r="L1011" s="3" t="s">
        <v>7613</v>
      </c>
      <c r="S1011" s="3">
        <v>10.0</v>
      </c>
      <c r="T1011" s="3">
        <v>1.43</v>
      </c>
      <c r="U1011" s="3">
        <v>2.0</v>
      </c>
      <c r="V1011" s="3">
        <v>5.0</v>
      </c>
      <c r="W1011" s="3">
        <v>7.0</v>
      </c>
      <c r="X1011" s="3" t="s">
        <v>7614</v>
      </c>
      <c r="AA1011" s="3">
        <v>0.0</v>
      </c>
      <c r="AB1011" s="3" t="s">
        <v>586</v>
      </c>
    </row>
    <row r="1012">
      <c r="A1012" s="3">
        <v>11.0</v>
      </c>
      <c r="B1012" s="3" t="s">
        <v>7615</v>
      </c>
      <c r="C1012" s="3" t="s">
        <v>7616</v>
      </c>
      <c r="D1012" s="3">
        <v>2019.0</v>
      </c>
      <c r="E1012" s="3" t="s">
        <v>1707</v>
      </c>
      <c r="F1012" s="3" t="s">
        <v>1513</v>
      </c>
      <c r="G1012" s="26" t="s">
        <v>7617</v>
      </c>
      <c r="I1012" s="3">
        <v>448.0</v>
      </c>
      <c r="J1012" s="27">
        <v>44691.54295138889</v>
      </c>
      <c r="K1012" s="3" t="s">
        <v>1353</v>
      </c>
      <c r="L1012" s="3" t="s">
        <v>7618</v>
      </c>
      <c r="M1012" s="3" t="s">
        <v>1710</v>
      </c>
      <c r="O1012" s="3">
        <v>126.0</v>
      </c>
      <c r="P1012" s="3">
        <v>7.0</v>
      </c>
      <c r="Q1012" s="3">
        <v>967.0</v>
      </c>
      <c r="R1012" s="3">
        <v>979.0</v>
      </c>
      <c r="S1012" s="3">
        <v>18.0</v>
      </c>
      <c r="T1012" s="3">
        <v>6.0</v>
      </c>
      <c r="U1012" s="3">
        <v>4.0</v>
      </c>
      <c r="V1012" s="3">
        <v>5.0</v>
      </c>
      <c r="W1012" s="3">
        <v>3.0</v>
      </c>
      <c r="Y1012" s="26" t="s">
        <v>7619</v>
      </c>
      <c r="AA1012" s="3">
        <v>0.0</v>
      </c>
      <c r="AB1012" s="3" t="s">
        <v>1365</v>
      </c>
    </row>
    <row r="1013">
      <c r="A1013" s="3">
        <v>140.0</v>
      </c>
      <c r="B1013" s="3" t="s">
        <v>7620</v>
      </c>
      <c r="C1013" s="3" t="s">
        <v>7621</v>
      </c>
      <c r="D1013" s="3">
        <v>2010.0</v>
      </c>
      <c r="E1013" s="3" t="s">
        <v>7622</v>
      </c>
      <c r="F1013" s="3" t="s">
        <v>2106</v>
      </c>
      <c r="G1013" s="28" t="s">
        <v>7623</v>
      </c>
      <c r="H1013" s="26" t="s">
        <v>7624</v>
      </c>
      <c r="I1013" s="3">
        <v>448.0</v>
      </c>
      <c r="J1013" s="27">
        <v>44691.48017361111</v>
      </c>
      <c r="K1013" s="3"/>
      <c r="S1013" s="3">
        <v>115.0</v>
      </c>
      <c r="T1013" s="3">
        <v>9.58</v>
      </c>
      <c r="U1013" s="3">
        <v>38.0</v>
      </c>
      <c r="V1013" s="3">
        <v>3.0</v>
      </c>
      <c r="W1013" s="3">
        <v>12.0</v>
      </c>
      <c r="X1013" s="3" t="s">
        <v>7625</v>
      </c>
      <c r="Y1013" s="28" t="s">
        <v>7626</v>
      </c>
      <c r="Z1013" s="26" t="s">
        <v>7627</v>
      </c>
      <c r="AA1013" s="3">
        <v>0.0</v>
      </c>
      <c r="AB1013" s="3" t="s">
        <v>2112</v>
      </c>
    </row>
    <row r="1014">
      <c r="A1014" s="3">
        <v>3.0</v>
      </c>
      <c r="B1014" s="3" t="s">
        <v>7628</v>
      </c>
      <c r="C1014" s="3" t="s">
        <v>7629</v>
      </c>
      <c r="D1014" s="3">
        <v>2010.0</v>
      </c>
      <c r="G1014" s="26" t="s">
        <v>7630</v>
      </c>
      <c r="I1014" s="3">
        <v>447.0</v>
      </c>
      <c r="J1014" s="27">
        <v>44691.56216435185</v>
      </c>
      <c r="L1014" s="3" t="s">
        <v>7631</v>
      </c>
      <c r="S1014" s="3">
        <v>0.0</v>
      </c>
      <c r="T1014" s="3">
        <v>0.0</v>
      </c>
      <c r="U1014" s="3">
        <v>0.0</v>
      </c>
      <c r="V1014" s="3">
        <v>6.0</v>
      </c>
      <c r="W1014" s="3">
        <v>12.0</v>
      </c>
      <c r="X1014" s="3" t="s">
        <v>7632</v>
      </c>
      <c r="AA1014" s="3">
        <v>0.0</v>
      </c>
      <c r="AB1014" s="3" t="s">
        <v>1623</v>
      </c>
    </row>
    <row r="1015">
      <c r="A1015" s="3">
        <v>1.0</v>
      </c>
      <c r="B1015" s="3" t="s">
        <v>7633</v>
      </c>
      <c r="C1015" s="3" t="s">
        <v>7634</v>
      </c>
      <c r="D1015" s="3">
        <v>2021.0</v>
      </c>
      <c r="E1015" s="3" t="s">
        <v>4127</v>
      </c>
      <c r="F1015" s="3" t="s">
        <v>2561</v>
      </c>
      <c r="G1015" s="26" t="s">
        <v>7635</v>
      </c>
      <c r="I1015" s="3">
        <v>447.0</v>
      </c>
      <c r="J1015" s="27">
        <v>44691.54295138889</v>
      </c>
      <c r="K1015" s="3" t="s">
        <v>1353</v>
      </c>
      <c r="L1015" s="3" t="s">
        <v>7636</v>
      </c>
      <c r="M1015" s="3" t="s">
        <v>4130</v>
      </c>
      <c r="O1015" s="3">
        <v>13.0</v>
      </c>
      <c r="P1015" s="3">
        <v>9.0</v>
      </c>
      <c r="Q1015" s="3">
        <v>3054.0</v>
      </c>
      <c r="R1015" s="3">
        <v>3054.0</v>
      </c>
      <c r="S1015" s="3">
        <v>0.0</v>
      </c>
      <c r="T1015" s="3">
        <v>0.0</v>
      </c>
      <c r="U1015" s="3">
        <v>0.0</v>
      </c>
      <c r="V1015" s="3">
        <v>5.0</v>
      </c>
      <c r="W1015" s="3">
        <v>1.0</v>
      </c>
      <c r="X1015" s="3" t="s">
        <v>7637</v>
      </c>
      <c r="Y1015" s="26" t="s">
        <v>7638</v>
      </c>
      <c r="AA1015" s="3">
        <v>0.0</v>
      </c>
      <c r="AB1015" s="3" t="s">
        <v>1365</v>
      </c>
    </row>
    <row r="1016">
      <c r="A1016" s="3">
        <v>33.0</v>
      </c>
      <c r="B1016" s="3" t="s">
        <v>7639</v>
      </c>
      <c r="C1016" s="3" t="s">
        <v>7640</v>
      </c>
      <c r="D1016" s="3">
        <v>2017.0</v>
      </c>
      <c r="E1016" s="3" t="s">
        <v>7641</v>
      </c>
      <c r="F1016" s="3" t="s">
        <v>1582</v>
      </c>
      <c r="G1016" s="26" t="s">
        <v>7642</v>
      </c>
      <c r="I1016" s="3">
        <v>446.0</v>
      </c>
      <c r="J1016" s="27">
        <v>44691.54295138889</v>
      </c>
      <c r="K1016" s="3" t="s">
        <v>1353</v>
      </c>
      <c r="L1016" s="3" t="s">
        <v>7643</v>
      </c>
      <c r="M1016" s="3" t="s">
        <v>7644</v>
      </c>
      <c r="O1016" s="3">
        <v>38.0</v>
      </c>
      <c r="P1016" s="3"/>
      <c r="Q1016" s="3"/>
      <c r="R1016" s="3"/>
      <c r="S1016" s="3">
        <v>0.0</v>
      </c>
      <c r="T1016" s="3">
        <v>0.0</v>
      </c>
      <c r="U1016" s="3">
        <v>0.0</v>
      </c>
      <c r="V1016" s="3">
        <v>3.0</v>
      </c>
      <c r="W1016" s="3">
        <v>5.0</v>
      </c>
      <c r="Y1016" s="26" t="s">
        <v>7645</v>
      </c>
      <c r="AA1016" s="3">
        <v>0.0</v>
      </c>
      <c r="AB1016" s="3" t="s">
        <v>1365</v>
      </c>
    </row>
    <row r="1017">
      <c r="A1017" s="3">
        <v>0.0</v>
      </c>
      <c r="B1017" s="3" t="s">
        <v>7646</v>
      </c>
      <c r="C1017" s="3" t="s">
        <v>7647</v>
      </c>
      <c r="D1017" s="3">
        <v>2010.0</v>
      </c>
      <c r="G1017" s="26" t="s">
        <v>7648</v>
      </c>
      <c r="I1017" s="3">
        <v>446.0</v>
      </c>
      <c r="J1017" s="27">
        <v>44691.56216435185</v>
      </c>
      <c r="L1017" s="3" t="s">
        <v>3027</v>
      </c>
      <c r="S1017" s="3">
        <v>46.0</v>
      </c>
      <c r="T1017" s="3">
        <v>3.83</v>
      </c>
      <c r="U1017" s="3">
        <v>9.0</v>
      </c>
      <c r="V1017" s="3">
        <v>5.0</v>
      </c>
      <c r="W1017" s="3">
        <v>12.0</v>
      </c>
      <c r="X1017" s="3" t="s">
        <v>7649</v>
      </c>
      <c r="AA1017" s="3">
        <v>0.0</v>
      </c>
      <c r="AB1017" s="3" t="s">
        <v>2420</v>
      </c>
    </row>
    <row r="1018">
      <c r="A1018" s="3">
        <v>0.0</v>
      </c>
      <c r="B1018" s="3" t="s">
        <v>7650</v>
      </c>
      <c r="C1018" s="3" t="s">
        <v>7651</v>
      </c>
      <c r="D1018" s="3">
        <v>2018.0</v>
      </c>
      <c r="E1018" s="3" t="s">
        <v>7652</v>
      </c>
      <c r="F1018" s="26" t="s">
        <v>1469</v>
      </c>
      <c r="G1018" s="28" t="s">
        <v>7653</v>
      </c>
      <c r="H1018" s="26" t="s">
        <v>7654</v>
      </c>
      <c r="I1018" s="3">
        <v>446.0</v>
      </c>
      <c r="J1018" s="27">
        <v>44691.48017361111</v>
      </c>
      <c r="S1018" s="3">
        <v>10.0</v>
      </c>
      <c r="T1018" s="3">
        <v>2.5</v>
      </c>
      <c r="U1018" s="3">
        <v>2.0</v>
      </c>
      <c r="V1018" s="3">
        <v>6.0</v>
      </c>
      <c r="W1018" s="3">
        <v>4.0</v>
      </c>
      <c r="X1018" s="3" t="s">
        <v>7655</v>
      </c>
      <c r="Y1018" s="26" t="s">
        <v>7656</v>
      </c>
      <c r="Z1018" s="26" t="s">
        <v>7657</v>
      </c>
      <c r="AA1018" s="3">
        <v>0.0</v>
      </c>
      <c r="AB1018" s="3" t="s">
        <v>1406</v>
      </c>
    </row>
    <row r="1019">
      <c r="A1019" s="3">
        <v>0.0</v>
      </c>
      <c r="B1019" s="3" t="s">
        <v>7658</v>
      </c>
      <c r="C1019" s="3" t="s">
        <v>7659</v>
      </c>
      <c r="D1019" s="3">
        <v>2012.0</v>
      </c>
      <c r="G1019" s="26" t="s">
        <v>3755</v>
      </c>
      <c r="I1019" s="3">
        <v>445.0</v>
      </c>
      <c r="J1019" s="27">
        <v>44691.56216435185</v>
      </c>
      <c r="L1019" s="3"/>
      <c r="S1019" s="3">
        <v>0.0</v>
      </c>
      <c r="T1019" s="3">
        <v>0.0</v>
      </c>
      <c r="U1019" s="3">
        <v>0.0</v>
      </c>
      <c r="V1019" s="3">
        <v>9.0</v>
      </c>
      <c r="W1019" s="3">
        <v>10.0</v>
      </c>
      <c r="X1019" s="3" t="s">
        <v>7660</v>
      </c>
      <c r="AA1019" s="3">
        <v>0.0</v>
      </c>
      <c r="AB1019" s="3" t="s">
        <v>1365</v>
      </c>
    </row>
    <row r="1020">
      <c r="A1020" s="3">
        <v>3.0</v>
      </c>
      <c r="B1020" s="3" t="s">
        <v>7661</v>
      </c>
      <c r="C1020" s="3" t="s">
        <v>7662</v>
      </c>
      <c r="D1020" s="3">
        <v>2003.0</v>
      </c>
      <c r="E1020" s="3" t="s">
        <v>3114</v>
      </c>
      <c r="F1020" s="3" t="s">
        <v>1351</v>
      </c>
      <c r="G1020" s="26" t="s">
        <v>7663</v>
      </c>
      <c r="I1020" s="3">
        <v>445.0</v>
      </c>
      <c r="J1020" s="27">
        <v>44691.54295138889</v>
      </c>
      <c r="K1020" s="3" t="s">
        <v>1353</v>
      </c>
      <c r="L1020" s="3" t="s">
        <v>7664</v>
      </c>
      <c r="M1020" s="3" t="s">
        <v>3117</v>
      </c>
      <c r="O1020" s="3">
        <v>17.0</v>
      </c>
      <c r="P1020" s="3">
        <v>10.0</v>
      </c>
      <c r="Q1020" s="3">
        <v>681.0</v>
      </c>
      <c r="R1020" s="3">
        <v>687.0</v>
      </c>
      <c r="S1020" s="3">
        <v>19.0</v>
      </c>
      <c r="T1020" s="3">
        <v>1.0</v>
      </c>
      <c r="U1020" s="3">
        <v>10.0</v>
      </c>
      <c r="V1020" s="3">
        <v>2.0</v>
      </c>
      <c r="W1020" s="3">
        <v>19.0</v>
      </c>
      <c r="Y1020" s="26" t="s">
        <v>7665</v>
      </c>
      <c r="AA1020" s="3">
        <v>0.0</v>
      </c>
      <c r="AB1020" s="3" t="s">
        <v>1365</v>
      </c>
    </row>
    <row r="1021">
      <c r="A1021" s="3">
        <v>11.0</v>
      </c>
      <c r="B1021" s="3" t="s">
        <v>7666</v>
      </c>
      <c r="C1021" s="3" t="s">
        <v>7667</v>
      </c>
      <c r="D1021" s="3">
        <v>2022.0</v>
      </c>
      <c r="E1021" s="3" t="s">
        <v>7668</v>
      </c>
      <c r="F1021" s="3" t="s">
        <v>2326</v>
      </c>
      <c r="G1021" s="26" t="s">
        <v>7669</v>
      </c>
      <c r="I1021" s="3">
        <v>444.0</v>
      </c>
      <c r="J1021" s="27">
        <v>44691.48017361111</v>
      </c>
      <c r="S1021" s="3">
        <v>0.0</v>
      </c>
      <c r="T1021" s="3">
        <v>0.0</v>
      </c>
      <c r="U1021" s="3">
        <v>0.0</v>
      </c>
      <c r="V1021" s="3">
        <v>3.0</v>
      </c>
      <c r="W1021" s="3">
        <v>1.0</v>
      </c>
      <c r="X1021" s="3" t="s">
        <v>7670</v>
      </c>
      <c r="Y1021" s="3"/>
      <c r="AA1021" s="33">
        <v>0.0</v>
      </c>
      <c r="AB1021" s="3" t="s">
        <v>1365</v>
      </c>
    </row>
    <row r="1022">
      <c r="A1022" s="3">
        <v>20.0</v>
      </c>
      <c r="B1022" s="3" t="s">
        <v>7671</v>
      </c>
      <c r="C1022" s="3" t="s">
        <v>7672</v>
      </c>
      <c r="D1022" s="3">
        <v>2000.0</v>
      </c>
      <c r="E1022" s="3" t="s">
        <v>1581</v>
      </c>
      <c r="F1022" s="3" t="s">
        <v>1582</v>
      </c>
      <c r="G1022" s="26" t="s">
        <v>7673</v>
      </c>
      <c r="I1022" s="3">
        <v>444.0</v>
      </c>
      <c r="J1022" s="27">
        <v>44691.54295138889</v>
      </c>
      <c r="K1022" s="3" t="s">
        <v>1353</v>
      </c>
      <c r="L1022" s="3" t="s">
        <v>7674</v>
      </c>
      <c r="M1022" s="3" t="s">
        <v>1585</v>
      </c>
      <c r="O1022" s="3">
        <v>13.0</v>
      </c>
      <c r="P1022" s="3">
        <v>6.0</v>
      </c>
      <c r="S1022" s="3">
        <v>0.0</v>
      </c>
      <c r="T1022" s="3">
        <v>0.0</v>
      </c>
      <c r="U1022" s="3">
        <v>0.0</v>
      </c>
      <c r="V1022" s="3">
        <v>1.0</v>
      </c>
      <c r="W1022" s="3">
        <v>22.0</v>
      </c>
      <c r="Y1022" s="26" t="s">
        <v>7675</v>
      </c>
      <c r="AA1022" s="3">
        <v>0.0</v>
      </c>
      <c r="AB1022" s="3" t="s">
        <v>1365</v>
      </c>
    </row>
    <row r="1023">
      <c r="A1023" s="3">
        <v>0.0</v>
      </c>
      <c r="B1023" s="3" t="s">
        <v>7676</v>
      </c>
      <c r="C1023" s="3" t="s">
        <v>7677</v>
      </c>
      <c r="D1023" s="3">
        <v>2018.0</v>
      </c>
      <c r="G1023" s="26" t="s">
        <v>7678</v>
      </c>
      <c r="I1023" s="3">
        <v>443.0</v>
      </c>
      <c r="J1023" s="27">
        <v>44691.56216435185</v>
      </c>
      <c r="L1023" s="3" t="s">
        <v>7679</v>
      </c>
      <c r="S1023" s="3">
        <v>0.0</v>
      </c>
      <c r="T1023" s="3">
        <v>0.0</v>
      </c>
      <c r="U1023" s="3">
        <v>0.0</v>
      </c>
      <c r="V1023" s="3">
        <v>1.0</v>
      </c>
      <c r="W1023" s="3">
        <v>4.0</v>
      </c>
      <c r="X1023" s="3" t="s">
        <v>7680</v>
      </c>
      <c r="AA1023" s="3">
        <v>0.0</v>
      </c>
      <c r="AB1023" s="3" t="s">
        <v>1365</v>
      </c>
    </row>
    <row r="1024">
      <c r="A1024" s="3">
        <v>0.0</v>
      </c>
      <c r="B1024" s="3" t="s">
        <v>7681</v>
      </c>
      <c r="C1024" s="3" t="s">
        <v>7682</v>
      </c>
      <c r="D1024" s="3">
        <v>2021.0</v>
      </c>
      <c r="E1024" s="3" t="s">
        <v>6442</v>
      </c>
      <c r="F1024" s="26" t="s">
        <v>1469</v>
      </c>
      <c r="G1024" s="28" t="s">
        <v>7683</v>
      </c>
      <c r="H1024" s="26" t="s">
        <v>7684</v>
      </c>
      <c r="I1024" s="3">
        <v>443.0</v>
      </c>
      <c r="J1024" s="27">
        <v>44691.48017361111</v>
      </c>
      <c r="K1024" s="3"/>
      <c r="S1024" s="3">
        <v>1.0</v>
      </c>
      <c r="T1024" s="3">
        <v>1.0</v>
      </c>
      <c r="U1024" s="3">
        <v>0.0</v>
      </c>
      <c r="V1024" s="3">
        <v>3.0</v>
      </c>
      <c r="W1024" s="3">
        <v>1.0</v>
      </c>
      <c r="X1024" s="3" t="s">
        <v>7685</v>
      </c>
      <c r="Y1024" s="26" t="s">
        <v>7686</v>
      </c>
      <c r="Z1024" s="26" t="s">
        <v>7687</v>
      </c>
      <c r="AA1024" s="3">
        <v>0.0</v>
      </c>
      <c r="AB1024" s="3" t="s">
        <v>2420</v>
      </c>
    </row>
    <row r="1025">
      <c r="A1025" s="3">
        <v>0.0</v>
      </c>
      <c r="B1025" s="3" t="s">
        <v>7688</v>
      </c>
      <c r="C1025" s="3" t="s">
        <v>7689</v>
      </c>
      <c r="D1025" s="3">
        <v>2022.0</v>
      </c>
      <c r="E1025" s="3" t="s">
        <v>1547</v>
      </c>
      <c r="F1025" s="3" t="s">
        <v>1351</v>
      </c>
      <c r="G1025" s="26" t="s">
        <v>7690</v>
      </c>
      <c r="I1025" s="3">
        <v>443.0</v>
      </c>
      <c r="J1025" s="27">
        <v>44691.54295138889</v>
      </c>
      <c r="K1025" s="3" t="s">
        <v>1353</v>
      </c>
      <c r="L1025" s="3" t="s">
        <v>7691</v>
      </c>
      <c r="M1025" s="3" t="s">
        <v>1550</v>
      </c>
      <c r="O1025" s="3">
        <v>45.0</v>
      </c>
      <c r="P1025" s="3">
        <v>5.0</v>
      </c>
      <c r="Q1025" s="3">
        <v>929.0</v>
      </c>
      <c r="R1025" s="3">
        <v>929.0</v>
      </c>
      <c r="S1025" s="3">
        <v>1.0</v>
      </c>
      <c r="T1025" s="3">
        <v>1.0</v>
      </c>
      <c r="U1025" s="3">
        <v>1.0</v>
      </c>
      <c r="V1025" s="3">
        <v>1.0</v>
      </c>
      <c r="W1025" s="3">
        <v>1.0</v>
      </c>
      <c r="Y1025" s="26" t="s">
        <v>7692</v>
      </c>
      <c r="AA1025" s="3">
        <v>0.0</v>
      </c>
      <c r="AB1025" s="3" t="s">
        <v>1365</v>
      </c>
    </row>
    <row r="1026">
      <c r="A1026" s="3">
        <v>0.0</v>
      </c>
      <c r="B1026" s="3" t="s">
        <v>7693</v>
      </c>
      <c r="C1026" s="3" t="s">
        <v>7694</v>
      </c>
      <c r="D1026" s="3">
        <v>2011.0</v>
      </c>
      <c r="G1026" s="26" t="s">
        <v>7695</v>
      </c>
      <c r="I1026" s="3">
        <v>442.0</v>
      </c>
      <c r="J1026" s="27">
        <v>44691.56216435185</v>
      </c>
      <c r="L1026" s="3" t="s">
        <v>7696</v>
      </c>
      <c r="S1026" s="3">
        <v>0.0</v>
      </c>
      <c r="T1026" s="3">
        <v>0.0</v>
      </c>
      <c r="U1026" s="3">
        <v>0.0</v>
      </c>
      <c r="V1026" s="3">
        <v>3.0</v>
      </c>
      <c r="W1026" s="3">
        <v>11.0</v>
      </c>
      <c r="X1026" s="3" t="s">
        <v>7697</v>
      </c>
      <c r="AA1026" s="3">
        <v>0.0</v>
      </c>
      <c r="AB1026" s="3" t="s">
        <v>1365</v>
      </c>
    </row>
    <row r="1027">
      <c r="A1027" s="3">
        <v>5.0</v>
      </c>
      <c r="B1027" s="3" t="s">
        <v>7698</v>
      </c>
      <c r="C1027" s="3" t="s">
        <v>7699</v>
      </c>
      <c r="D1027" s="3">
        <v>2017.0</v>
      </c>
      <c r="E1027" s="3" t="s">
        <v>1540</v>
      </c>
      <c r="F1027" s="3" t="s">
        <v>1360</v>
      </c>
      <c r="G1027" s="26" t="s">
        <v>7700</v>
      </c>
      <c r="I1027" s="3">
        <v>442.0</v>
      </c>
      <c r="J1027" s="27">
        <v>44691.54295138889</v>
      </c>
      <c r="K1027" s="3" t="s">
        <v>1353</v>
      </c>
      <c r="L1027" s="3" t="s">
        <v>7701</v>
      </c>
      <c r="M1027" s="3" t="s">
        <v>1543</v>
      </c>
      <c r="O1027" s="3">
        <v>35.0</v>
      </c>
      <c r="P1027" s="3">
        <v>7.0</v>
      </c>
      <c r="Q1027" s="3">
        <v>1353.0</v>
      </c>
      <c r="R1027" s="3">
        <v>1359.0</v>
      </c>
      <c r="S1027" s="3">
        <v>49.0</v>
      </c>
      <c r="T1027" s="3">
        <v>9.8</v>
      </c>
      <c r="U1027" s="3">
        <v>16.0</v>
      </c>
      <c r="V1027" s="3">
        <v>3.0</v>
      </c>
      <c r="W1027" s="3">
        <v>5.0</v>
      </c>
      <c r="Y1027" s="26" t="s">
        <v>7702</v>
      </c>
      <c r="AA1027" s="3">
        <v>0.0</v>
      </c>
      <c r="AB1027" s="3" t="s">
        <v>1365</v>
      </c>
    </row>
    <row r="1028">
      <c r="A1028" s="3">
        <v>0.0</v>
      </c>
      <c r="B1028" s="3" t="s">
        <v>7703</v>
      </c>
      <c r="C1028" s="3" t="s">
        <v>7704</v>
      </c>
      <c r="D1028" s="3">
        <v>2020.0</v>
      </c>
      <c r="E1028" s="3" t="s">
        <v>2807</v>
      </c>
      <c r="F1028" s="3" t="s">
        <v>2106</v>
      </c>
      <c r="G1028" s="28" t="s">
        <v>7705</v>
      </c>
      <c r="H1028" s="26" t="s">
        <v>7706</v>
      </c>
      <c r="I1028" s="3">
        <v>442.0</v>
      </c>
      <c r="J1028" s="27">
        <v>44691.48017361111</v>
      </c>
      <c r="K1028" s="3"/>
      <c r="S1028" s="3">
        <v>6.0</v>
      </c>
      <c r="T1028" s="3">
        <v>3.0</v>
      </c>
      <c r="U1028" s="3">
        <v>2.0</v>
      </c>
      <c r="V1028" s="3">
        <v>4.0</v>
      </c>
      <c r="W1028" s="3">
        <v>2.0</v>
      </c>
      <c r="X1028" s="3" t="s">
        <v>7707</v>
      </c>
      <c r="Y1028" s="28" t="s">
        <v>7708</v>
      </c>
      <c r="Z1028" s="26" t="s">
        <v>7709</v>
      </c>
      <c r="AA1028" s="3">
        <v>0.0</v>
      </c>
      <c r="AB1028" s="3" t="s">
        <v>2112</v>
      </c>
    </row>
    <row r="1029">
      <c r="A1029" s="3">
        <v>11.0</v>
      </c>
      <c r="B1029" s="3" t="s">
        <v>7710</v>
      </c>
      <c r="C1029" s="3" t="s">
        <v>7711</v>
      </c>
      <c r="D1029" s="3">
        <v>2016.0</v>
      </c>
      <c r="E1029" s="3" t="s">
        <v>6424</v>
      </c>
      <c r="F1029" s="26" t="s">
        <v>6617</v>
      </c>
      <c r="G1029" s="26" t="s">
        <v>7712</v>
      </c>
      <c r="H1029" s="26" t="s">
        <v>7713</v>
      </c>
      <c r="I1029" s="3">
        <v>441.0</v>
      </c>
      <c r="J1029" s="27">
        <v>44691.48017361111</v>
      </c>
      <c r="K1029" s="3" t="s">
        <v>2086</v>
      </c>
      <c r="S1029" s="3">
        <v>5.0</v>
      </c>
      <c r="T1029" s="3">
        <v>0.83</v>
      </c>
      <c r="U1029" s="3">
        <v>1.0</v>
      </c>
      <c r="V1029" s="3">
        <v>4.0</v>
      </c>
      <c r="W1029" s="3">
        <v>6.0</v>
      </c>
      <c r="X1029" s="3" t="s">
        <v>7714</v>
      </c>
      <c r="Y1029" s="26" t="s">
        <v>7712</v>
      </c>
      <c r="Z1029" s="26" t="s">
        <v>7715</v>
      </c>
      <c r="AA1029" s="3">
        <v>0.0</v>
      </c>
      <c r="AB1029" s="3" t="s">
        <v>2665</v>
      </c>
      <c r="AC1029" s="3" t="s">
        <v>65</v>
      </c>
      <c r="AD1029" s="3" t="s">
        <v>7716</v>
      </c>
      <c r="AH1029" s="3">
        <v>6.0</v>
      </c>
      <c r="AI1029" s="3" t="s">
        <v>54</v>
      </c>
      <c r="AJ1029" s="3" t="s">
        <v>54</v>
      </c>
    </row>
    <row r="1030">
      <c r="A1030" s="3">
        <v>0.0</v>
      </c>
      <c r="B1030" s="3" t="s">
        <v>7717</v>
      </c>
      <c r="C1030" s="3" t="s">
        <v>7718</v>
      </c>
      <c r="D1030" s="3">
        <v>2013.0</v>
      </c>
      <c r="G1030" s="26" t="s">
        <v>7719</v>
      </c>
      <c r="I1030" s="3">
        <v>441.0</v>
      </c>
      <c r="J1030" s="27">
        <v>44691.56216435185</v>
      </c>
      <c r="L1030" s="3" t="s">
        <v>7720</v>
      </c>
      <c r="S1030" s="3">
        <v>2.0</v>
      </c>
      <c r="T1030" s="3">
        <v>0.22</v>
      </c>
      <c r="U1030" s="3">
        <v>0.0</v>
      </c>
      <c r="V1030" s="3">
        <v>7.0</v>
      </c>
      <c r="W1030" s="3">
        <v>9.0</v>
      </c>
      <c r="X1030" s="3" t="s">
        <v>7721</v>
      </c>
      <c r="AA1030" s="3">
        <v>0.0</v>
      </c>
      <c r="AB1030" s="3" t="s">
        <v>1365</v>
      </c>
    </row>
    <row r="1031">
      <c r="A1031" s="3">
        <v>0.0</v>
      </c>
      <c r="B1031" s="3" t="s">
        <v>7722</v>
      </c>
      <c r="C1031" s="3" t="s">
        <v>7723</v>
      </c>
      <c r="D1031" s="3">
        <v>1999.0</v>
      </c>
      <c r="E1031" s="3" t="s">
        <v>4628</v>
      </c>
      <c r="F1031" s="3" t="s">
        <v>3371</v>
      </c>
      <c r="G1031" s="26" t="s">
        <v>7724</v>
      </c>
      <c r="I1031" s="3">
        <v>441.0</v>
      </c>
      <c r="J1031" s="27">
        <v>44691.54295138889</v>
      </c>
      <c r="K1031" s="3" t="s">
        <v>1353</v>
      </c>
      <c r="L1031" s="3" t="s">
        <v>7725</v>
      </c>
      <c r="M1031" s="3" t="s">
        <v>4631</v>
      </c>
      <c r="O1031" s="3">
        <v>159.0</v>
      </c>
      <c r="P1031" s="3">
        <v>17.0</v>
      </c>
      <c r="Q1031" s="3">
        <v>2004.0</v>
      </c>
      <c r="R1031" s="3">
        <v>2004.0</v>
      </c>
      <c r="S1031" s="3">
        <v>234.0</v>
      </c>
      <c r="T1031" s="3">
        <v>10.17</v>
      </c>
      <c r="U1031" s="3">
        <v>47.0</v>
      </c>
      <c r="V1031" s="3">
        <v>5.0</v>
      </c>
      <c r="W1031" s="3">
        <v>23.0</v>
      </c>
      <c r="Y1031" s="26" t="s">
        <v>7726</v>
      </c>
      <c r="AA1031" s="3">
        <v>0.0</v>
      </c>
      <c r="AB1031" s="3" t="s">
        <v>1365</v>
      </c>
    </row>
    <row r="1032">
      <c r="A1032" s="3">
        <v>0.0</v>
      </c>
      <c r="B1032" s="3" t="s">
        <v>2470</v>
      </c>
      <c r="C1032" s="3" t="s">
        <v>7727</v>
      </c>
      <c r="D1032" s="3">
        <v>2019.0</v>
      </c>
      <c r="E1032" s="3" t="s">
        <v>2485</v>
      </c>
      <c r="F1032" s="26" t="s">
        <v>2486</v>
      </c>
      <c r="G1032" s="26" t="s">
        <v>7728</v>
      </c>
      <c r="H1032" s="26" t="s">
        <v>7729</v>
      </c>
      <c r="I1032" s="3">
        <v>440.0</v>
      </c>
      <c r="J1032" s="27">
        <v>44691.48017361111</v>
      </c>
      <c r="K1032" s="3"/>
      <c r="S1032" s="3">
        <v>28.0</v>
      </c>
      <c r="T1032" s="3">
        <v>9.33</v>
      </c>
      <c r="U1032" s="3">
        <v>7.0</v>
      </c>
      <c r="V1032" s="3">
        <v>4.0</v>
      </c>
      <c r="W1032" s="3">
        <v>3.0</v>
      </c>
      <c r="X1032" s="3" t="s">
        <v>7730</v>
      </c>
      <c r="Y1032" s="26" t="s">
        <v>7731</v>
      </c>
      <c r="Z1032" s="26" t="s">
        <v>7732</v>
      </c>
      <c r="AA1032" s="33">
        <v>0.0</v>
      </c>
      <c r="AB1032" s="3" t="s">
        <v>26</v>
      </c>
    </row>
    <row r="1033">
      <c r="A1033" s="3">
        <v>5.0</v>
      </c>
      <c r="B1033" s="3" t="s">
        <v>7733</v>
      </c>
      <c r="C1033" s="3" t="s">
        <v>7734</v>
      </c>
      <c r="D1033" s="3">
        <v>2018.0</v>
      </c>
      <c r="G1033" s="26" t="s">
        <v>7735</v>
      </c>
      <c r="I1033" s="3">
        <v>440.0</v>
      </c>
      <c r="J1033" s="27">
        <v>44691.56216435185</v>
      </c>
      <c r="L1033" s="3" t="s">
        <v>7736</v>
      </c>
      <c r="S1033" s="3">
        <v>59.0</v>
      </c>
      <c r="T1033" s="3">
        <v>14.75</v>
      </c>
      <c r="U1033" s="3">
        <v>6.0</v>
      </c>
      <c r="V1033" s="3">
        <v>10.0</v>
      </c>
      <c r="W1033" s="3">
        <v>4.0</v>
      </c>
      <c r="X1033" s="3" t="s">
        <v>7737</v>
      </c>
      <c r="AA1033" s="3">
        <v>0.0</v>
      </c>
      <c r="AB1033" s="3" t="s">
        <v>1365</v>
      </c>
    </row>
    <row r="1034">
      <c r="A1034" s="3">
        <v>4.0</v>
      </c>
      <c r="B1034" s="3" t="s">
        <v>7738</v>
      </c>
      <c r="C1034" s="3" t="s">
        <v>7739</v>
      </c>
      <c r="D1034" s="3">
        <v>2021.0</v>
      </c>
      <c r="E1034" s="3" t="s">
        <v>1350</v>
      </c>
      <c r="F1034" s="3" t="s">
        <v>1351</v>
      </c>
      <c r="G1034" s="26" t="s">
        <v>7740</v>
      </c>
      <c r="I1034" s="3">
        <v>440.0</v>
      </c>
      <c r="J1034" s="27">
        <v>44691.54295138889</v>
      </c>
      <c r="K1034" s="3" t="s">
        <v>1353</v>
      </c>
      <c r="L1034" s="3" t="s">
        <v>7741</v>
      </c>
      <c r="M1034" s="3" t="s">
        <v>1355</v>
      </c>
      <c r="O1034" s="3">
        <v>11.0</v>
      </c>
      <c r="P1034" s="3">
        <v>1.0</v>
      </c>
      <c r="Q1034" s="3"/>
      <c r="R1034" s="3"/>
      <c r="S1034" s="3">
        <v>0.0</v>
      </c>
      <c r="T1034" s="3">
        <v>0.0</v>
      </c>
      <c r="U1034" s="3">
        <v>0.0</v>
      </c>
      <c r="V1034" s="3">
        <v>3.0</v>
      </c>
      <c r="W1034" s="3">
        <v>1.0</v>
      </c>
      <c r="X1034" s="3" t="s">
        <v>7742</v>
      </c>
      <c r="Y1034" s="26" t="s">
        <v>7743</v>
      </c>
      <c r="AA1034" s="3">
        <v>0.0</v>
      </c>
      <c r="AB1034" s="3" t="s">
        <v>1365</v>
      </c>
    </row>
    <row r="1035">
      <c r="A1035" s="3">
        <v>0.0</v>
      </c>
      <c r="B1035" s="3" t="s">
        <v>7744</v>
      </c>
      <c r="C1035" s="3" t="s">
        <v>7745</v>
      </c>
      <c r="D1035" s="3">
        <v>2018.0</v>
      </c>
      <c r="G1035" s="26" t="s">
        <v>7746</v>
      </c>
      <c r="I1035" s="3">
        <v>439.0</v>
      </c>
      <c r="J1035" s="27">
        <v>44691.56216435185</v>
      </c>
      <c r="L1035" s="3" t="s">
        <v>7747</v>
      </c>
      <c r="S1035" s="3">
        <v>198.0</v>
      </c>
      <c r="T1035" s="3">
        <v>49.5</v>
      </c>
      <c r="U1035" s="3">
        <v>99.0</v>
      </c>
      <c r="V1035" s="3">
        <v>2.0</v>
      </c>
      <c r="W1035" s="3">
        <v>4.0</v>
      </c>
      <c r="X1035" s="3" t="s">
        <v>7748</v>
      </c>
      <c r="AA1035" s="3">
        <v>0.0</v>
      </c>
      <c r="AB1035" s="3" t="s">
        <v>1365</v>
      </c>
    </row>
    <row r="1036">
      <c r="A1036" s="3">
        <v>0.0</v>
      </c>
      <c r="B1036" s="3" t="s">
        <v>7749</v>
      </c>
      <c r="C1036" s="3" t="s">
        <v>7750</v>
      </c>
      <c r="D1036" s="3">
        <v>2019.0</v>
      </c>
      <c r="E1036" s="3" t="s">
        <v>7751</v>
      </c>
      <c r="F1036" s="3" t="s">
        <v>1729</v>
      </c>
      <c r="G1036" s="26" t="s">
        <v>7752</v>
      </c>
      <c r="I1036" s="3">
        <v>439.0</v>
      </c>
      <c r="J1036" s="27">
        <v>44691.54295138889</v>
      </c>
      <c r="K1036" s="3" t="s">
        <v>1353</v>
      </c>
      <c r="L1036" s="3" t="s">
        <v>7753</v>
      </c>
      <c r="M1036" s="3" t="s">
        <v>7754</v>
      </c>
      <c r="O1036" s="3">
        <v>19.0</v>
      </c>
      <c r="P1036" s="3">
        <v>2.0</v>
      </c>
      <c r="Q1036" s="3">
        <v>398.0</v>
      </c>
      <c r="R1036" s="3">
        <v>398.0</v>
      </c>
      <c r="S1036" s="3">
        <v>0.0</v>
      </c>
      <c r="T1036" s="3">
        <v>0.0</v>
      </c>
      <c r="U1036" s="3">
        <v>0.0</v>
      </c>
      <c r="V1036" s="3">
        <v>3.0</v>
      </c>
      <c r="W1036" s="3">
        <v>3.0</v>
      </c>
      <c r="Y1036" s="3"/>
      <c r="AA1036" s="3">
        <v>0.0</v>
      </c>
      <c r="AB1036" s="3" t="s">
        <v>1365</v>
      </c>
    </row>
    <row r="1037">
      <c r="A1037" s="3">
        <v>36.0</v>
      </c>
      <c r="B1037" s="3" t="s">
        <v>7755</v>
      </c>
      <c r="C1037" s="3" t="s">
        <v>7756</v>
      </c>
      <c r="D1037" s="3">
        <v>2019.0</v>
      </c>
      <c r="E1037" s="3" t="s">
        <v>7757</v>
      </c>
      <c r="F1037" s="26" t="s">
        <v>1469</v>
      </c>
      <c r="G1037" s="28" t="s">
        <v>7758</v>
      </c>
      <c r="H1037" s="26" t="s">
        <v>7759</v>
      </c>
      <c r="I1037" s="3">
        <v>438.0</v>
      </c>
      <c r="J1037" s="27">
        <v>44691.48017361111</v>
      </c>
      <c r="S1037" s="3">
        <v>2.0</v>
      </c>
      <c r="T1037" s="3">
        <v>0.67</v>
      </c>
      <c r="U1037" s="3">
        <v>1.0</v>
      </c>
      <c r="V1037" s="3">
        <v>3.0</v>
      </c>
      <c r="W1037" s="3">
        <v>3.0</v>
      </c>
      <c r="X1037" s="3" t="s">
        <v>7760</v>
      </c>
      <c r="Y1037" s="26" t="s">
        <v>7761</v>
      </c>
      <c r="Z1037" s="26" t="s">
        <v>7762</v>
      </c>
      <c r="AA1037" s="3">
        <v>0.0</v>
      </c>
      <c r="AB1037" s="3" t="s">
        <v>2420</v>
      </c>
    </row>
    <row r="1038">
      <c r="A1038" s="3">
        <v>0.0</v>
      </c>
      <c r="B1038" s="3" t="s">
        <v>7763</v>
      </c>
      <c r="C1038" s="3" t="s">
        <v>7764</v>
      </c>
      <c r="D1038" s="3">
        <v>2011.0</v>
      </c>
      <c r="G1038" s="26" t="s">
        <v>7765</v>
      </c>
      <c r="I1038" s="3">
        <v>438.0</v>
      </c>
      <c r="J1038" s="27">
        <v>44691.56216435185</v>
      </c>
      <c r="L1038" s="3" t="s">
        <v>7766</v>
      </c>
      <c r="S1038" s="3">
        <v>0.0</v>
      </c>
      <c r="T1038" s="3">
        <v>0.0</v>
      </c>
      <c r="U1038" s="3">
        <v>0.0</v>
      </c>
      <c r="V1038" s="3">
        <v>6.0</v>
      </c>
      <c r="W1038" s="3">
        <v>11.0</v>
      </c>
      <c r="X1038" s="3" t="s">
        <v>7767</v>
      </c>
      <c r="AA1038" s="3">
        <v>0.0</v>
      </c>
      <c r="AB1038" s="3" t="s">
        <v>1893</v>
      </c>
    </row>
    <row r="1039">
      <c r="A1039" s="3">
        <v>0.0</v>
      </c>
      <c r="B1039" s="3" t="s">
        <v>7768</v>
      </c>
      <c r="C1039" s="3" t="s">
        <v>7769</v>
      </c>
      <c r="D1039" s="3">
        <v>2012.0</v>
      </c>
      <c r="E1039" s="3" t="s">
        <v>1573</v>
      </c>
      <c r="F1039" s="3" t="s">
        <v>1574</v>
      </c>
      <c r="G1039" s="26" t="s">
        <v>7770</v>
      </c>
      <c r="I1039" s="3">
        <v>438.0</v>
      </c>
      <c r="J1039" s="27">
        <v>44691.54295138889</v>
      </c>
      <c r="K1039" s="3" t="s">
        <v>1353</v>
      </c>
      <c r="L1039" s="3" t="s">
        <v>7771</v>
      </c>
      <c r="M1039" s="3" t="s">
        <v>1577</v>
      </c>
      <c r="O1039" s="3">
        <v>21.0</v>
      </c>
      <c r="P1039" s="3">
        <v>3.0</v>
      </c>
      <c r="Q1039" s="3">
        <v>197.0</v>
      </c>
      <c r="R1039" s="3">
        <v>201.0</v>
      </c>
      <c r="S1039" s="3">
        <v>1.0</v>
      </c>
      <c r="T1039" s="3">
        <v>0.1</v>
      </c>
      <c r="U1039" s="3">
        <v>0.0</v>
      </c>
      <c r="V1039" s="3">
        <v>10.0</v>
      </c>
      <c r="W1039" s="3">
        <v>10.0</v>
      </c>
      <c r="X1039" s="3"/>
      <c r="Y1039" s="26" t="s">
        <v>7772</v>
      </c>
      <c r="AA1039" s="3">
        <v>0.0</v>
      </c>
      <c r="AB1039" s="3" t="s">
        <v>1365</v>
      </c>
    </row>
    <row r="1040">
      <c r="A1040" s="3">
        <v>0.0</v>
      </c>
      <c r="B1040" s="3" t="s">
        <v>7773</v>
      </c>
      <c r="C1040" s="3" t="s">
        <v>7774</v>
      </c>
      <c r="D1040" s="3">
        <v>2017.0</v>
      </c>
      <c r="E1040" s="3" t="s">
        <v>7775</v>
      </c>
      <c r="F1040" s="26" t="s">
        <v>1469</v>
      </c>
      <c r="G1040" s="28" t="s">
        <v>7776</v>
      </c>
      <c r="H1040" s="26" t="s">
        <v>7777</v>
      </c>
      <c r="I1040" s="3">
        <v>437.0</v>
      </c>
      <c r="J1040" s="27">
        <v>44691.48017361111</v>
      </c>
      <c r="K1040" s="3"/>
      <c r="S1040" s="3">
        <v>14.0</v>
      </c>
      <c r="T1040" s="3">
        <v>2.8</v>
      </c>
      <c r="U1040" s="3">
        <v>4.0</v>
      </c>
      <c r="V1040" s="3">
        <v>4.0</v>
      </c>
      <c r="W1040" s="3">
        <v>5.0</v>
      </c>
      <c r="X1040" s="3" t="s">
        <v>7778</v>
      </c>
      <c r="Y1040" s="26" t="s">
        <v>7779</v>
      </c>
      <c r="Z1040" s="26" t="s">
        <v>7780</v>
      </c>
      <c r="AA1040" s="3">
        <v>0.0</v>
      </c>
      <c r="AB1040" s="3" t="s">
        <v>26</v>
      </c>
    </row>
    <row r="1041">
      <c r="A1041" s="3">
        <v>0.0</v>
      </c>
      <c r="B1041" s="3" t="s">
        <v>7781</v>
      </c>
      <c r="C1041" s="3" t="s">
        <v>7782</v>
      </c>
      <c r="D1041" s="3">
        <v>2014.0</v>
      </c>
      <c r="G1041" s="26" t="s">
        <v>7783</v>
      </c>
      <c r="I1041" s="3">
        <v>437.0</v>
      </c>
      <c r="J1041" s="27">
        <v>44691.56216435185</v>
      </c>
      <c r="L1041" s="3" t="s">
        <v>7784</v>
      </c>
      <c r="S1041" s="3">
        <v>8.0</v>
      </c>
      <c r="T1041" s="3">
        <v>1.0</v>
      </c>
      <c r="U1041" s="3">
        <v>4.0</v>
      </c>
      <c r="V1041" s="3">
        <v>2.0</v>
      </c>
      <c r="W1041" s="3">
        <v>8.0</v>
      </c>
      <c r="X1041" s="3" t="s">
        <v>7785</v>
      </c>
      <c r="AA1041" s="3">
        <v>0.0</v>
      </c>
      <c r="AB1041" s="3" t="s">
        <v>3290</v>
      </c>
    </row>
    <row r="1042">
      <c r="A1042" s="3">
        <v>0.0</v>
      </c>
      <c r="B1042" s="3" t="s">
        <v>7786</v>
      </c>
      <c r="C1042" s="3" t="s">
        <v>7787</v>
      </c>
      <c r="D1042" s="3">
        <v>1985.0</v>
      </c>
      <c r="E1042" s="3" t="s">
        <v>7788</v>
      </c>
      <c r="F1042" s="3" t="s">
        <v>1351</v>
      </c>
      <c r="G1042" s="26" t="s">
        <v>7789</v>
      </c>
      <c r="I1042" s="3">
        <v>437.0</v>
      </c>
      <c r="J1042" s="27">
        <v>44691.54295138889</v>
      </c>
      <c r="K1042" s="3" t="s">
        <v>1353</v>
      </c>
      <c r="L1042" s="3" t="s">
        <v>7790</v>
      </c>
      <c r="M1042" s="3" t="s">
        <v>7791</v>
      </c>
      <c r="O1042" s="3">
        <v>144.0</v>
      </c>
      <c r="P1042" s="3">
        <v>4.0</v>
      </c>
      <c r="Q1042" s="3">
        <v>324.0</v>
      </c>
      <c r="R1042" s="3">
        <v>330.0</v>
      </c>
      <c r="S1042" s="3">
        <v>9.0</v>
      </c>
      <c r="T1042" s="3">
        <v>0.24</v>
      </c>
      <c r="U1042" s="3">
        <v>2.0</v>
      </c>
      <c r="V1042" s="3">
        <v>4.0</v>
      </c>
      <c r="W1042" s="3">
        <v>37.0</v>
      </c>
      <c r="Y1042" s="26" t="s">
        <v>7792</v>
      </c>
      <c r="AA1042" s="3">
        <v>0.0</v>
      </c>
      <c r="AB1042" s="3" t="s">
        <v>7793</v>
      </c>
    </row>
    <row r="1043">
      <c r="A1043" s="3">
        <v>58.0</v>
      </c>
      <c r="B1043" s="3" t="s">
        <v>7794</v>
      </c>
      <c r="C1043" s="3" t="s">
        <v>7795</v>
      </c>
      <c r="D1043" s="3">
        <v>2014.0</v>
      </c>
      <c r="E1043" s="3" t="s">
        <v>7796</v>
      </c>
      <c r="F1043" s="26" t="s">
        <v>7797</v>
      </c>
      <c r="G1043" s="26" t="s">
        <v>7798</v>
      </c>
      <c r="H1043" s="26" t="s">
        <v>7799</v>
      </c>
      <c r="I1043" s="3">
        <v>436.0</v>
      </c>
      <c r="J1043" s="27">
        <v>44691.48017361111</v>
      </c>
      <c r="S1043" s="3">
        <v>2.0</v>
      </c>
      <c r="T1043" s="3">
        <v>0.25</v>
      </c>
      <c r="U1043" s="3">
        <v>1.0</v>
      </c>
      <c r="V1043" s="3">
        <v>3.0</v>
      </c>
      <c r="W1043" s="3">
        <v>8.0</v>
      </c>
      <c r="X1043" s="3" t="s">
        <v>7800</v>
      </c>
      <c r="Y1043" s="26" t="s">
        <v>7801</v>
      </c>
      <c r="Z1043" s="26" t="s">
        <v>7802</v>
      </c>
      <c r="AA1043" s="33">
        <v>0.0</v>
      </c>
      <c r="AB1043" s="3" t="s">
        <v>1365</v>
      </c>
    </row>
    <row r="1044">
      <c r="A1044" s="3">
        <v>0.0</v>
      </c>
      <c r="B1044" s="3" t="s">
        <v>7803</v>
      </c>
      <c r="C1044" s="3" t="s">
        <v>7804</v>
      </c>
      <c r="D1044" s="3">
        <v>2010.0</v>
      </c>
      <c r="G1044" s="26" t="s">
        <v>7805</v>
      </c>
      <c r="I1044" s="3">
        <v>436.0</v>
      </c>
      <c r="J1044" s="27">
        <v>44691.56216435185</v>
      </c>
      <c r="L1044" s="3" t="s">
        <v>7806</v>
      </c>
      <c r="S1044" s="3">
        <v>0.0</v>
      </c>
      <c r="T1044" s="3">
        <v>0.0</v>
      </c>
      <c r="U1044" s="3">
        <v>0.0</v>
      </c>
      <c r="V1044" s="3">
        <v>5.0</v>
      </c>
      <c r="W1044" s="3">
        <v>12.0</v>
      </c>
      <c r="X1044" s="3" t="s">
        <v>7807</v>
      </c>
      <c r="AA1044" s="3">
        <v>0.0</v>
      </c>
      <c r="AB1044" s="3" t="s">
        <v>1518</v>
      </c>
    </row>
    <row r="1045">
      <c r="A1045" s="3">
        <v>0.0</v>
      </c>
      <c r="B1045" s="3" t="s">
        <v>7808</v>
      </c>
      <c r="C1045" s="3" t="s">
        <v>7809</v>
      </c>
      <c r="D1045" s="3">
        <v>2016.0</v>
      </c>
      <c r="G1045" s="26" t="s">
        <v>7810</v>
      </c>
      <c r="I1045" s="3">
        <v>435.0</v>
      </c>
      <c r="J1045" s="27">
        <v>44691.56216435185</v>
      </c>
      <c r="L1045" s="3" t="s">
        <v>7811</v>
      </c>
      <c r="S1045" s="3">
        <v>0.0</v>
      </c>
      <c r="T1045" s="3">
        <v>0.0</v>
      </c>
      <c r="U1045" s="3">
        <v>0.0</v>
      </c>
      <c r="V1045" s="3">
        <v>5.0</v>
      </c>
      <c r="W1045" s="3">
        <v>6.0</v>
      </c>
      <c r="X1045" s="3" t="s">
        <v>7812</v>
      </c>
      <c r="AA1045" s="3">
        <v>0.0</v>
      </c>
      <c r="AB1045" s="3" t="s">
        <v>1518</v>
      </c>
    </row>
    <row r="1046">
      <c r="A1046" s="3">
        <v>0.0</v>
      </c>
      <c r="B1046" s="3" t="s">
        <v>7536</v>
      </c>
      <c r="C1046" s="3" t="s">
        <v>7813</v>
      </c>
      <c r="D1046" s="3">
        <v>2017.0</v>
      </c>
      <c r="E1046" s="3" t="s">
        <v>7814</v>
      </c>
      <c r="F1046" s="26" t="s">
        <v>1469</v>
      </c>
      <c r="G1046" s="28" t="s">
        <v>7815</v>
      </c>
      <c r="H1046" s="26" t="s">
        <v>7816</v>
      </c>
      <c r="I1046" s="3">
        <v>435.0</v>
      </c>
      <c r="J1046" s="27">
        <v>44691.48017361111</v>
      </c>
      <c r="S1046" s="3">
        <v>49.0</v>
      </c>
      <c r="T1046" s="3">
        <v>9.8</v>
      </c>
      <c r="U1046" s="3">
        <v>25.0</v>
      </c>
      <c r="V1046" s="3">
        <v>2.0</v>
      </c>
      <c r="W1046" s="3">
        <v>5.0</v>
      </c>
      <c r="X1046" s="3" t="s">
        <v>7817</v>
      </c>
      <c r="Y1046" s="26" t="s">
        <v>7818</v>
      </c>
      <c r="Z1046" s="26" t="s">
        <v>7819</v>
      </c>
      <c r="AA1046" s="3">
        <v>0.0</v>
      </c>
      <c r="AB1046" s="3" t="s">
        <v>7820</v>
      </c>
    </row>
    <row r="1047">
      <c r="A1047" s="3">
        <v>0.0</v>
      </c>
      <c r="B1047" s="3" t="s">
        <v>1461</v>
      </c>
      <c r="C1047" s="3" t="s">
        <v>7821</v>
      </c>
      <c r="D1047" s="3">
        <v>2005.0</v>
      </c>
      <c r="E1047" s="3" t="s">
        <v>1359</v>
      </c>
      <c r="F1047" s="3" t="s">
        <v>1360</v>
      </c>
      <c r="G1047" s="26" t="s">
        <v>7822</v>
      </c>
      <c r="I1047" s="3">
        <v>434.0</v>
      </c>
      <c r="J1047" s="27">
        <v>44691.54295138889</v>
      </c>
      <c r="K1047" s="3" t="s">
        <v>1353</v>
      </c>
      <c r="L1047" s="3" t="s">
        <v>7823</v>
      </c>
      <c r="M1047" s="3" t="s">
        <v>1363</v>
      </c>
      <c r="O1047" s="3">
        <v>10.0</v>
      </c>
      <c r="P1047" s="3">
        <v>1.0</v>
      </c>
      <c r="Q1047" s="3">
        <v>1.0</v>
      </c>
      <c r="R1047" s="3">
        <v>1.0</v>
      </c>
      <c r="S1047" s="3">
        <v>0.0</v>
      </c>
      <c r="T1047" s="3">
        <v>0.0</v>
      </c>
      <c r="U1047" s="3">
        <v>0.0</v>
      </c>
      <c r="V1047" s="3">
        <v>1.0</v>
      </c>
      <c r="W1047" s="3">
        <v>17.0</v>
      </c>
      <c r="Y1047" s="26" t="s">
        <v>7824</v>
      </c>
      <c r="AA1047" s="3">
        <v>0.0</v>
      </c>
      <c r="AB1047" s="3" t="s">
        <v>1365</v>
      </c>
    </row>
    <row r="1048">
      <c r="A1048" s="3">
        <v>20.0</v>
      </c>
      <c r="B1048" s="3" t="s">
        <v>7547</v>
      </c>
      <c r="C1048" s="3" t="s">
        <v>374</v>
      </c>
      <c r="D1048" s="3">
        <v>2019.0</v>
      </c>
      <c r="G1048" s="26" t="s">
        <v>7548</v>
      </c>
      <c r="I1048" s="3"/>
      <c r="J1048" s="27"/>
      <c r="L1048" s="3"/>
      <c r="S1048" s="3"/>
      <c r="T1048" s="3"/>
      <c r="U1048" s="3"/>
      <c r="V1048" s="3"/>
      <c r="W1048" s="3"/>
      <c r="X1048" s="3"/>
      <c r="AA1048" s="3">
        <v>1.0</v>
      </c>
      <c r="AC1048" s="6" t="s">
        <v>24</v>
      </c>
      <c r="AD1048" s="6" t="s">
        <v>376</v>
      </c>
      <c r="AE1048" s="6" t="s">
        <v>381</v>
      </c>
      <c r="AF1048" s="6" t="s">
        <v>378</v>
      </c>
      <c r="AG1048" s="6" t="s">
        <v>45</v>
      </c>
      <c r="AH1048" s="10">
        <v>510.0</v>
      </c>
      <c r="AI1048" s="6" t="s">
        <v>46</v>
      </c>
      <c r="AJ1048" s="6" t="s">
        <v>46</v>
      </c>
      <c r="AK1048" s="23" t="s">
        <v>39</v>
      </c>
      <c r="AL1048" s="4" t="s">
        <v>68</v>
      </c>
      <c r="AM1048" s="4" t="s">
        <v>7551</v>
      </c>
      <c r="AN1048" s="6" t="s">
        <v>47</v>
      </c>
      <c r="AO1048" s="6" t="s">
        <v>383</v>
      </c>
      <c r="AP1048" s="19" t="s">
        <v>7552</v>
      </c>
      <c r="AQ1048" s="10">
        <v>1.0</v>
      </c>
      <c r="AR1048" s="10">
        <v>1.0</v>
      </c>
      <c r="AS1048" s="6" t="s">
        <v>106</v>
      </c>
      <c r="AT1048" s="6"/>
      <c r="AU1048" s="6"/>
      <c r="AV1048" s="6"/>
      <c r="AW1048" s="6"/>
      <c r="AX1048" s="6"/>
    </row>
    <row r="1049">
      <c r="A1049" s="3">
        <v>8.0</v>
      </c>
      <c r="B1049" s="3" t="s">
        <v>7825</v>
      </c>
      <c r="C1049" s="3" t="s">
        <v>7826</v>
      </c>
      <c r="D1049" s="3">
        <v>2012.0</v>
      </c>
      <c r="E1049" s="3" t="s">
        <v>7827</v>
      </c>
      <c r="F1049" s="26" t="s">
        <v>1469</v>
      </c>
      <c r="G1049" s="28" t="s">
        <v>7828</v>
      </c>
      <c r="H1049" s="26" t="s">
        <v>7829</v>
      </c>
      <c r="I1049" s="3">
        <v>434.0</v>
      </c>
      <c r="J1049" s="27">
        <v>44691.48017361111</v>
      </c>
      <c r="S1049" s="3">
        <v>30.0</v>
      </c>
      <c r="T1049" s="3">
        <v>3.0</v>
      </c>
      <c r="U1049" s="3">
        <v>6.0</v>
      </c>
      <c r="V1049" s="3">
        <v>5.0</v>
      </c>
      <c r="W1049" s="3">
        <v>10.0</v>
      </c>
      <c r="X1049" s="3" t="s">
        <v>7830</v>
      </c>
      <c r="Y1049" s="26" t="s">
        <v>7831</v>
      </c>
      <c r="Z1049" s="26" t="s">
        <v>7832</v>
      </c>
      <c r="AA1049" s="3">
        <v>0.0</v>
      </c>
      <c r="AB1049" s="3" t="s">
        <v>7833</v>
      </c>
    </row>
    <row r="1050">
      <c r="A1050" s="3">
        <v>39.0</v>
      </c>
      <c r="B1050" s="3" t="s">
        <v>7834</v>
      </c>
      <c r="C1050" s="3" t="s">
        <v>7835</v>
      </c>
      <c r="D1050" s="3">
        <v>1999.0</v>
      </c>
      <c r="E1050" s="3" t="s">
        <v>1359</v>
      </c>
      <c r="F1050" s="3" t="s">
        <v>1360</v>
      </c>
      <c r="G1050" s="26" t="s">
        <v>7836</v>
      </c>
      <c r="I1050" s="3">
        <v>433.0</v>
      </c>
      <c r="J1050" s="27">
        <v>44691.54295138889</v>
      </c>
      <c r="K1050" s="3" t="s">
        <v>1353</v>
      </c>
      <c r="L1050" s="3" t="s">
        <v>7837</v>
      </c>
      <c r="M1050" s="3" t="s">
        <v>1363</v>
      </c>
      <c r="O1050" s="3">
        <v>4.0</v>
      </c>
      <c r="P1050" s="3">
        <v>5.0</v>
      </c>
      <c r="Q1050" s="3">
        <v>233.0</v>
      </c>
      <c r="R1050" s="3">
        <v>240.0</v>
      </c>
      <c r="S1050" s="3">
        <v>3.0</v>
      </c>
      <c r="T1050" s="3">
        <v>0.13</v>
      </c>
      <c r="U1050" s="3">
        <v>3.0</v>
      </c>
      <c r="V1050" s="3">
        <v>1.0</v>
      </c>
      <c r="W1050" s="3">
        <v>23.0</v>
      </c>
      <c r="Y1050" s="26" t="s">
        <v>7838</v>
      </c>
      <c r="AA1050" s="3">
        <v>0.0</v>
      </c>
      <c r="AB1050" s="3" t="s">
        <v>1365</v>
      </c>
    </row>
    <row r="1051">
      <c r="A1051" s="3">
        <v>1.0</v>
      </c>
      <c r="B1051" s="3" t="s">
        <v>7839</v>
      </c>
      <c r="C1051" s="3" t="s">
        <v>7840</v>
      </c>
      <c r="D1051" s="3">
        <v>2022.0</v>
      </c>
      <c r="G1051" s="26" t="s">
        <v>7841</v>
      </c>
      <c r="I1051" s="3">
        <v>433.0</v>
      </c>
      <c r="J1051" s="27">
        <v>44691.56216435185</v>
      </c>
      <c r="L1051" s="3" t="s">
        <v>7842</v>
      </c>
      <c r="S1051" s="3">
        <v>0.0</v>
      </c>
      <c r="T1051" s="3">
        <v>0.0</v>
      </c>
      <c r="U1051" s="3">
        <v>0.0</v>
      </c>
      <c r="V1051" s="3">
        <v>10.0</v>
      </c>
      <c r="W1051" s="3">
        <v>1.0</v>
      </c>
      <c r="X1051" s="3" t="s">
        <v>7843</v>
      </c>
      <c r="AA1051" s="3">
        <v>0.0</v>
      </c>
      <c r="AB1051" s="3" t="s">
        <v>1365</v>
      </c>
    </row>
    <row r="1052">
      <c r="A1052" s="3">
        <v>0.0</v>
      </c>
      <c r="B1052" s="3" t="s">
        <v>7844</v>
      </c>
      <c r="C1052" s="3" t="s">
        <v>7845</v>
      </c>
      <c r="D1052" s="3">
        <v>2020.0</v>
      </c>
      <c r="E1052" s="3" t="s">
        <v>7846</v>
      </c>
      <c r="F1052" s="26" t="s">
        <v>3095</v>
      </c>
      <c r="G1052" s="26" t="s">
        <v>7847</v>
      </c>
      <c r="I1052" s="3">
        <v>433.0</v>
      </c>
      <c r="J1052" s="27">
        <v>44691.48017361111</v>
      </c>
      <c r="K1052" s="3" t="s">
        <v>2086</v>
      </c>
      <c r="S1052" s="3">
        <v>0.0</v>
      </c>
      <c r="T1052" s="3">
        <v>0.0</v>
      </c>
      <c r="U1052" s="3">
        <v>0.0</v>
      </c>
      <c r="V1052" s="3">
        <v>5.0</v>
      </c>
      <c r="W1052" s="3">
        <v>2.0</v>
      </c>
      <c r="X1052" s="3" t="s">
        <v>7848</v>
      </c>
      <c r="Y1052" s="26" t="s">
        <v>7847</v>
      </c>
      <c r="Z1052" s="3"/>
      <c r="AA1052" s="3">
        <v>0.0</v>
      </c>
      <c r="AB1052" s="3" t="s">
        <v>3757</v>
      </c>
    </row>
    <row r="1053">
      <c r="A1053" s="3">
        <v>10.0</v>
      </c>
      <c r="B1053" s="3" t="s">
        <v>7849</v>
      </c>
      <c r="C1053" s="3" t="s">
        <v>7850</v>
      </c>
      <c r="D1053" s="3">
        <v>2006.0</v>
      </c>
      <c r="E1053" s="3" t="s">
        <v>7851</v>
      </c>
      <c r="F1053" s="3" t="s">
        <v>2106</v>
      </c>
      <c r="G1053" s="28" t="s">
        <v>7852</v>
      </c>
      <c r="H1053" s="26" t="s">
        <v>7853</v>
      </c>
      <c r="I1053" s="3">
        <v>432.0</v>
      </c>
      <c r="J1053" s="27">
        <v>44691.48017361111</v>
      </c>
      <c r="L1053" s="3"/>
      <c r="S1053" s="3">
        <v>248.0</v>
      </c>
      <c r="T1053" s="3">
        <v>15.5</v>
      </c>
      <c r="U1053" s="3">
        <v>124.0</v>
      </c>
      <c r="V1053" s="3">
        <v>2.0</v>
      </c>
      <c r="W1053" s="3">
        <v>16.0</v>
      </c>
      <c r="X1053" s="3" t="s">
        <v>7854</v>
      </c>
      <c r="Y1053" s="28" t="s">
        <v>7855</v>
      </c>
      <c r="Z1053" s="26" t="s">
        <v>7856</v>
      </c>
      <c r="AA1053" s="3">
        <v>0.0</v>
      </c>
      <c r="AB1053" s="3" t="s">
        <v>2112</v>
      </c>
    </row>
    <row r="1054">
      <c r="A1054" s="3">
        <v>25.0</v>
      </c>
      <c r="B1054" s="3" t="s">
        <v>7857</v>
      </c>
      <c r="C1054" s="3" t="s">
        <v>7858</v>
      </c>
      <c r="D1054" s="3">
        <v>2016.0</v>
      </c>
      <c r="G1054" s="26" t="s">
        <v>3755</v>
      </c>
      <c r="I1054" s="3">
        <v>432.0</v>
      </c>
      <c r="J1054" s="27">
        <v>44691.56216435185</v>
      </c>
      <c r="L1054" s="3"/>
      <c r="S1054" s="3">
        <v>20.0</v>
      </c>
      <c r="T1054" s="3">
        <v>3.33</v>
      </c>
      <c r="U1054" s="3">
        <v>2.0</v>
      </c>
      <c r="V1054" s="3">
        <v>10.0</v>
      </c>
      <c r="W1054" s="3">
        <v>6.0</v>
      </c>
      <c r="X1054" s="3" t="s">
        <v>7859</v>
      </c>
      <c r="AA1054" s="3">
        <v>0.0</v>
      </c>
      <c r="AB1054" s="3" t="s">
        <v>1365</v>
      </c>
    </row>
    <row r="1055">
      <c r="A1055" s="3">
        <v>1.0</v>
      </c>
      <c r="B1055" s="3" t="s">
        <v>7860</v>
      </c>
      <c r="C1055" s="3" t="s">
        <v>7861</v>
      </c>
      <c r="D1055" s="3">
        <v>2014.0</v>
      </c>
      <c r="E1055" s="3" t="s">
        <v>7862</v>
      </c>
      <c r="F1055" s="3" t="s">
        <v>7863</v>
      </c>
      <c r="G1055" s="26" t="s">
        <v>7864</v>
      </c>
      <c r="I1055" s="3">
        <v>432.0</v>
      </c>
      <c r="J1055" s="27">
        <v>44691.54295138889</v>
      </c>
      <c r="K1055" s="3" t="s">
        <v>1619</v>
      </c>
      <c r="L1055" s="3" t="s">
        <v>7865</v>
      </c>
      <c r="M1055" s="3" t="s">
        <v>1621</v>
      </c>
      <c r="O1055" s="3"/>
      <c r="P1055" s="3"/>
      <c r="Q1055" s="3">
        <v>745.0</v>
      </c>
      <c r="R1055" s="3">
        <v>752.0</v>
      </c>
      <c r="S1055" s="3">
        <v>9.0</v>
      </c>
      <c r="T1055" s="3">
        <v>1.13</v>
      </c>
      <c r="U1055" s="3">
        <v>1.0</v>
      </c>
      <c r="V1055" s="3">
        <v>7.0</v>
      </c>
      <c r="W1055" s="3">
        <v>8.0</v>
      </c>
      <c r="Y1055" s="26" t="s">
        <v>7866</v>
      </c>
      <c r="AA1055" s="3">
        <v>0.0</v>
      </c>
      <c r="AB1055" s="3" t="s">
        <v>3943</v>
      </c>
    </row>
    <row r="1056">
      <c r="A1056" s="3">
        <v>2.0</v>
      </c>
      <c r="B1056" s="3" t="s">
        <v>7867</v>
      </c>
      <c r="C1056" s="3" t="s">
        <v>7868</v>
      </c>
      <c r="D1056" s="3">
        <v>2020.0</v>
      </c>
      <c r="E1056" s="3" t="s">
        <v>7869</v>
      </c>
      <c r="F1056" s="26" t="s">
        <v>2858</v>
      </c>
      <c r="G1056" s="26" t="s">
        <v>7870</v>
      </c>
      <c r="H1056" s="3"/>
      <c r="I1056" s="3">
        <v>431.0</v>
      </c>
      <c r="J1056" s="27">
        <v>44691.48017361111</v>
      </c>
      <c r="L1056" s="3" t="s">
        <v>7871</v>
      </c>
      <c r="S1056" s="3">
        <v>0.0</v>
      </c>
      <c r="T1056" s="3">
        <v>0.0</v>
      </c>
      <c r="U1056" s="3">
        <v>0.0</v>
      </c>
      <c r="V1056" s="3">
        <v>3.0</v>
      </c>
      <c r="W1056" s="3">
        <v>2.0</v>
      </c>
      <c r="X1056" s="3" t="s">
        <v>7872</v>
      </c>
      <c r="Y1056" s="26" t="s">
        <v>7873</v>
      </c>
      <c r="Z1056" s="26" t="s">
        <v>7874</v>
      </c>
      <c r="AA1056" s="3">
        <v>0.0</v>
      </c>
      <c r="AB1056" s="3" t="s">
        <v>5018</v>
      </c>
    </row>
    <row r="1057">
      <c r="A1057" s="3">
        <v>0.0</v>
      </c>
      <c r="B1057" s="3" t="s">
        <v>7875</v>
      </c>
      <c r="C1057" s="3" t="s">
        <v>7876</v>
      </c>
      <c r="D1057" s="3">
        <v>2020.0</v>
      </c>
      <c r="G1057" s="26" t="s">
        <v>7877</v>
      </c>
      <c r="I1057" s="3">
        <v>431.0</v>
      </c>
      <c r="J1057" s="27">
        <v>44691.56216435185</v>
      </c>
      <c r="L1057" s="3" t="s">
        <v>7878</v>
      </c>
      <c r="S1057" s="3">
        <v>0.0</v>
      </c>
      <c r="T1057" s="3">
        <v>0.0</v>
      </c>
      <c r="U1057" s="3">
        <v>0.0</v>
      </c>
      <c r="V1057" s="3">
        <v>4.0</v>
      </c>
      <c r="W1057" s="3">
        <v>2.0</v>
      </c>
      <c r="X1057" s="3" t="s">
        <v>7879</v>
      </c>
      <c r="AA1057" s="3">
        <v>0.0</v>
      </c>
      <c r="AB1057" s="3" t="s">
        <v>1365</v>
      </c>
    </row>
    <row r="1058">
      <c r="A1058" s="3">
        <v>0.0</v>
      </c>
      <c r="B1058" s="3" t="s">
        <v>7880</v>
      </c>
      <c r="C1058" s="3" t="s">
        <v>7881</v>
      </c>
      <c r="D1058" s="3">
        <v>2017.0</v>
      </c>
      <c r="E1058" s="3" t="s">
        <v>1400</v>
      </c>
      <c r="F1058" s="3" t="s">
        <v>1401</v>
      </c>
      <c r="G1058" s="26" t="s">
        <v>7882</v>
      </c>
      <c r="I1058" s="3">
        <v>431.0</v>
      </c>
      <c r="J1058" s="27">
        <v>44691.54295138889</v>
      </c>
      <c r="K1058" s="3" t="s">
        <v>1403</v>
      </c>
      <c r="L1058" s="3" t="s">
        <v>7883</v>
      </c>
      <c r="M1058" s="3"/>
      <c r="O1058" s="3"/>
      <c r="P1058" s="3"/>
      <c r="Q1058" s="3"/>
      <c r="R1058" s="3"/>
      <c r="S1058" s="3">
        <v>13.0</v>
      </c>
      <c r="T1058" s="3">
        <v>2.6</v>
      </c>
      <c r="U1058" s="3">
        <v>3.0</v>
      </c>
      <c r="V1058" s="3">
        <v>4.0</v>
      </c>
      <c r="W1058" s="3">
        <v>5.0</v>
      </c>
      <c r="Y1058" s="26" t="s">
        <v>7884</v>
      </c>
      <c r="AA1058" s="3">
        <v>0.0</v>
      </c>
      <c r="AB1058" s="3" t="s">
        <v>3444</v>
      </c>
    </row>
    <row r="1059">
      <c r="A1059" s="3">
        <v>2.0</v>
      </c>
      <c r="B1059" s="3" t="s">
        <v>7885</v>
      </c>
      <c r="C1059" s="3" t="s">
        <v>7886</v>
      </c>
      <c r="D1059" s="3">
        <v>1993.0</v>
      </c>
      <c r="G1059" s="26" t="s">
        <v>7887</v>
      </c>
      <c r="I1059" s="3">
        <v>430.0</v>
      </c>
      <c r="J1059" s="27">
        <v>44691.56216435185</v>
      </c>
      <c r="L1059" s="3" t="s">
        <v>7888</v>
      </c>
      <c r="S1059" s="3">
        <v>0.0</v>
      </c>
      <c r="T1059" s="3">
        <v>0.0</v>
      </c>
      <c r="U1059" s="3">
        <v>0.0</v>
      </c>
      <c r="V1059" s="3">
        <v>4.0</v>
      </c>
      <c r="W1059" s="3">
        <v>29.0</v>
      </c>
      <c r="X1059" s="3" t="s">
        <v>7889</v>
      </c>
      <c r="AA1059" s="3">
        <v>0.0</v>
      </c>
      <c r="AB1059" s="3" t="s">
        <v>1365</v>
      </c>
    </row>
    <row r="1060">
      <c r="A1060" s="3">
        <v>2.0</v>
      </c>
      <c r="B1060" s="3" t="s">
        <v>7890</v>
      </c>
      <c r="C1060" s="3" t="s">
        <v>7891</v>
      </c>
      <c r="D1060" s="3">
        <v>2005.0</v>
      </c>
      <c r="E1060" s="3" t="s">
        <v>1747</v>
      </c>
      <c r="F1060" s="3" t="s">
        <v>1351</v>
      </c>
      <c r="G1060" s="26" t="s">
        <v>7892</v>
      </c>
      <c r="I1060" s="3">
        <v>430.0</v>
      </c>
      <c r="J1060" s="27">
        <v>44691.54295138889</v>
      </c>
      <c r="K1060" s="3" t="s">
        <v>1353</v>
      </c>
      <c r="L1060" s="3" t="s">
        <v>7893</v>
      </c>
      <c r="M1060" s="3" t="s">
        <v>1750</v>
      </c>
      <c r="O1060" s="3">
        <v>77.0</v>
      </c>
      <c r="P1060" s="3">
        <v>2.0</v>
      </c>
      <c r="S1060" s="3">
        <v>0.0</v>
      </c>
      <c r="T1060" s="3">
        <v>0.0</v>
      </c>
      <c r="U1060" s="3">
        <v>0.0</v>
      </c>
      <c r="V1060" s="3">
        <v>4.0</v>
      </c>
      <c r="W1060" s="3">
        <v>17.0</v>
      </c>
      <c r="Y1060" s="3"/>
      <c r="AA1060" s="3">
        <v>0.0</v>
      </c>
      <c r="AB1060" s="3" t="s">
        <v>1365</v>
      </c>
    </row>
    <row r="1061">
      <c r="A1061" s="3">
        <v>12.0</v>
      </c>
      <c r="B1061" s="3" t="s">
        <v>7894</v>
      </c>
      <c r="C1061" s="3" t="s">
        <v>7895</v>
      </c>
      <c r="D1061" s="3">
        <v>2016.0</v>
      </c>
      <c r="G1061" s="26" t="s">
        <v>7896</v>
      </c>
      <c r="I1061" s="3">
        <v>429.0</v>
      </c>
      <c r="J1061" s="27">
        <v>44691.56216435185</v>
      </c>
      <c r="L1061" s="3" t="s">
        <v>7897</v>
      </c>
      <c r="S1061" s="3">
        <v>32.0</v>
      </c>
      <c r="T1061" s="3">
        <v>5.33</v>
      </c>
      <c r="U1061" s="3">
        <v>5.0</v>
      </c>
      <c r="V1061" s="3">
        <v>6.0</v>
      </c>
      <c r="W1061" s="3">
        <v>6.0</v>
      </c>
      <c r="X1061" s="3" t="s">
        <v>7898</v>
      </c>
      <c r="AA1061" s="3">
        <v>0.0</v>
      </c>
      <c r="AB1061" s="3" t="s">
        <v>1874</v>
      </c>
      <c r="AC1061" s="6" t="s">
        <v>24</v>
      </c>
      <c r="AD1061" s="6" t="s">
        <v>330</v>
      </c>
      <c r="AE1061" s="6" t="s">
        <v>102</v>
      </c>
      <c r="AF1061" s="40" t="s">
        <v>256</v>
      </c>
      <c r="AG1061" s="6" t="s">
        <v>53</v>
      </c>
      <c r="AH1061" s="10">
        <v>14.0</v>
      </c>
      <c r="AI1061" s="6"/>
      <c r="AJ1061" s="6" t="s">
        <v>54</v>
      </c>
      <c r="AK1061" s="4" t="s">
        <v>7899</v>
      </c>
      <c r="AL1061" s="41" t="s">
        <v>68</v>
      </c>
      <c r="AM1061" s="40"/>
      <c r="AN1061" s="4" t="s">
        <v>69</v>
      </c>
      <c r="AO1061" s="6" t="s">
        <v>536</v>
      </c>
      <c r="AP1061" s="6" t="s">
        <v>537</v>
      </c>
      <c r="AQ1061" s="10">
        <v>1.0</v>
      </c>
      <c r="AR1061" s="10">
        <v>1.0</v>
      </c>
      <c r="AS1061" s="6" t="s">
        <v>106</v>
      </c>
      <c r="AT1061" s="6"/>
      <c r="AU1061" s="6"/>
      <c r="AV1061" s="6"/>
      <c r="AW1061" s="6"/>
      <c r="AX1061" s="6"/>
    </row>
    <row r="1062">
      <c r="A1062" s="3">
        <v>2.0</v>
      </c>
      <c r="B1062" s="3" t="s">
        <v>7894</v>
      </c>
      <c r="C1062" s="3" t="s">
        <v>7895</v>
      </c>
      <c r="D1062" s="3">
        <v>2016.0</v>
      </c>
      <c r="G1062" s="26" t="s">
        <v>7896</v>
      </c>
      <c r="I1062" s="3">
        <v>429.0</v>
      </c>
      <c r="J1062" s="27">
        <v>44691.56216435185</v>
      </c>
      <c r="L1062" s="3" t="s">
        <v>7897</v>
      </c>
      <c r="S1062" s="3">
        <v>32.0</v>
      </c>
      <c r="T1062" s="3">
        <v>5.33</v>
      </c>
      <c r="U1062" s="3">
        <v>5.0</v>
      </c>
      <c r="V1062" s="3">
        <v>6.0</v>
      </c>
      <c r="W1062" s="3">
        <v>6.0</v>
      </c>
      <c r="X1062" s="3" t="s">
        <v>7898</v>
      </c>
      <c r="AA1062" s="3">
        <v>0.0</v>
      </c>
      <c r="AB1062" s="3" t="s">
        <v>1874</v>
      </c>
      <c r="AC1062" s="6" t="s">
        <v>24</v>
      </c>
      <c r="AD1062" s="6" t="s">
        <v>330</v>
      </c>
      <c r="AE1062" s="6" t="s">
        <v>102</v>
      </c>
      <c r="AF1062" s="40" t="s">
        <v>256</v>
      </c>
      <c r="AG1062" s="6" t="s">
        <v>53</v>
      </c>
      <c r="AH1062" s="10">
        <v>14.0</v>
      </c>
      <c r="AI1062" s="6"/>
      <c r="AJ1062" s="6" t="s">
        <v>54</v>
      </c>
      <c r="AK1062" s="4" t="s">
        <v>7900</v>
      </c>
      <c r="AL1062" s="41" t="s">
        <v>68</v>
      </c>
      <c r="AM1062" s="40"/>
      <c r="AN1062" s="4" t="s">
        <v>69</v>
      </c>
      <c r="AO1062" s="6" t="s">
        <v>540</v>
      </c>
      <c r="AP1062" s="6" t="s">
        <v>537</v>
      </c>
      <c r="AQ1062" s="10">
        <v>1.0</v>
      </c>
      <c r="AR1062" s="10">
        <v>1.0</v>
      </c>
      <c r="AS1062" s="6" t="s">
        <v>106</v>
      </c>
      <c r="AT1062" s="6"/>
      <c r="AU1062" s="6"/>
      <c r="AV1062" s="6"/>
      <c r="AW1062" s="6"/>
      <c r="AX1062" s="6"/>
    </row>
    <row r="1063">
      <c r="A1063" s="3">
        <v>0.0</v>
      </c>
      <c r="B1063" s="3" t="s">
        <v>7894</v>
      </c>
      <c r="C1063" s="3" t="s">
        <v>7895</v>
      </c>
      <c r="D1063" s="3">
        <v>2016.0</v>
      </c>
      <c r="G1063" s="26" t="s">
        <v>7896</v>
      </c>
      <c r="I1063" s="3">
        <v>429.0</v>
      </c>
      <c r="J1063" s="27">
        <v>44691.56216435185</v>
      </c>
      <c r="L1063" s="3" t="s">
        <v>7897</v>
      </c>
      <c r="S1063" s="3">
        <v>32.0</v>
      </c>
      <c r="T1063" s="3">
        <v>5.33</v>
      </c>
      <c r="U1063" s="3">
        <v>5.0</v>
      </c>
      <c r="V1063" s="3">
        <v>6.0</v>
      </c>
      <c r="W1063" s="3">
        <v>6.0</v>
      </c>
      <c r="X1063" s="3" t="s">
        <v>7898</v>
      </c>
      <c r="AA1063" s="3">
        <v>0.0</v>
      </c>
      <c r="AB1063" s="3" t="s">
        <v>1874</v>
      </c>
      <c r="AC1063" s="6" t="s">
        <v>24</v>
      </c>
      <c r="AD1063" s="6" t="s">
        <v>330</v>
      </c>
      <c r="AE1063" s="6" t="s">
        <v>102</v>
      </c>
      <c r="AF1063" s="40" t="s">
        <v>256</v>
      </c>
      <c r="AG1063" s="6" t="s">
        <v>53</v>
      </c>
      <c r="AH1063" s="10">
        <v>14.0</v>
      </c>
      <c r="AI1063" s="6"/>
      <c r="AJ1063" s="6" t="s">
        <v>54</v>
      </c>
      <c r="AK1063" s="4" t="s">
        <v>7901</v>
      </c>
      <c r="AL1063" s="41" t="s">
        <v>68</v>
      </c>
      <c r="AM1063" s="40"/>
      <c r="AN1063" s="4" t="s">
        <v>69</v>
      </c>
      <c r="AO1063" s="6" t="s">
        <v>542</v>
      </c>
      <c r="AP1063" s="6" t="s">
        <v>537</v>
      </c>
      <c r="AQ1063" s="10">
        <v>1.0</v>
      </c>
      <c r="AR1063" s="10">
        <v>1.0</v>
      </c>
      <c r="AS1063" s="6" t="s">
        <v>106</v>
      </c>
      <c r="AT1063" s="6"/>
      <c r="AU1063" s="6"/>
      <c r="AV1063" s="6"/>
      <c r="AW1063" s="6"/>
      <c r="AX1063" s="6"/>
    </row>
    <row r="1064">
      <c r="A1064" s="3">
        <v>2.0</v>
      </c>
      <c r="B1064" s="3" t="s">
        <v>7488</v>
      </c>
      <c r="C1064" s="3" t="s">
        <v>7902</v>
      </c>
      <c r="D1064" s="3">
        <v>2002.0</v>
      </c>
      <c r="E1064" s="3" t="s">
        <v>4628</v>
      </c>
      <c r="F1064" s="3" t="s">
        <v>3371</v>
      </c>
      <c r="G1064" s="26" t="s">
        <v>7903</v>
      </c>
      <c r="I1064" s="3">
        <v>429.0</v>
      </c>
      <c r="J1064" s="27">
        <v>44691.54295138889</v>
      </c>
      <c r="K1064" s="3" t="s">
        <v>1353</v>
      </c>
      <c r="L1064" s="3" t="s">
        <v>7904</v>
      </c>
      <c r="M1064" s="3" t="s">
        <v>4631</v>
      </c>
      <c r="O1064" s="3">
        <v>162.0</v>
      </c>
      <c r="P1064" s="3">
        <v>5.0</v>
      </c>
      <c r="Q1064" s="3">
        <v>577.0</v>
      </c>
      <c r="R1064" s="3">
        <v>577.0</v>
      </c>
      <c r="S1064" s="3">
        <v>112.0</v>
      </c>
      <c r="T1064" s="3">
        <v>5.6</v>
      </c>
      <c r="U1064" s="3">
        <v>19.0</v>
      </c>
      <c r="V1064" s="3">
        <v>6.0</v>
      </c>
      <c r="W1064" s="3">
        <v>20.0</v>
      </c>
      <c r="X1064" s="3"/>
      <c r="Y1064" s="26" t="s">
        <v>7905</v>
      </c>
      <c r="AA1064" s="3">
        <v>0.0</v>
      </c>
      <c r="AB1064" s="3" t="s">
        <v>1365</v>
      </c>
    </row>
    <row r="1065">
      <c r="A1065" s="3">
        <v>15.0</v>
      </c>
      <c r="B1065" s="3" t="s">
        <v>7906</v>
      </c>
      <c r="C1065" s="3" t="s">
        <v>7907</v>
      </c>
      <c r="D1065" s="3">
        <v>2016.0</v>
      </c>
      <c r="E1065" s="3" t="s">
        <v>7908</v>
      </c>
      <c r="F1065" s="26" t="s">
        <v>1469</v>
      </c>
      <c r="G1065" s="28" t="s">
        <v>7909</v>
      </c>
      <c r="H1065" s="26" t="s">
        <v>7910</v>
      </c>
      <c r="I1065" s="3">
        <v>603.0</v>
      </c>
      <c r="J1065" s="27">
        <v>44691.48017361111</v>
      </c>
      <c r="S1065" s="3">
        <v>25.0</v>
      </c>
      <c r="T1065" s="3">
        <v>4.17</v>
      </c>
      <c r="U1065" s="3">
        <v>6.0</v>
      </c>
      <c r="V1065" s="3">
        <v>4.0</v>
      </c>
      <c r="W1065" s="3">
        <v>6.0</v>
      </c>
      <c r="X1065" s="3" t="s">
        <v>7911</v>
      </c>
      <c r="Y1065" s="26" t="s">
        <v>7912</v>
      </c>
      <c r="Z1065" s="26" t="s">
        <v>7913</v>
      </c>
      <c r="AA1065" s="3">
        <v>1.0</v>
      </c>
      <c r="AC1065" s="3" t="s">
        <v>24</v>
      </c>
      <c r="AD1065" s="3" t="s">
        <v>51</v>
      </c>
      <c r="AE1065" s="3" t="s">
        <v>377</v>
      </c>
      <c r="AF1065" s="3" t="s">
        <v>386</v>
      </c>
      <c r="AG1065" s="3" t="s">
        <v>53</v>
      </c>
      <c r="AH1065" s="3">
        <v>98.0</v>
      </c>
      <c r="AI1065" s="3" t="s">
        <v>387</v>
      </c>
      <c r="AJ1065" s="3" t="s">
        <v>387</v>
      </c>
      <c r="AK1065" s="3" t="s">
        <v>39</v>
      </c>
      <c r="AL1065" s="3" t="s">
        <v>68</v>
      </c>
      <c r="AN1065" s="3" t="s">
        <v>31</v>
      </c>
      <c r="AO1065" s="3" t="s">
        <v>388</v>
      </c>
    </row>
    <row r="1066">
      <c r="A1066" s="3">
        <v>0.0</v>
      </c>
      <c r="B1066" s="3" t="s">
        <v>7914</v>
      </c>
      <c r="C1066" s="3" t="s">
        <v>7915</v>
      </c>
      <c r="D1066" s="3">
        <v>1960.0</v>
      </c>
      <c r="E1066" s="3" t="s">
        <v>7916</v>
      </c>
      <c r="F1066" s="3" t="s">
        <v>1428</v>
      </c>
      <c r="G1066" s="26" t="s">
        <v>7917</v>
      </c>
      <c r="I1066" s="3">
        <v>428.0</v>
      </c>
      <c r="J1066" s="27">
        <v>44691.54295138889</v>
      </c>
      <c r="K1066" s="3" t="s">
        <v>1353</v>
      </c>
      <c r="L1066" s="3" t="s">
        <v>7918</v>
      </c>
      <c r="M1066" s="3" t="s">
        <v>7919</v>
      </c>
      <c r="O1066" s="3">
        <v>49.0</v>
      </c>
      <c r="P1066" s="3">
        <v>4.0</v>
      </c>
      <c r="Q1066" s="3">
        <v>497.0</v>
      </c>
      <c r="R1066" s="3">
        <v>502.0</v>
      </c>
      <c r="S1066" s="3">
        <v>16.0</v>
      </c>
      <c r="T1066" s="3">
        <v>0.26</v>
      </c>
      <c r="U1066" s="3">
        <v>8.0</v>
      </c>
      <c r="V1066" s="3">
        <v>2.0</v>
      </c>
      <c r="W1066" s="3">
        <v>62.0</v>
      </c>
      <c r="Y1066" s="26" t="s">
        <v>7920</v>
      </c>
      <c r="AA1066" s="3">
        <v>0.0</v>
      </c>
      <c r="AB1066" s="3" t="s">
        <v>1893</v>
      </c>
    </row>
    <row r="1067">
      <c r="A1067" s="3">
        <v>25.0</v>
      </c>
      <c r="B1067" s="3" t="s">
        <v>7921</v>
      </c>
      <c r="C1067" s="3" t="s">
        <v>7922</v>
      </c>
      <c r="D1067" s="3">
        <v>2018.0</v>
      </c>
      <c r="G1067" s="26" t="s">
        <v>7923</v>
      </c>
      <c r="I1067" s="3">
        <v>428.0</v>
      </c>
      <c r="J1067" s="27">
        <v>44691.56216435185</v>
      </c>
      <c r="L1067" s="3" t="s">
        <v>7924</v>
      </c>
      <c r="S1067" s="3">
        <v>90.0</v>
      </c>
      <c r="T1067" s="3">
        <v>22.5</v>
      </c>
      <c r="U1067" s="3">
        <v>11.0</v>
      </c>
      <c r="V1067" s="3">
        <v>8.0</v>
      </c>
      <c r="W1067" s="3">
        <v>4.0</v>
      </c>
      <c r="X1067" s="3" t="s">
        <v>7925</v>
      </c>
      <c r="AA1067" s="3">
        <v>0.0</v>
      </c>
      <c r="AB1067" s="3" t="s">
        <v>1365</v>
      </c>
    </row>
    <row r="1068">
      <c r="A1068" s="3">
        <v>0.0</v>
      </c>
      <c r="B1068" s="3" t="s">
        <v>7926</v>
      </c>
      <c r="C1068" s="3" t="s">
        <v>7927</v>
      </c>
      <c r="D1068" s="3">
        <v>2019.0</v>
      </c>
      <c r="E1068" s="3" t="s">
        <v>2638</v>
      </c>
      <c r="F1068" s="26" t="s">
        <v>1469</v>
      </c>
      <c r="G1068" s="28" t="s">
        <v>7928</v>
      </c>
      <c r="H1068" s="26" t="s">
        <v>7929</v>
      </c>
      <c r="I1068" s="3">
        <v>492.0</v>
      </c>
      <c r="J1068" s="27">
        <v>44691.48017361111</v>
      </c>
      <c r="S1068" s="3">
        <v>17.0</v>
      </c>
      <c r="T1068" s="3">
        <v>5.67</v>
      </c>
      <c r="U1068" s="3">
        <v>6.0</v>
      </c>
      <c r="V1068" s="3">
        <v>3.0</v>
      </c>
      <c r="W1068" s="3">
        <v>3.0</v>
      </c>
      <c r="X1068" s="3" t="s">
        <v>7930</v>
      </c>
      <c r="Y1068" s="26" t="s">
        <v>7931</v>
      </c>
      <c r="Z1068" s="26" t="s">
        <v>7932</v>
      </c>
      <c r="AA1068" s="3">
        <v>1.0</v>
      </c>
      <c r="AC1068" s="6" t="s">
        <v>24</v>
      </c>
      <c r="AD1068" s="3" t="s">
        <v>7933</v>
      </c>
      <c r="AE1068" s="3" t="s">
        <v>7934</v>
      </c>
      <c r="AF1068" s="3" t="s">
        <v>7935</v>
      </c>
      <c r="AG1068" s="3" t="s">
        <v>45</v>
      </c>
      <c r="AH1068" s="3">
        <f>942</f>
        <v>942</v>
      </c>
      <c r="AI1068" s="6" t="s">
        <v>46</v>
      </c>
      <c r="AJ1068" s="6" t="s">
        <v>46</v>
      </c>
      <c r="AK1068" s="23" t="s">
        <v>39</v>
      </c>
      <c r="AL1068" s="3" t="s">
        <v>31</v>
      </c>
      <c r="AM1068" s="3" t="s">
        <v>7936</v>
      </c>
      <c r="AN1068" s="3" t="s">
        <v>31</v>
      </c>
      <c r="AO1068" s="3" t="s">
        <v>7937</v>
      </c>
      <c r="AP1068" s="28" t="s">
        <v>7938</v>
      </c>
      <c r="AT1068" s="31" t="s">
        <v>2433</v>
      </c>
      <c r="AU1068" s="43" t="s">
        <v>7939</v>
      </c>
      <c r="AV1068" s="31" t="s">
        <v>7940</v>
      </c>
      <c r="AW1068" s="43" t="s">
        <v>7939</v>
      </c>
    </row>
    <row r="1069">
      <c r="A1069" s="3">
        <v>0.0</v>
      </c>
      <c r="B1069" s="3" t="s">
        <v>7941</v>
      </c>
      <c r="C1069" s="3" t="s">
        <v>7942</v>
      </c>
      <c r="D1069" s="3">
        <v>2017.0</v>
      </c>
      <c r="G1069" s="26" t="s">
        <v>3755</v>
      </c>
      <c r="I1069" s="3">
        <v>427.0</v>
      </c>
      <c r="J1069" s="27">
        <v>44691.56216435185</v>
      </c>
      <c r="L1069" s="3"/>
      <c r="S1069" s="3">
        <v>0.0</v>
      </c>
      <c r="T1069" s="3">
        <v>0.0</v>
      </c>
      <c r="U1069" s="3">
        <v>0.0</v>
      </c>
      <c r="V1069" s="3">
        <v>1.0</v>
      </c>
      <c r="W1069" s="3">
        <v>5.0</v>
      </c>
      <c r="X1069" s="3" t="s">
        <v>7943</v>
      </c>
      <c r="AA1069" s="3">
        <v>0.0</v>
      </c>
      <c r="AB1069" s="3" t="s">
        <v>2420</v>
      </c>
    </row>
    <row r="1070">
      <c r="A1070" s="3">
        <v>0.0</v>
      </c>
      <c r="B1070" s="3" t="s">
        <v>7944</v>
      </c>
      <c r="C1070" s="3" t="s">
        <v>7945</v>
      </c>
      <c r="D1070" s="3">
        <v>2003.0</v>
      </c>
      <c r="E1070" s="3" t="s">
        <v>7946</v>
      </c>
      <c r="F1070" s="3" t="s">
        <v>2058</v>
      </c>
      <c r="G1070" s="26" t="s">
        <v>7947</v>
      </c>
      <c r="I1070" s="3">
        <v>427.0</v>
      </c>
      <c r="J1070" s="27">
        <v>44691.54295138889</v>
      </c>
      <c r="K1070" s="3" t="s">
        <v>1619</v>
      </c>
      <c r="L1070" s="3" t="s">
        <v>7948</v>
      </c>
      <c r="M1070" s="3"/>
      <c r="O1070" s="3"/>
      <c r="P1070" s="3"/>
      <c r="Q1070" s="3">
        <v>121.0</v>
      </c>
      <c r="R1070" s="3">
        <v>129.0</v>
      </c>
      <c r="S1070" s="3">
        <v>0.0</v>
      </c>
      <c r="T1070" s="3">
        <v>0.0</v>
      </c>
      <c r="U1070" s="3">
        <v>0.0</v>
      </c>
      <c r="V1070" s="3">
        <v>1.0</v>
      </c>
      <c r="W1070" s="3">
        <v>19.0</v>
      </c>
      <c r="Y1070" s="3"/>
      <c r="AA1070" s="3">
        <v>0.0</v>
      </c>
      <c r="AB1070" s="3" t="s">
        <v>1365</v>
      </c>
    </row>
    <row r="1071">
      <c r="A1071" s="3">
        <v>46.0</v>
      </c>
      <c r="B1071" s="3" t="s">
        <v>7949</v>
      </c>
      <c r="C1071" s="3" t="s">
        <v>7950</v>
      </c>
      <c r="D1071" s="3">
        <v>2011.0</v>
      </c>
      <c r="E1071" s="3" t="s">
        <v>5030</v>
      </c>
      <c r="F1071" s="3" t="s">
        <v>1351</v>
      </c>
      <c r="G1071" s="26" t="s">
        <v>7951</v>
      </c>
      <c r="I1071" s="3">
        <v>426.0</v>
      </c>
      <c r="J1071" s="27">
        <v>44691.54295138889</v>
      </c>
      <c r="K1071" s="3" t="s">
        <v>1353</v>
      </c>
      <c r="L1071" s="3" t="s">
        <v>7952</v>
      </c>
      <c r="M1071" s="3" t="s">
        <v>5033</v>
      </c>
      <c r="O1071" s="3">
        <v>5.0</v>
      </c>
      <c r="P1071" s="3">
        <v>4.0</v>
      </c>
      <c r="Q1071" s="3">
        <v>205.0</v>
      </c>
      <c r="R1071" s="3">
        <v>205.0</v>
      </c>
      <c r="S1071" s="3">
        <v>0.0</v>
      </c>
      <c r="T1071" s="3">
        <v>0.0</v>
      </c>
      <c r="U1071" s="3">
        <v>0.0</v>
      </c>
      <c r="V1071" s="3">
        <v>4.0</v>
      </c>
      <c r="W1071" s="3">
        <v>11.0</v>
      </c>
      <c r="Y1071" s="26" t="s">
        <v>7953</v>
      </c>
      <c r="AA1071" s="3">
        <v>0.0</v>
      </c>
      <c r="AB1071" s="3" t="s">
        <v>1365</v>
      </c>
    </row>
    <row r="1072">
      <c r="A1072" s="3">
        <v>24.0</v>
      </c>
      <c r="B1072" s="3" t="s">
        <v>7954</v>
      </c>
      <c r="C1072" s="3" t="s">
        <v>7955</v>
      </c>
      <c r="D1072" s="3">
        <v>2014.0</v>
      </c>
      <c r="E1072" s="3" t="s">
        <v>7956</v>
      </c>
      <c r="F1072" s="26" t="s">
        <v>2366</v>
      </c>
      <c r="G1072" s="26" t="s">
        <v>7957</v>
      </c>
      <c r="H1072" s="26" t="s">
        <v>7958</v>
      </c>
      <c r="I1072" s="3">
        <v>426.0</v>
      </c>
      <c r="J1072" s="27">
        <v>44691.48017361111</v>
      </c>
      <c r="K1072" s="3" t="s">
        <v>2182</v>
      </c>
      <c r="S1072" s="3">
        <v>41.0</v>
      </c>
      <c r="T1072" s="3">
        <v>5.13</v>
      </c>
      <c r="U1072" s="3">
        <v>41.0</v>
      </c>
      <c r="V1072" s="3">
        <v>1.0</v>
      </c>
      <c r="W1072" s="3">
        <v>8.0</v>
      </c>
      <c r="X1072" s="3" t="s">
        <v>7959</v>
      </c>
      <c r="Y1072" s="26" t="s">
        <v>7957</v>
      </c>
      <c r="Z1072" s="26" t="s">
        <v>7960</v>
      </c>
      <c r="AA1072" s="33">
        <v>0.0</v>
      </c>
      <c r="AB1072" s="3" t="s">
        <v>1365</v>
      </c>
    </row>
    <row r="1073">
      <c r="A1073" s="3">
        <v>0.0</v>
      </c>
      <c r="B1073" s="3" t="s">
        <v>7961</v>
      </c>
      <c r="C1073" s="3" t="s">
        <v>7962</v>
      </c>
      <c r="D1073" s="3">
        <v>1997.0</v>
      </c>
      <c r="G1073" s="28" t="s">
        <v>7963</v>
      </c>
      <c r="I1073" s="3">
        <v>426.0</v>
      </c>
      <c r="J1073" s="27">
        <v>44691.56216435185</v>
      </c>
      <c r="S1073" s="3">
        <v>0.0</v>
      </c>
      <c r="T1073" s="3">
        <v>0.0</v>
      </c>
      <c r="U1073" s="3">
        <v>0.0</v>
      </c>
      <c r="V1073" s="3">
        <v>1.0</v>
      </c>
      <c r="W1073" s="3">
        <v>25.0</v>
      </c>
      <c r="X1073" s="3" t="s">
        <v>7964</v>
      </c>
      <c r="AA1073" s="3">
        <v>0.0</v>
      </c>
      <c r="AB1073" s="3" t="s">
        <v>2112</v>
      </c>
    </row>
    <row r="1074">
      <c r="A1074" s="3">
        <v>0.0</v>
      </c>
      <c r="B1074" s="3" t="s">
        <v>7965</v>
      </c>
      <c r="C1074" s="3" t="s">
        <v>415</v>
      </c>
      <c r="D1074" s="3">
        <v>2018.0</v>
      </c>
      <c r="E1074" s="3" t="s">
        <v>7966</v>
      </c>
      <c r="F1074" s="26" t="s">
        <v>3344</v>
      </c>
      <c r="G1074" s="26" t="s">
        <v>7967</v>
      </c>
      <c r="H1074" s="26" t="s">
        <v>7968</v>
      </c>
      <c r="I1074" s="3">
        <v>756.0</v>
      </c>
      <c r="J1074" s="27">
        <v>44691.48017361111</v>
      </c>
      <c r="L1074" s="3" t="s">
        <v>7969</v>
      </c>
      <c r="S1074" s="3">
        <v>3.0</v>
      </c>
      <c r="T1074" s="3">
        <v>0.75</v>
      </c>
      <c r="U1074" s="3">
        <v>2.0</v>
      </c>
      <c r="V1074" s="3">
        <v>2.0</v>
      </c>
      <c r="W1074" s="3">
        <v>4.0</v>
      </c>
      <c r="X1074" s="3" t="s">
        <v>7970</v>
      </c>
      <c r="Y1074" s="26" t="s">
        <v>7971</v>
      </c>
      <c r="Z1074" s="26" t="s">
        <v>7972</v>
      </c>
      <c r="AA1074" s="3">
        <v>1.0</v>
      </c>
      <c r="AC1074" s="6" t="s">
        <v>24</v>
      </c>
      <c r="AD1074" s="6" t="s">
        <v>25</v>
      </c>
      <c r="AE1074" s="6" t="s">
        <v>416</v>
      </c>
      <c r="AF1074" s="6" t="s">
        <v>417</v>
      </c>
      <c r="AG1074" s="6" t="s">
        <v>418</v>
      </c>
      <c r="AH1074" s="10">
        <v>49.0</v>
      </c>
      <c r="AI1074" s="6"/>
      <c r="AJ1074" s="6" t="s">
        <v>54</v>
      </c>
      <c r="AK1074" s="23" t="s">
        <v>419</v>
      </c>
      <c r="AL1074" s="41" t="s">
        <v>68</v>
      </c>
      <c r="AM1074" s="45"/>
      <c r="AN1074" s="6" t="s">
        <v>47</v>
      </c>
      <c r="AO1074" s="6" t="s">
        <v>420</v>
      </c>
      <c r="AP1074" s="3" t="s">
        <v>7973</v>
      </c>
      <c r="AQ1074" s="3">
        <v>1.0</v>
      </c>
      <c r="AR1074" s="3" t="s">
        <v>1250</v>
      </c>
      <c r="AS1074" s="3" t="s">
        <v>7974</v>
      </c>
      <c r="AT1074" s="31" t="s">
        <v>2433</v>
      </c>
      <c r="AU1074" s="32" t="s">
        <v>7975</v>
      </c>
      <c r="AV1074" s="31" t="s">
        <v>2433</v>
      </c>
      <c r="AW1074" s="32" t="s">
        <v>7975</v>
      </c>
    </row>
    <row r="1075">
      <c r="A1075" s="3">
        <v>27.0</v>
      </c>
      <c r="B1075" s="3" t="s">
        <v>7976</v>
      </c>
      <c r="C1075" s="3" t="s">
        <v>7977</v>
      </c>
      <c r="D1075" s="3">
        <v>2015.0</v>
      </c>
      <c r="G1075" s="26" t="s">
        <v>7978</v>
      </c>
      <c r="I1075" s="3">
        <v>425.0</v>
      </c>
      <c r="J1075" s="27">
        <v>44691.56216435185</v>
      </c>
      <c r="L1075" s="3" t="s">
        <v>7979</v>
      </c>
      <c r="S1075" s="3">
        <v>1.0</v>
      </c>
      <c r="T1075" s="3">
        <v>0.14</v>
      </c>
      <c r="U1075" s="3">
        <v>0.0</v>
      </c>
      <c r="V1075" s="3">
        <v>7.0</v>
      </c>
      <c r="W1075" s="3">
        <v>7.0</v>
      </c>
      <c r="X1075" s="3" t="s">
        <v>7980</v>
      </c>
      <c r="AA1075" s="3">
        <v>0.0</v>
      </c>
      <c r="AB1075" s="3" t="s">
        <v>1365</v>
      </c>
    </row>
    <row r="1076">
      <c r="A1076" s="3">
        <v>1.0</v>
      </c>
      <c r="B1076" s="3" t="s">
        <v>7981</v>
      </c>
      <c r="C1076" s="3" t="s">
        <v>7982</v>
      </c>
      <c r="D1076" s="3">
        <v>2021.0</v>
      </c>
      <c r="E1076" s="3" t="s">
        <v>7983</v>
      </c>
      <c r="F1076" s="3" t="s">
        <v>7984</v>
      </c>
      <c r="G1076" s="26" t="s">
        <v>7985</v>
      </c>
      <c r="I1076" s="3">
        <v>425.0</v>
      </c>
      <c r="J1076" s="27">
        <v>44691.54295138889</v>
      </c>
      <c r="K1076" s="3" t="s">
        <v>1353</v>
      </c>
      <c r="L1076" s="3" t="s">
        <v>7986</v>
      </c>
      <c r="M1076" s="3" t="s">
        <v>7987</v>
      </c>
      <c r="O1076" s="3">
        <v>54.0</v>
      </c>
      <c r="P1076" s="3">
        <v>1.0</v>
      </c>
      <c r="Q1076" s="3">
        <v>11.0</v>
      </c>
      <c r="R1076" s="3">
        <v>16.0</v>
      </c>
      <c r="S1076" s="3">
        <v>0.0</v>
      </c>
      <c r="T1076" s="3">
        <v>0.0</v>
      </c>
      <c r="U1076" s="3">
        <v>0.0</v>
      </c>
      <c r="V1076" s="3">
        <v>1.0</v>
      </c>
      <c r="W1076" s="3">
        <v>1.0</v>
      </c>
      <c r="Y1076" s="3"/>
      <c r="AA1076" s="3">
        <v>0.0</v>
      </c>
      <c r="AB1076" s="3" t="s">
        <v>1365</v>
      </c>
    </row>
    <row r="1077">
      <c r="A1077" s="3">
        <v>1.0</v>
      </c>
      <c r="B1077" s="3" t="s">
        <v>7988</v>
      </c>
      <c r="C1077" s="3" t="s">
        <v>7989</v>
      </c>
      <c r="D1077" s="3">
        <v>2019.0</v>
      </c>
      <c r="G1077" s="26" t="s">
        <v>7990</v>
      </c>
      <c r="I1077" s="3">
        <v>424.0</v>
      </c>
      <c r="J1077" s="27">
        <v>44691.56216435185</v>
      </c>
      <c r="L1077" s="3" t="s">
        <v>7991</v>
      </c>
      <c r="S1077" s="3">
        <v>1.0</v>
      </c>
      <c r="T1077" s="3">
        <v>0.33</v>
      </c>
      <c r="U1077" s="3">
        <v>0.0</v>
      </c>
      <c r="V1077" s="3">
        <v>3.0</v>
      </c>
      <c r="W1077" s="3">
        <v>3.0</v>
      </c>
      <c r="X1077" s="3" t="s">
        <v>7992</v>
      </c>
      <c r="AA1077" s="3">
        <v>0.0</v>
      </c>
      <c r="AB1077" s="3" t="s">
        <v>1406</v>
      </c>
    </row>
    <row r="1078">
      <c r="A1078" s="3">
        <v>60.0</v>
      </c>
      <c r="B1078" s="3" t="s">
        <v>7993</v>
      </c>
      <c r="C1078" s="3" t="s">
        <v>7994</v>
      </c>
      <c r="D1078" s="3">
        <v>2005.0</v>
      </c>
      <c r="E1078" s="3" t="s">
        <v>1567</v>
      </c>
      <c r="F1078" s="3" t="s">
        <v>1351</v>
      </c>
      <c r="G1078" s="26" t="s">
        <v>7995</v>
      </c>
      <c r="I1078" s="3">
        <v>424.0</v>
      </c>
      <c r="J1078" s="27">
        <v>44691.54295138889</v>
      </c>
      <c r="K1078" s="3" t="s">
        <v>1353</v>
      </c>
      <c r="L1078" s="3" t="s">
        <v>7996</v>
      </c>
      <c r="M1078" s="3" t="s">
        <v>1570</v>
      </c>
      <c r="O1078" s="3">
        <v>12.0</v>
      </c>
      <c r="P1078" s="3">
        <v>3.0</v>
      </c>
      <c r="Q1078" s="3">
        <v>152.0</v>
      </c>
      <c r="R1078" s="3">
        <v>152.0</v>
      </c>
      <c r="S1078" s="3">
        <v>0.0</v>
      </c>
      <c r="T1078" s="3">
        <v>0.0</v>
      </c>
      <c r="U1078" s="3">
        <v>0.0</v>
      </c>
      <c r="V1078" s="3">
        <v>9.0</v>
      </c>
      <c r="W1078" s="3">
        <v>17.0</v>
      </c>
      <c r="Y1078" s="3"/>
      <c r="AA1078" s="3">
        <v>0.0</v>
      </c>
      <c r="AB1078" s="3" t="s">
        <v>1365</v>
      </c>
    </row>
    <row r="1079">
      <c r="A1079" s="3">
        <v>0.0</v>
      </c>
      <c r="B1079" s="3" t="s">
        <v>7997</v>
      </c>
      <c r="C1079" s="3" t="s">
        <v>7998</v>
      </c>
      <c r="D1079" s="3">
        <v>2020.0</v>
      </c>
      <c r="E1079" s="3" t="s">
        <v>2178</v>
      </c>
      <c r="F1079" s="26" t="s">
        <v>2179</v>
      </c>
      <c r="G1079" s="26" t="s">
        <v>7999</v>
      </c>
      <c r="H1079" s="26" t="s">
        <v>8000</v>
      </c>
      <c r="I1079" s="3">
        <v>424.0</v>
      </c>
      <c r="J1079" s="27">
        <v>44691.48017361111</v>
      </c>
      <c r="K1079" s="3" t="s">
        <v>2182</v>
      </c>
      <c r="S1079" s="3">
        <v>2.0</v>
      </c>
      <c r="T1079" s="3">
        <v>1.0</v>
      </c>
      <c r="U1079" s="3">
        <v>0.0</v>
      </c>
      <c r="V1079" s="3">
        <v>5.0</v>
      </c>
      <c r="W1079" s="3">
        <v>2.0</v>
      </c>
      <c r="X1079" s="3" t="s">
        <v>8001</v>
      </c>
      <c r="Y1079" s="26" t="s">
        <v>7999</v>
      </c>
      <c r="Z1079" s="26" t="s">
        <v>8002</v>
      </c>
      <c r="AA1079" s="3">
        <v>0.0</v>
      </c>
      <c r="AB1079" s="3" t="s">
        <v>2420</v>
      </c>
    </row>
    <row r="1080">
      <c r="A1080" s="3">
        <v>0.0</v>
      </c>
      <c r="B1080" s="3" t="s">
        <v>8003</v>
      </c>
      <c r="C1080" s="3" t="s">
        <v>8004</v>
      </c>
      <c r="D1080" s="3">
        <v>1988.0</v>
      </c>
      <c r="G1080" s="26" t="s">
        <v>8005</v>
      </c>
      <c r="I1080" s="3">
        <v>423.0</v>
      </c>
      <c r="J1080" s="27">
        <v>44691.56216435185</v>
      </c>
      <c r="L1080" s="3" t="s">
        <v>8006</v>
      </c>
      <c r="S1080" s="3">
        <v>79.0</v>
      </c>
      <c r="T1080" s="3">
        <v>2.32</v>
      </c>
      <c r="U1080" s="3">
        <v>11.0</v>
      </c>
      <c r="V1080" s="3">
        <v>7.0</v>
      </c>
      <c r="W1080" s="3">
        <v>34.0</v>
      </c>
      <c r="X1080" s="3" t="s">
        <v>8007</v>
      </c>
      <c r="AA1080" s="3">
        <v>0.0</v>
      </c>
      <c r="AB1080" s="3" t="s">
        <v>1893</v>
      </c>
    </row>
    <row r="1081">
      <c r="A1081" s="3">
        <v>0.0</v>
      </c>
      <c r="B1081" s="3" t="s">
        <v>8008</v>
      </c>
      <c r="C1081" s="3" t="s">
        <v>274</v>
      </c>
      <c r="D1081" s="3">
        <v>2021.0</v>
      </c>
      <c r="E1081" s="3" t="s">
        <v>4478</v>
      </c>
      <c r="F1081" s="26" t="s">
        <v>1469</v>
      </c>
      <c r="G1081" s="28" t="s">
        <v>8009</v>
      </c>
      <c r="H1081" s="26" t="s">
        <v>8010</v>
      </c>
      <c r="I1081" s="3">
        <v>423.0</v>
      </c>
      <c r="J1081" s="27">
        <v>44691.48017361111</v>
      </c>
      <c r="K1081" s="3"/>
      <c r="S1081" s="3">
        <v>2.0</v>
      </c>
      <c r="T1081" s="3">
        <v>2.0</v>
      </c>
      <c r="U1081" s="3">
        <v>1.0</v>
      </c>
      <c r="V1081" s="3">
        <v>4.0</v>
      </c>
      <c r="W1081" s="3">
        <v>1.0</v>
      </c>
      <c r="X1081" s="3" t="s">
        <v>8011</v>
      </c>
      <c r="Y1081" s="26" t="s">
        <v>8012</v>
      </c>
      <c r="Z1081" s="26" t="s">
        <v>8013</v>
      </c>
      <c r="AA1081" s="3">
        <v>0.0</v>
      </c>
      <c r="AB1081" s="3" t="s">
        <v>2692</v>
      </c>
      <c r="AC1081" s="3" t="s">
        <v>65</v>
      </c>
      <c r="AD1081" s="6" t="s">
        <v>276</v>
      </c>
      <c r="AE1081" s="6" t="s">
        <v>102</v>
      </c>
      <c r="AF1081" s="6" t="s">
        <v>277</v>
      </c>
      <c r="AG1081" s="6" t="s">
        <v>278</v>
      </c>
      <c r="AH1081" s="10">
        <v>10.0</v>
      </c>
      <c r="AI1081" s="6"/>
      <c r="AJ1081" s="6" t="s">
        <v>279</v>
      </c>
      <c r="AK1081" s="23" t="s">
        <v>132</v>
      </c>
      <c r="AL1081" s="6"/>
      <c r="AM1081" s="6"/>
      <c r="AN1081" s="6" t="s">
        <v>55</v>
      </c>
      <c r="AO1081" s="6" t="s">
        <v>280</v>
      </c>
      <c r="AP1081" s="23" t="s">
        <v>281</v>
      </c>
      <c r="AQ1081" s="3">
        <v>1.0</v>
      </c>
      <c r="AR1081" s="3">
        <v>1.0</v>
      </c>
      <c r="AS1081" s="3" t="s">
        <v>8014</v>
      </c>
      <c r="AT1081" s="3"/>
      <c r="AU1081" s="3"/>
      <c r="AV1081" s="3"/>
      <c r="AW1081" s="3"/>
      <c r="AX1081" s="3"/>
    </row>
    <row r="1082">
      <c r="A1082" s="3">
        <v>26.0</v>
      </c>
      <c r="B1082" s="3" t="s">
        <v>8015</v>
      </c>
      <c r="C1082" s="3" t="s">
        <v>8016</v>
      </c>
      <c r="D1082" s="3">
        <v>2002.0</v>
      </c>
      <c r="E1082" s="3" t="s">
        <v>3114</v>
      </c>
      <c r="F1082" s="3" t="s">
        <v>1351</v>
      </c>
      <c r="G1082" s="26" t="s">
        <v>8017</v>
      </c>
      <c r="I1082" s="3">
        <v>423.0</v>
      </c>
      <c r="J1082" s="27">
        <v>44691.54295138889</v>
      </c>
      <c r="K1082" s="3" t="s">
        <v>1353</v>
      </c>
      <c r="L1082" s="3" t="s">
        <v>8018</v>
      </c>
      <c r="M1082" s="3" t="s">
        <v>3117</v>
      </c>
      <c r="O1082" s="3">
        <v>16.0</v>
      </c>
      <c r="P1082" s="3">
        <v>3.0</v>
      </c>
      <c r="Q1082" s="3">
        <v>147.0</v>
      </c>
      <c r="R1082" s="3">
        <v>150.0</v>
      </c>
      <c r="S1082" s="3">
        <v>32.0</v>
      </c>
      <c r="T1082" s="3">
        <v>1.6</v>
      </c>
      <c r="U1082" s="3">
        <v>11.0</v>
      </c>
      <c r="V1082" s="3">
        <v>3.0</v>
      </c>
      <c r="W1082" s="3">
        <v>20.0</v>
      </c>
      <c r="Y1082" s="26" t="s">
        <v>8019</v>
      </c>
      <c r="AA1082" s="3">
        <v>0.0</v>
      </c>
      <c r="AB1082" s="3" t="s">
        <v>1365</v>
      </c>
    </row>
    <row r="1083">
      <c r="A1083" s="3">
        <v>34.0</v>
      </c>
      <c r="B1083" s="3" t="s">
        <v>8020</v>
      </c>
      <c r="C1083" s="3" t="s">
        <v>8021</v>
      </c>
      <c r="D1083" s="3">
        <v>2017.0</v>
      </c>
      <c r="G1083" s="26" t="s">
        <v>8022</v>
      </c>
      <c r="I1083" s="3">
        <v>422.0</v>
      </c>
      <c r="J1083" s="27">
        <v>44691.56216435185</v>
      </c>
      <c r="L1083" s="3" t="s">
        <v>8023</v>
      </c>
      <c r="S1083" s="3">
        <v>14.0</v>
      </c>
      <c r="T1083" s="3">
        <v>2.8</v>
      </c>
      <c r="U1083" s="3">
        <v>1.0</v>
      </c>
      <c r="V1083" s="3">
        <v>11.0</v>
      </c>
      <c r="W1083" s="3">
        <v>5.0</v>
      </c>
      <c r="X1083" s="3" t="s">
        <v>8024</v>
      </c>
      <c r="AA1083" s="3">
        <v>0.0</v>
      </c>
      <c r="AB1083" s="3" t="s">
        <v>1365</v>
      </c>
    </row>
    <row r="1084">
      <c r="A1084" s="3">
        <v>40.0</v>
      </c>
      <c r="B1084" s="3" t="s">
        <v>8025</v>
      </c>
      <c r="C1084" s="3" t="s">
        <v>8026</v>
      </c>
      <c r="D1084" s="3">
        <v>2017.0</v>
      </c>
      <c r="E1084" s="3" t="s">
        <v>5070</v>
      </c>
      <c r="F1084" s="26" t="s">
        <v>3344</v>
      </c>
      <c r="G1084" s="26" t="s">
        <v>8027</v>
      </c>
      <c r="H1084" s="26" t="s">
        <v>8028</v>
      </c>
      <c r="I1084" s="3">
        <v>422.0</v>
      </c>
      <c r="J1084" s="27">
        <v>44691.48017361111</v>
      </c>
      <c r="K1084" s="3"/>
      <c r="L1084" s="3" t="s">
        <v>8029</v>
      </c>
      <c r="S1084" s="3">
        <v>86.0</v>
      </c>
      <c r="T1084" s="3">
        <v>17.2</v>
      </c>
      <c r="U1084" s="3">
        <v>43.0</v>
      </c>
      <c r="V1084" s="3">
        <v>2.0</v>
      </c>
      <c r="W1084" s="3">
        <v>5.0</v>
      </c>
      <c r="X1084" s="3" t="s">
        <v>8030</v>
      </c>
      <c r="Y1084" s="26" t="s">
        <v>8031</v>
      </c>
      <c r="Z1084" s="26" t="s">
        <v>8032</v>
      </c>
      <c r="AA1084" s="3">
        <v>0.0</v>
      </c>
      <c r="AB1084" s="3" t="s">
        <v>1623</v>
      </c>
    </row>
    <row r="1085">
      <c r="A1085" s="3">
        <v>58.0</v>
      </c>
      <c r="B1085" s="3" t="s">
        <v>8033</v>
      </c>
      <c r="C1085" s="3" t="s">
        <v>8034</v>
      </c>
      <c r="D1085" s="3">
        <v>2020.0</v>
      </c>
      <c r="E1085" s="3" t="s">
        <v>8035</v>
      </c>
      <c r="F1085" s="3" t="s">
        <v>1513</v>
      </c>
      <c r="G1085" s="26" t="s">
        <v>8036</v>
      </c>
      <c r="I1085" s="3">
        <v>422.0</v>
      </c>
      <c r="J1085" s="27">
        <v>44691.54295138889</v>
      </c>
      <c r="K1085" s="3" t="s">
        <v>1353</v>
      </c>
      <c r="L1085" s="3" t="s">
        <v>8037</v>
      </c>
      <c r="M1085" s="3" t="s">
        <v>8038</v>
      </c>
      <c r="O1085" s="3">
        <v>52.0</v>
      </c>
      <c r="P1085" s="3">
        <v>7.0</v>
      </c>
      <c r="Q1085" s="3"/>
      <c r="R1085" s="3"/>
      <c r="S1085" s="3">
        <v>0.0</v>
      </c>
      <c r="T1085" s="3">
        <v>0.0</v>
      </c>
      <c r="U1085" s="3">
        <v>0.0</v>
      </c>
      <c r="V1085" s="3">
        <v>2.0</v>
      </c>
      <c r="W1085" s="3">
        <v>2.0</v>
      </c>
      <c r="Y1085" s="26" t="s">
        <v>8039</v>
      </c>
      <c r="AA1085" s="3">
        <v>0.0</v>
      </c>
      <c r="AB1085" s="3" t="s">
        <v>1365</v>
      </c>
    </row>
    <row r="1086">
      <c r="A1086" s="3">
        <v>25.0</v>
      </c>
      <c r="B1086" s="3" t="s">
        <v>8040</v>
      </c>
      <c r="C1086" s="3" t="s">
        <v>8041</v>
      </c>
      <c r="D1086" s="3">
        <v>2017.0</v>
      </c>
      <c r="G1086" s="26" t="s">
        <v>8042</v>
      </c>
      <c r="I1086" s="3">
        <v>421.0</v>
      </c>
      <c r="J1086" s="27">
        <v>44691.56216435185</v>
      </c>
      <c r="L1086" s="3" t="s">
        <v>8043</v>
      </c>
      <c r="S1086" s="3">
        <v>10.0</v>
      </c>
      <c r="T1086" s="3">
        <v>2.0</v>
      </c>
      <c r="U1086" s="3">
        <v>2.0</v>
      </c>
      <c r="V1086" s="3">
        <v>6.0</v>
      </c>
      <c r="W1086" s="3">
        <v>5.0</v>
      </c>
      <c r="X1086" s="3" t="s">
        <v>8044</v>
      </c>
      <c r="AA1086" s="3">
        <v>0.0</v>
      </c>
      <c r="AB1086" s="3" t="s">
        <v>8045</v>
      </c>
    </row>
    <row r="1087">
      <c r="A1087" s="3">
        <v>35.0</v>
      </c>
      <c r="B1087" s="3" t="s">
        <v>8046</v>
      </c>
      <c r="C1087" s="3" t="s">
        <v>8047</v>
      </c>
      <c r="D1087" s="3">
        <v>2017.0</v>
      </c>
      <c r="E1087" s="3" t="s">
        <v>8048</v>
      </c>
      <c r="F1087" s="26" t="s">
        <v>6474</v>
      </c>
      <c r="G1087" s="26" t="s">
        <v>8049</v>
      </c>
      <c r="H1087" s="26" t="s">
        <v>8050</v>
      </c>
      <c r="I1087" s="3">
        <v>421.0</v>
      </c>
      <c r="J1087" s="27">
        <v>44691.48017361111</v>
      </c>
      <c r="S1087" s="3">
        <v>4.0</v>
      </c>
      <c r="T1087" s="3">
        <v>0.8</v>
      </c>
      <c r="U1087" s="3">
        <v>1.0</v>
      </c>
      <c r="V1087" s="3">
        <v>4.0</v>
      </c>
      <c r="W1087" s="3">
        <v>5.0</v>
      </c>
      <c r="X1087" s="3" t="s">
        <v>8051</v>
      </c>
      <c r="Y1087" s="26" t="s">
        <v>8052</v>
      </c>
      <c r="Z1087" s="26" t="s">
        <v>8053</v>
      </c>
      <c r="AA1087" s="3">
        <v>0.0</v>
      </c>
      <c r="AB1087" s="3" t="s">
        <v>2420</v>
      </c>
    </row>
    <row r="1088">
      <c r="A1088" s="3">
        <v>0.0</v>
      </c>
      <c r="B1088" s="3" t="s">
        <v>8054</v>
      </c>
      <c r="C1088" s="3" t="s">
        <v>8055</v>
      </c>
      <c r="D1088" s="3">
        <v>2020.0</v>
      </c>
      <c r="E1088" s="3" t="s">
        <v>8056</v>
      </c>
      <c r="F1088" s="3" t="s">
        <v>8057</v>
      </c>
      <c r="G1088" s="26" t="s">
        <v>8058</v>
      </c>
      <c r="I1088" s="3">
        <v>421.0</v>
      </c>
      <c r="J1088" s="27">
        <v>44691.54295138889</v>
      </c>
      <c r="K1088" s="3" t="s">
        <v>1353</v>
      </c>
      <c r="L1088" s="3" t="s">
        <v>8059</v>
      </c>
      <c r="M1088" s="3" t="s">
        <v>8060</v>
      </c>
      <c r="O1088" s="3">
        <v>40.0</v>
      </c>
      <c r="P1088" s="3">
        <v>3.0</v>
      </c>
      <c r="Q1088" s="3">
        <v>769.0</v>
      </c>
      <c r="R1088" s="3">
        <v>777.0</v>
      </c>
      <c r="S1088" s="3">
        <v>3.0</v>
      </c>
      <c r="T1088" s="3">
        <v>1.5</v>
      </c>
      <c r="U1088" s="3">
        <v>1.0</v>
      </c>
      <c r="V1088" s="3">
        <v>3.0</v>
      </c>
      <c r="W1088" s="3">
        <v>2.0</v>
      </c>
      <c r="Y1088" s="26" t="s">
        <v>8061</v>
      </c>
      <c r="AA1088" s="3">
        <v>0.0</v>
      </c>
      <c r="AB1088" s="3" t="s">
        <v>1365</v>
      </c>
    </row>
    <row r="1089">
      <c r="A1089" s="3">
        <v>1.0</v>
      </c>
      <c r="B1089" s="3" t="s">
        <v>8062</v>
      </c>
      <c r="C1089" s="3" t="s">
        <v>8063</v>
      </c>
      <c r="D1089" s="3">
        <v>2012.0</v>
      </c>
      <c r="E1089" s="3" t="s">
        <v>8064</v>
      </c>
      <c r="F1089" s="3" t="s">
        <v>1428</v>
      </c>
      <c r="G1089" s="26" t="s">
        <v>8065</v>
      </c>
      <c r="I1089" s="3">
        <v>420.0</v>
      </c>
      <c r="J1089" s="27">
        <v>44691.54295138889</v>
      </c>
      <c r="K1089" s="3" t="s">
        <v>1353</v>
      </c>
      <c r="L1089" s="3" t="s">
        <v>8066</v>
      </c>
      <c r="M1089" s="3" t="s">
        <v>8067</v>
      </c>
      <c r="O1089" s="3">
        <v>26.0</v>
      </c>
      <c r="P1089" s="3"/>
      <c r="Q1089" s="3"/>
      <c r="R1089" s="3"/>
      <c r="S1089" s="3">
        <v>0.0</v>
      </c>
      <c r="T1089" s="3">
        <v>0.0</v>
      </c>
      <c r="U1089" s="3">
        <v>0.0</v>
      </c>
      <c r="V1089" s="3">
        <v>2.0</v>
      </c>
      <c r="W1089" s="3">
        <v>10.0</v>
      </c>
      <c r="Y1089" s="3"/>
      <c r="AA1089" s="3">
        <v>0.0</v>
      </c>
      <c r="AB1089" s="3" t="s">
        <v>1365</v>
      </c>
    </row>
    <row r="1090">
      <c r="A1090" s="3">
        <v>8.0</v>
      </c>
      <c r="B1090" s="3" t="s">
        <v>8068</v>
      </c>
      <c r="C1090" s="3" t="s">
        <v>8069</v>
      </c>
      <c r="D1090" s="3">
        <v>2017.0</v>
      </c>
      <c r="G1090" s="26" t="s">
        <v>8070</v>
      </c>
      <c r="I1090" s="3">
        <v>420.0</v>
      </c>
      <c r="J1090" s="27">
        <v>44691.56216435185</v>
      </c>
      <c r="L1090" s="3" t="s">
        <v>8071</v>
      </c>
      <c r="S1090" s="3">
        <v>6.0</v>
      </c>
      <c r="T1090" s="3">
        <v>1.2</v>
      </c>
      <c r="U1090" s="3">
        <v>1.0</v>
      </c>
      <c r="V1090" s="3">
        <v>6.0</v>
      </c>
      <c r="W1090" s="3">
        <v>5.0</v>
      </c>
      <c r="X1090" s="3" t="s">
        <v>8072</v>
      </c>
      <c r="AA1090" s="3">
        <v>0.0</v>
      </c>
      <c r="AB1090" s="3" t="s">
        <v>1365</v>
      </c>
    </row>
    <row r="1091">
      <c r="A1091" s="3">
        <v>1.0</v>
      </c>
      <c r="B1091" s="3" t="s">
        <v>8073</v>
      </c>
      <c r="C1091" s="3" t="s">
        <v>8074</v>
      </c>
      <c r="D1091" s="3">
        <v>1989.0</v>
      </c>
      <c r="E1091" s="3" t="s">
        <v>2807</v>
      </c>
      <c r="F1091" s="3" t="s">
        <v>2106</v>
      </c>
      <c r="G1091" s="28" t="s">
        <v>8075</v>
      </c>
      <c r="H1091" s="26" t="s">
        <v>8076</v>
      </c>
      <c r="I1091" s="3">
        <v>420.0</v>
      </c>
      <c r="J1091" s="27">
        <v>44691.48017361111</v>
      </c>
      <c r="L1091" s="3"/>
      <c r="S1091" s="3">
        <v>125.0</v>
      </c>
      <c r="T1091" s="3">
        <v>3.79</v>
      </c>
      <c r="U1091" s="3">
        <v>25.0</v>
      </c>
      <c r="V1091" s="3">
        <v>5.0</v>
      </c>
      <c r="W1091" s="3">
        <v>33.0</v>
      </c>
      <c r="X1091" s="3" t="s">
        <v>8077</v>
      </c>
      <c r="Y1091" s="28" t="s">
        <v>8078</v>
      </c>
      <c r="Z1091" s="26" t="s">
        <v>8079</v>
      </c>
      <c r="AA1091" s="3">
        <v>0.0</v>
      </c>
      <c r="AB1091" s="3" t="s">
        <v>2112</v>
      </c>
    </row>
    <row r="1092">
      <c r="A1092" s="3">
        <v>24.0</v>
      </c>
      <c r="B1092" s="3" t="s">
        <v>8080</v>
      </c>
      <c r="C1092" s="3" t="s">
        <v>8081</v>
      </c>
      <c r="D1092" s="3">
        <v>2004.0</v>
      </c>
      <c r="E1092" s="3" t="s">
        <v>1581</v>
      </c>
      <c r="F1092" s="3" t="s">
        <v>1582</v>
      </c>
      <c r="G1092" s="26" t="s">
        <v>8082</v>
      </c>
      <c r="I1092" s="3">
        <v>419.0</v>
      </c>
      <c r="J1092" s="27">
        <v>44691.54295138889</v>
      </c>
      <c r="K1092" s="3" t="s">
        <v>1353</v>
      </c>
      <c r="L1092" s="3" t="s">
        <v>8083</v>
      </c>
      <c r="M1092" s="3" t="s">
        <v>1585</v>
      </c>
      <c r="O1092" s="3">
        <v>17.0</v>
      </c>
      <c r="P1092" s="3">
        <v>5.0</v>
      </c>
      <c r="S1092" s="3">
        <v>0.0</v>
      </c>
      <c r="T1092" s="3">
        <v>0.0</v>
      </c>
      <c r="U1092" s="3">
        <v>0.0</v>
      </c>
      <c r="V1092" s="3">
        <v>1.0</v>
      </c>
      <c r="W1092" s="3">
        <v>18.0</v>
      </c>
      <c r="Y1092" s="26" t="s">
        <v>8084</v>
      </c>
      <c r="AA1092" s="3">
        <v>0.0</v>
      </c>
      <c r="AB1092" s="3" t="s">
        <v>1365</v>
      </c>
    </row>
    <row r="1093">
      <c r="A1093" s="3">
        <v>33.0</v>
      </c>
      <c r="B1093" s="3" t="s">
        <v>6141</v>
      </c>
      <c r="C1093" s="3" t="s">
        <v>8085</v>
      </c>
      <c r="D1093" s="3">
        <v>2011.0</v>
      </c>
      <c r="G1093" s="26" t="s">
        <v>8086</v>
      </c>
      <c r="I1093" s="3">
        <v>419.0</v>
      </c>
      <c r="J1093" s="27">
        <v>44691.56216435185</v>
      </c>
      <c r="L1093" s="3" t="s">
        <v>8087</v>
      </c>
      <c r="S1093" s="3">
        <v>0.0</v>
      </c>
      <c r="T1093" s="3">
        <v>0.0</v>
      </c>
      <c r="U1093" s="3">
        <v>0.0</v>
      </c>
      <c r="V1093" s="3">
        <v>5.0</v>
      </c>
      <c r="W1093" s="3">
        <v>11.0</v>
      </c>
      <c r="X1093" s="3" t="s">
        <v>8088</v>
      </c>
      <c r="AA1093" s="3">
        <v>0.0</v>
      </c>
      <c r="AB1093" s="3" t="s">
        <v>1893</v>
      </c>
    </row>
    <row r="1094">
      <c r="A1094" s="3">
        <v>1.0</v>
      </c>
      <c r="B1094" s="3" t="s">
        <v>8089</v>
      </c>
      <c r="C1094" s="3" t="s">
        <v>8090</v>
      </c>
      <c r="D1094" s="3">
        <v>2018.0</v>
      </c>
      <c r="E1094" s="3" t="s">
        <v>1868</v>
      </c>
      <c r="F1094" s="26" t="s">
        <v>2858</v>
      </c>
      <c r="G1094" s="26" t="s">
        <v>8091</v>
      </c>
      <c r="H1094" s="26" t="s">
        <v>8092</v>
      </c>
      <c r="I1094" s="3">
        <v>419.0</v>
      </c>
      <c r="J1094" s="27">
        <v>44691.48017361111</v>
      </c>
      <c r="K1094" s="3"/>
      <c r="L1094" s="3" t="s">
        <v>8093</v>
      </c>
      <c r="S1094" s="3">
        <v>2.0</v>
      </c>
      <c r="T1094" s="3">
        <v>0.5</v>
      </c>
      <c r="U1094" s="3">
        <v>1.0</v>
      </c>
      <c r="V1094" s="3">
        <v>3.0</v>
      </c>
      <c r="W1094" s="3">
        <v>4.0</v>
      </c>
      <c r="X1094" s="3" t="s">
        <v>8094</v>
      </c>
      <c r="Y1094" s="26" t="s">
        <v>8095</v>
      </c>
      <c r="Z1094" s="26" t="s">
        <v>8096</v>
      </c>
      <c r="AA1094" s="33">
        <v>0.0</v>
      </c>
      <c r="AB1094" s="3" t="s">
        <v>8097</v>
      </c>
    </row>
    <row r="1095">
      <c r="A1095" s="3">
        <v>7.0</v>
      </c>
      <c r="B1095" s="3" t="s">
        <v>8098</v>
      </c>
      <c r="C1095" s="3" t="s">
        <v>8099</v>
      </c>
      <c r="D1095" s="3">
        <v>2008.0</v>
      </c>
      <c r="E1095" s="3"/>
      <c r="F1095" s="3" t="s">
        <v>8100</v>
      </c>
      <c r="G1095" s="26" t="s">
        <v>3755</v>
      </c>
      <c r="H1095" s="26" t="s">
        <v>8101</v>
      </c>
      <c r="I1095" s="3">
        <v>418.0</v>
      </c>
      <c r="J1095" s="27">
        <v>44691.48017361111</v>
      </c>
      <c r="K1095" s="3" t="s">
        <v>3532</v>
      </c>
      <c r="S1095" s="3">
        <v>1.0</v>
      </c>
      <c r="T1095" s="3">
        <v>0.07</v>
      </c>
      <c r="U1095" s="3">
        <v>1.0</v>
      </c>
      <c r="V1095" s="3">
        <v>1.0</v>
      </c>
      <c r="W1095" s="3">
        <v>14.0</v>
      </c>
      <c r="X1095" s="3"/>
      <c r="Y1095" s="3"/>
      <c r="Z1095" s="26" t="s">
        <v>8102</v>
      </c>
      <c r="AA1095" s="3">
        <v>0.0</v>
      </c>
      <c r="AB1095" s="3" t="s">
        <v>2420</v>
      </c>
    </row>
    <row r="1096">
      <c r="A1096" s="3">
        <v>63.0</v>
      </c>
      <c r="B1096" s="3" t="s">
        <v>8103</v>
      </c>
      <c r="C1096" s="3" t="s">
        <v>8104</v>
      </c>
      <c r="D1096" s="3">
        <v>2020.0</v>
      </c>
      <c r="E1096" s="3" t="s">
        <v>8105</v>
      </c>
      <c r="F1096" s="3" t="s">
        <v>8106</v>
      </c>
      <c r="G1096" s="26" t="s">
        <v>8107</v>
      </c>
      <c r="I1096" s="3">
        <v>418.0</v>
      </c>
      <c r="J1096" s="27">
        <v>44691.54295138889</v>
      </c>
      <c r="K1096" s="3" t="s">
        <v>1353</v>
      </c>
      <c r="L1096" s="3" t="s">
        <v>8108</v>
      </c>
      <c r="M1096" s="3" t="s">
        <v>8109</v>
      </c>
      <c r="O1096" s="3">
        <v>27.0</v>
      </c>
      <c r="P1096" s="3">
        <v>1.0</v>
      </c>
      <c r="Q1096" s="3">
        <v>89.0</v>
      </c>
      <c r="R1096" s="3">
        <v>93.0</v>
      </c>
      <c r="S1096" s="3">
        <v>0.0</v>
      </c>
      <c r="T1096" s="3">
        <v>0.0</v>
      </c>
      <c r="U1096" s="3">
        <v>0.0</v>
      </c>
      <c r="V1096" s="3">
        <v>4.0</v>
      </c>
      <c r="W1096" s="3">
        <v>2.0</v>
      </c>
      <c r="X1096" s="3" t="s">
        <v>8110</v>
      </c>
      <c r="Y1096" s="26" t="s">
        <v>8111</v>
      </c>
      <c r="AA1096" s="3">
        <v>0.0</v>
      </c>
      <c r="AB1096" s="3" t="s">
        <v>1365</v>
      </c>
    </row>
    <row r="1097">
      <c r="A1097" s="3">
        <v>0.0</v>
      </c>
      <c r="B1097" s="3" t="s">
        <v>8112</v>
      </c>
      <c r="C1097" s="3" t="s">
        <v>8113</v>
      </c>
      <c r="D1097" s="3">
        <v>2020.0</v>
      </c>
      <c r="G1097" s="26" t="s">
        <v>8114</v>
      </c>
      <c r="I1097" s="3">
        <v>417.0</v>
      </c>
      <c r="J1097" s="27">
        <v>44691.56216435185</v>
      </c>
      <c r="L1097" s="3" t="s">
        <v>8115</v>
      </c>
      <c r="S1097" s="3">
        <v>2.0</v>
      </c>
      <c r="T1097" s="3">
        <v>1.0</v>
      </c>
      <c r="U1097" s="3">
        <v>0.0</v>
      </c>
      <c r="V1097" s="3">
        <v>5.0</v>
      </c>
      <c r="W1097" s="3">
        <v>2.0</v>
      </c>
      <c r="X1097" s="3" t="s">
        <v>8116</v>
      </c>
      <c r="AA1097" s="3">
        <v>0.0</v>
      </c>
      <c r="AB1097" s="3" t="s">
        <v>1365</v>
      </c>
    </row>
    <row r="1098">
      <c r="A1098" s="3">
        <v>0.0</v>
      </c>
      <c r="B1098" s="3" t="s">
        <v>8117</v>
      </c>
      <c r="C1098" s="3" t="s">
        <v>8118</v>
      </c>
      <c r="D1098" s="3">
        <v>2001.0</v>
      </c>
      <c r="E1098" s="3" t="s">
        <v>1359</v>
      </c>
      <c r="F1098" s="3" t="s">
        <v>1360</v>
      </c>
      <c r="G1098" s="26" t="s">
        <v>8119</v>
      </c>
      <c r="I1098" s="3">
        <v>417.0</v>
      </c>
      <c r="J1098" s="27">
        <v>44691.54295138889</v>
      </c>
      <c r="K1098" s="3" t="s">
        <v>1353</v>
      </c>
      <c r="L1098" s="3" t="s">
        <v>8120</v>
      </c>
      <c r="M1098" s="3" t="s">
        <v>1363</v>
      </c>
      <c r="O1098" s="3">
        <v>6.0</v>
      </c>
      <c r="P1098" s="3">
        <v>1.0</v>
      </c>
      <c r="Q1098" s="3">
        <v>1.0</v>
      </c>
      <c r="R1098" s="3">
        <v>7.0</v>
      </c>
      <c r="S1098" s="3">
        <v>11.0</v>
      </c>
      <c r="T1098" s="3">
        <v>0.52</v>
      </c>
      <c r="U1098" s="3">
        <v>11.0</v>
      </c>
      <c r="V1098" s="3">
        <v>1.0</v>
      </c>
      <c r="W1098" s="3">
        <v>21.0</v>
      </c>
      <c r="Y1098" s="26" t="s">
        <v>8121</v>
      </c>
      <c r="AA1098" s="3">
        <v>0.0</v>
      </c>
      <c r="AB1098" s="3" t="s">
        <v>1365</v>
      </c>
    </row>
    <row r="1099">
      <c r="A1099" s="3">
        <v>62.0</v>
      </c>
      <c r="B1099" s="3" t="s">
        <v>6824</v>
      </c>
      <c r="C1099" s="3" t="s">
        <v>8122</v>
      </c>
      <c r="D1099" s="3">
        <v>2020.0</v>
      </c>
      <c r="E1099" s="3" t="s">
        <v>8123</v>
      </c>
      <c r="F1099" s="3" t="s">
        <v>2464</v>
      </c>
      <c r="G1099" s="26" t="s">
        <v>8124</v>
      </c>
      <c r="H1099" s="26" t="s">
        <v>8125</v>
      </c>
      <c r="I1099" s="3">
        <v>385.0</v>
      </c>
      <c r="J1099" s="27">
        <v>44691.48017361111</v>
      </c>
      <c r="L1099" s="3" t="s">
        <v>8126</v>
      </c>
      <c r="S1099" s="3">
        <v>7.0</v>
      </c>
      <c r="T1099" s="3">
        <v>3.5</v>
      </c>
      <c r="U1099" s="3">
        <v>1.0</v>
      </c>
      <c r="V1099" s="3">
        <v>5.0</v>
      </c>
      <c r="W1099" s="3">
        <v>2.0</v>
      </c>
      <c r="X1099" s="3" t="s">
        <v>8127</v>
      </c>
      <c r="Y1099" s="26" t="s">
        <v>8128</v>
      </c>
      <c r="Z1099" s="26" t="s">
        <v>8129</v>
      </c>
      <c r="AA1099" s="3">
        <v>1.0</v>
      </c>
      <c r="AC1099" s="6" t="s">
        <v>24</v>
      </c>
      <c r="AD1099" s="6" t="s">
        <v>330</v>
      </c>
      <c r="AE1099" s="6" t="s">
        <v>422</v>
      </c>
      <c r="AF1099" s="6" t="s">
        <v>371</v>
      </c>
      <c r="AG1099" s="6" t="s">
        <v>53</v>
      </c>
      <c r="AH1099" s="22">
        <v>10.0</v>
      </c>
      <c r="AI1099" s="6" t="s">
        <v>54</v>
      </c>
      <c r="AJ1099" s="6" t="s">
        <v>54</v>
      </c>
      <c r="AK1099" s="6" t="s">
        <v>372</v>
      </c>
      <c r="AL1099" s="6"/>
      <c r="AM1099" s="6" t="s">
        <v>423</v>
      </c>
      <c r="AN1099" s="6" t="s">
        <v>47</v>
      </c>
      <c r="AO1099" s="6" t="s">
        <v>424</v>
      </c>
    </row>
    <row r="1100">
      <c r="A1100" s="3">
        <v>11.0</v>
      </c>
      <c r="B1100" s="3" t="s">
        <v>6824</v>
      </c>
      <c r="C1100" s="3" t="s">
        <v>8122</v>
      </c>
      <c r="D1100" s="3">
        <v>2020.0</v>
      </c>
      <c r="E1100" s="3" t="s">
        <v>8123</v>
      </c>
      <c r="F1100" s="3" t="s">
        <v>2464</v>
      </c>
      <c r="G1100" s="26" t="s">
        <v>8124</v>
      </c>
      <c r="H1100" s="26" t="s">
        <v>8125</v>
      </c>
      <c r="I1100" s="3">
        <v>385.0</v>
      </c>
      <c r="J1100" s="27">
        <v>44691.48017361111</v>
      </c>
      <c r="L1100" s="3" t="s">
        <v>8126</v>
      </c>
      <c r="S1100" s="3">
        <v>7.0</v>
      </c>
      <c r="T1100" s="3">
        <v>3.5</v>
      </c>
      <c r="U1100" s="3">
        <v>1.0</v>
      </c>
      <c r="V1100" s="3">
        <v>5.0</v>
      </c>
      <c r="W1100" s="3">
        <v>2.0</v>
      </c>
      <c r="X1100" s="3" t="s">
        <v>8127</v>
      </c>
      <c r="Y1100" s="26" t="s">
        <v>8128</v>
      </c>
      <c r="Z1100" s="26" t="s">
        <v>8129</v>
      </c>
      <c r="AA1100" s="3">
        <v>1.0</v>
      </c>
      <c r="AC1100" s="6" t="s">
        <v>24</v>
      </c>
      <c r="AD1100" s="6" t="s">
        <v>425</v>
      </c>
      <c r="AE1100" s="6" t="s">
        <v>422</v>
      </c>
      <c r="AF1100" s="6" t="s">
        <v>371</v>
      </c>
      <c r="AG1100" s="6" t="s">
        <v>53</v>
      </c>
      <c r="AH1100" s="22">
        <v>10.0</v>
      </c>
      <c r="AI1100" s="6" t="s">
        <v>54</v>
      </c>
      <c r="AJ1100" s="6" t="s">
        <v>54</v>
      </c>
      <c r="AK1100" s="6" t="s">
        <v>372</v>
      </c>
      <c r="AL1100" s="6"/>
      <c r="AM1100" s="6" t="s">
        <v>423</v>
      </c>
      <c r="AN1100" s="6" t="s">
        <v>47</v>
      </c>
      <c r="AO1100" s="6" t="s">
        <v>426</v>
      </c>
    </row>
    <row r="1101">
      <c r="A1101" s="3">
        <v>3.0</v>
      </c>
      <c r="B1101" s="3" t="s">
        <v>7834</v>
      </c>
      <c r="C1101" s="3" t="s">
        <v>8130</v>
      </c>
      <c r="D1101" s="3">
        <v>2001.0</v>
      </c>
      <c r="E1101" s="3" t="s">
        <v>1359</v>
      </c>
      <c r="F1101" s="3" t="s">
        <v>1360</v>
      </c>
      <c r="G1101" s="26" t="s">
        <v>8131</v>
      </c>
      <c r="I1101" s="3">
        <v>416.0</v>
      </c>
      <c r="J1101" s="27">
        <v>44691.54295138889</v>
      </c>
      <c r="K1101" s="3" t="s">
        <v>1353</v>
      </c>
      <c r="L1101" s="3" t="s">
        <v>8132</v>
      </c>
      <c r="M1101" s="3" t="s">
        <v>1363</v>
      </c>
      <c r="O1101" s="3">
        <v>6.0</v>
      </c>
      <c r="P1101" s="3">
        <v>4.0</v>
      </c>
      <c r="Q1101" s="3">
        <v>221.0</v>
      </c>
      <c r="R1101" s="3">
        <v>224.0</v>
      </c>
      <c r="S1101" s="3">
        <v>2.0</v>
      </c>
      <c r="T1101" s="3">
        <v>0.1</v>
      </c>
      <c r="U1101" s="3">
        <v>2.0</v>
      </c>
      <c r="V1101" s="3">
        <v>1.0</v>
      </c>
      <c r="W1101" s="3">
        <v>21.0</v>
      </c>
      <c r="Y1101" s="26" t="s">
        <v>8133</v>
      </c>
      <c r="AA1101" s="3">
        <v>0.0</v>
      </c>
      <c r="AB1101" s="3" t="s">
        <v>1365</v>
      </c>
    </row>
    <row r="1102">
      <c r="A1102" s="3">
        <v>0.0</v>
      </c>
      <c r="B1102" s="3" t="s">
        <v>8134</v>
      </c>
      <c r="C1102" s="3" t="s">
        <v>8135</v>
      </c>
      <c r="D1102" s="3">
        <v>2020.0</v>
      </c>
      <c r="G1102" s="26" t="s">
        <v>8136</v>
      </c>
      <c r="I1102" s="3">
        <v>416.0</v>
      </c>
      <c r="J1102" s="27">
        <v>44691.56216435185</v>
      </c>
      <c r="L1102" s="3" t="s">
        <v>8137</v>
      </c>
      <c r="S1102" s="3">
        <v>3.0</v>
      </c>
      <c r="T1102" s="3">
        <v>1.5</v>
      </c>
      <c r="U1102" s="3">
        <v>0.0</v>
      </c>
      <c r="V1102" s="3">
        <v>20.0</v>
      </c>
      <c r="W1102" s="3">
        <v>2.0</v>
      </c>
      <c r="X1102" s="3" t="s">
        <v>8138</v>
      </c>
      <c r="AA1102" s="3">
        <v>0.0</v>
      </c>
      <c r="AB1102" s="3" t="s">
        <v>1365</v>
      </c>
    </row>
    <row r="1103">
      <c r="A1103" s="3">
        <v>4.0</v>
      </c>
      <c r="B1103" s="3" t="s">
        <v>8139</v>
      </c>
      <c r="C1103" s="3" t="s">
        <v>8140</v>
      </c>
      <c r="D1103" s="3">
        <v>2007.0</v>
      </c>
      <c r="E1103" s="3" t="s">
        <v>4228</v>
      </c>
      <c r="F1103" s="26" t="s">
        <v>1469</v>
      </c>
      <c r="G1103" s="28" t="s">
        <v>8141</v>
      </c>
      <c r="H1103" s="26" t="s">
        <v>8142</v>
      </c>
      <c r="I1103" s="3">
        <v>416.0</v>
      </c>
      <c r="J1103" s="27">
        <v>44691.48017361111</v>
      </c>
      <c r="S1103" s="3">
        <v>23.0</v>
      </c>
      <c r="T1103" s="3">
        <v>1.53</v>
      </c>
      <c r="U1103" s="3">
        <v>12.0</v>
      </c>
      <c r="V1103" s="3">
        <v>2.0</v>
      </c>
      <c r="W1103" s="3">
        <v>15.0</v>
      </c>
      <c r="X1103" s="3" t="s">
        <v>8143</v>
      </c>
      <c r="Y1103" s="26" t="s">
        <v>8144</v>
      </c>
      <c r="Z1103" s="26" t="s">
        <v>8145</v>
      </c>
      <c r="AA1103" s="3">
        <v>0.0</v>
      </c>
      <c r="AB1103" s="3" t="s">
        <v>1406</v>
      </c>
    </row>
    <row r="1104">
      <c r="A1104" s="3">
        <v>12.0</v>
      </c>
      <c r="B1104" s="3" t="s">
        <v>8146</v>
      </c>
      <c r="C1104" s="3" t="s">
        <v>8147</v>
      </c>
      <c r="D1104" s="3">
        <v>2018.0</v>
      </c>
      <c r="E1104" s="3" t="s">
        <v>1540</v>
      </c>
      <c r="F1104" s="3" t="s">
        <v>1360</v>
      </c>
      <c r="G1104" s="26" t="s">
        <v>8148</v>
      </c>
      <c r="I1104" s="3">
        <v>415.0</v>
      </c>
      <c r="J1104" s="27">
        <v>44691.54295138889</v>
      </c>
      <c r="K1104" s="3" t="s">
        <v>1353</v>
      </c>
      <c r="L1104" s="3" t="s">
        <v>8149</v>
      </c>
      <c r="M1104" s="3" t="s">
        <v>1543</v>
      </c>
      <c r="O1104" s="3">
        <v>36.0</v>
      </c>
      <c r="P1104" s="3"/>
      <c r="Q1104" s="3"/>
      <c r="R1104" s="3"/>
      <c r="S1104" s="3">
        <v>0.0</v>
      </c>
      <c r="T1104" s="3">
        <v>0.0</v>
      </c>
      <c r="U1104" s="3">
        <v>0.0</v>
      </c>
      <c r="V1104" s="3">
        <v>2.0</v>
      </c>
      <c r="W1104" s="3">
        <v>4.0</v>
      </c>
      <c r="Y1104" s="26" t="s">
        <v>8150</v>
      </c>
      <c r="AA1104" s="3">
        <v>0.0</v>
      </c>
      <c r="AB1104" s="3" t="s">
        <v>1365</v>
      </c>
    </row>
    <row r="1105">
      <c r="A1105" s="3">
        <v>1.0</v>
      </c>
      <c r="B1105" s="3" t="s">
        <v>8151</v>
      </c>
      <c r="C1105" s="3" t="s">
        <v>8152</v>
      </c>
      <c r="D1105" s="3">
        <v>2000.0</v>
      </c>
      <c r="G1105" s="26" t="s">
        <v>8153</v>
      </c>
      <c r="I1105" s="3">
        <v>415.0</v>
      </c>
      <c r="J1105" s="27">
        <v>44691.56216435185</v>
      </c>
      <c r="L1105" s="3" t="s">
        <v>8154</v>
      </c>
      <c r="S1105" s="3">
        <v>131.0</v>
      </c>
      <c r="T1105" s="3">
        <v>5.95</v>
      </c>
      <c r="U1105" s="3">
        <v>66.0</v>
      </c>
      <c r="V1105" s="3">
        <v>2.0</v>
      </c>
      <c r="W1105" s="3">
        <v>22.0</v>
      </c>
      <c r="X1105" s="3" t="s">
        <v>8155</v>
      </c>
      <c r="AA1105" s="3">
        <v>0.0</v>
      </c>
      <c r="AB1105" s="3" t="s">
        <v>1365</v>
      </c>
    </row>
    <row r="1106">
      <c r="A1106" s="3">
        <v>0.0</v>
      </c>
      <c r="B1106" s="3" t="s">
        <v>8156</v>
      </c>
      <c r="C1106" s="3" t="s">
        <v>8157</v>
      </c>
      <c r="D1106" s="3">
        <v>2020.0</v>
      </c>
      <c r="E1106" s="3" t="s">
        <v>3452</v>
      </c>
      <c r="F1106" s="3" t="s">
        <v>2464</v>
      </c>
      <c r="G1106" s="26" t="s">
        <v>8158</v>
      </c>
      <c r="H1106" s="26" t="s">
        <v>8159</v>
      </c>
      <c r="I1106" s="3">
        <v>415.0</v>
      </c>
      <c r="J1106" s="27">
        <v>44691.48017361111</v>
      </c>
      <c r="L1106" s="3" t="s">
        <v>8160</v>
      </c>
      <c r="S1106" s="3">
        <v>17.0</v>
      </c>
      <c r="T1106" s="3">
        <v>8.5</v>
      </c>
      <c r="U1106" s="3">
        <v>6.0</v>
      </c>
      <c r="V1106" s="3">
        <v>3.0</v>
      </c>
      <c r="W1106" s="3">
        <v>2.0</v>
      </c>
      <c r="X1106" s="3" t="s">
        <v>8161</v>
      </c>
      <c r="Z1106" s="26" t="s">
        <v>8162</v>
      </c>
      <c r="AA1106" s="33">
        <v>0.0</v>
      </c>
      <c r="AB1106" s="3" t="s">
        <v>1365</v>
      </c>
    </row>
    <row r="1107">
      <c r="A1107" s="3">
        <v>0.0</v>
      </c>
      <c r="B1107" s="3" t="s">
        <v>8163</v>
      </c>
      <c r="C1107" s="3" t="s">
        <v>8164</v>
      </c>
      <c r="D1107" s="3">
        <v>2006.0</v>
      </c>
      <c r="E1107" s="3" t="s">
        <v>8165</v>
      </c>
      <c r="F1107" s="26" t="s">
        <v>1469</v>
      </c>
      <c r="G1107" s="28" t="s">
        <v>8166</v>
      </c>
      <c r="H1107" s="26" t="s">
        <v>8167</v>
      </c>
      <c r="I1107" s="3">
        <v>414.0</v>
      </c>
      <c r="J1107" s="27">
        <v>44691.48017361111</v>
      </c>
      <c r="K1107" s="3"/>
      <c r="S1107" s="3">
        <v>137.0</v>
      </c>
      <c r="T1107" s="3">
        <v>8.56</v>
      </c>
      <c r="U1107" s="3">
        <v>46.0</v>
      </c>
      <c r="V1107" s="3">
        <v>3.0</v>
      </c>
      <c r="W1107" s="3">
        <v>16.0</v>
      </c>
      <c r="X1107" s="3" t="s">
        <v>8168</v>
      </c>
      <c r="Y1107" s="26" t="s">
        <v>8169</v>
      </c>
      <c r="Z1107" s="26" t="s">
        <v>8170</v>
      </c>
      <c r="AA1107" s="3">
        <v>0.0</v>
      </c>
      <c r="AB1107" s="3" t="s">
        <v>3900</v>
      </c>
    </row>
    <row r="1108">
      <c r="A1108" s="3">
        <v>3.0</v>
      </c>
      <c r="B1108" s="3" t="s">
        <v>8171</v>
      </c>
      <c r="C1108" s="3" t="s">
        <v>8172</v>
      </c>
      <c r="D1108" s="3">
        <v>2021.0</v>
      </c>
      <c r="E1108" s="3"/>
      <c r="F1108" s="3"/>
      <c r="G1108" s="26" t="s">
        <v>8173</v>
      </c>
      <c r="I1108" s="3">
        <v>76.0</v>
      </c>
      <c r="J1108" s="27">
        <v>44691.56216435185</v>
      </c>
      <c r="K1108" s="3"/>
      <c r="L1108" s="3" t="s">
        <v>8174</v>
      </c>
      <c r="M1108" s="3"/>
      <c r="O1108" s="3"/>
      <c r="P1108" s="3"/>
      <c r="Q1108" s="3"/>
      <c r="R1108" s="3"/>
      <c r="S1108" s="3">
        <v>9.0</v>
      </c>
      <c r="T1108" s="3">
        <v>9.0</v>
      </c>
      <c r="U1108" s="3">
        <v>2.0</v>
      </c>
      <c r="V1108" s="3">
        <v>6.0</v>
      </c>
      <c r="W1108" s="3">
        <v>1.0</v>
      </c>
      <c r="X1108" s="3" t="s">
        <v>8175</v>
      </c>
      <c r="Y1108" s="3"/>
      <c r="AA1108" s="3">
        <v>1.0</v>
      </c>
      <c r="AC1108" s="46" t="s">
        <v>65</v>
      </c>
      <c r="AD1108" s="12" t="s">
        <v>8176</v>
      </c>
      <c r="AE1108" s="3" t="s">
        <v>102</v>
      </c>
      <c r="AF1108" s="12" t="s">
        <v>8177</v>
      </c>
      <c r="AG1108" s="12" t="s">
        <v>53</v>
      </c>
      <c r="AH1108" s="3">
        <v>86.0</v>
      </c>
      <c r="AJ1108" s="3" t="s">
        <v>4474</v>
      </c>
      <c r="AK1108" s="12" t="s">
        <v>39</v>
      </c>
      <c r="AL1108" s="3" t="s">
        <v>68</v>
      </c>
      <c r="AN1108" s="12" t="s">
        <v>31</v>
      </c>
      <c r="AO1108" s="3" t="s">
        <v>8178</v>
      </c>
      <c r="AQ1108" s="3">
        <v>1.0</v>
      </c>
      <c r="AR1108" s="3">
        <v>1.0</v>
      </c>
      <c r="AS1108" s="3" t="s">
        <v>245</v>
      </c>
      <c r="AT1108" s="3"/>
      <c r="AU1108" s="3"/>
      <c r="AV1108" s="3"/>
      <c r="AW1108" s="3"/>
      <c r="AX1108" s="3"/>
    </row>
    <row r="1109">
      <c r="A1109" s="3">
        <v>11.0</v>
      </c>
      <c r="B1109" s="3" t="s">
        <v>8179</v>
      </c>
      <c r="C1109" s="3" t="s">
        <v>8180</v>
      </c>
      <c r="D1109" s="3">
        <v>1971.0</v>
      </c>
      <c r="E1109" s="3" t="s">
        <v>1824</v>
      </c>
      <c r="F1109" s="3" t="s">
        <v>1513</v>
      </c>
      <c r="G1109" s="26" t="s">
        <v>8181</v>
      </c>
      <c r="I1109" s="3">
        <v>414.0</v>
      </c>
      <c r="J1109" s="27">
        <v>44691.54295138889</v>
      </c>
      <c r="K1109" s="3" t="s">
        <v>1353</v>
      </c>
      <c r="L1109" s="3" t="s">
        <v>8182</v>
      </c>
      <c r="M1109" s="3" t="s">
        <v>1827</v>
      </c>
      <c r="O1109" s="3">
        <v>27.0</v>
      </c>
      <c r="P1109" s="3">
        <v>4.0</v>
      </c>
      <c r="Q1109" s="3">
        <v>335.0</v>
      </c>
      <c r="R1109" s="3">
        <v>346.0</v>
      </c>
      <c r="S1109" s="3">
        <v>649.0</v>
      </c>
      <c r="T1109" s="3">
        <v>12.73</v>
      </c>
      <c r="U1109" s="3">
        <v>216.0</v>
      </c>
      <c r="V1109" s="3">
        <v>3.0</v>
      </c>
      <c r="W1109" s="3">
        <v>51.0</v>
      </c>
      <c r="Y1109" s="26" t="s">
        <v>8183</v>
      </c>
      <c r="AA1109" s="3">
        <v>0.0</v>
      </c>
      <c r="AB1109" s="3" t="s">
        <v>1365</v>
      </c>
    </row>
    <row r="1110">
      <c r="A1110" s="3">
        <v>58.0</v>
      </c>
      <c r="B1110" s="3" t="s">
        <v>5589</v>
      </c>
      <c r="C1110" s="3" t="s">
        <v>8184</v>
      </c>
      <c r="D1110" s="3">
        <v>2018.0</v>
      </c>
      <c r="E1110" s="3" t="s">
        <v>8185</v>
      </c>
      <c r="F1110" s="26" t="s">
        <v>8186</v>
      </c>
      <c r="G1110" s="26" t="s">
        <v>8187</v>
      </c>
      <c r="H1110" s="26" t="s">
        <v>8188</v>
      </c>
      <c r="I1110" s="3">
        <v>413.0</v>
      </c>
      <c r="J1110" s="27">
        <v>44691.48017361111</v>
      </c>
      <c r="K1110" s="3" t="s">
        <v>2086</v>
      </c>
      <c r="S1110" s="3">
        <v>7.0</v>
      </c>
      <c r="T1110" s="3">
        <v>1.75</v>
      </c>
      <c r="U1110" s="3">
        <v>2.0</v>
      </c>
      <c r="V1110" s="3">
        <v>3.0</v>
      </c>
      <c r="W1110" s="3">
        <v>4.0</v>
      </c>
      <c r="X1110" s="3" t="s">
        <v>8189</v>
      </c>
      <c r="Y1110" s="26" t="s">
        <v>8187</v>
      </c>
      <c r="Z1110" s="26" t="s">
        <v>8190</v>
      </c>
      <c r="AA1110" s="33">
        <v>0.0</v>
      </c>
      <c r="AB1110" s="3" t="s">
        <v>1406</v>
      </c>
      <c r="AF1110" s="3" t="s">
        <v>8191</v>
      </c>
    </row>
    <row r="1111">
      <c r="A1111" s="3">
        <v>12.0</v>
      </c>
      <c r="B1111" s="3" t="s">
        <v>8192</v>
      </c>
      <c r="C1111" s="3" t="s">
        <v>8193</v>
      </c>
      <c r="D1111" s="3">
        <v>2001.0</v>
      </c>
      <c r="G1111" s="26" t="s">
        <v>8194</v>
      </c>
      <c r="I1111" s="3">
        <v>413.0</v>
      </c>
      <c r="J1111" s="27">
        <v>44691.56216435185</v>
      </c>
      <c r="L1111" s="3" t="s">
        <v>8195</v>
      </c>
      <c r="S1111" s="3">
        <v>58.0</v>
      </c>
      <c r="T1111" s="3">
        <v>2.76</v>
      </c>
      <c r="U1111" s="3">
        <v>19.0</v>
      </c>
      <c r="V1111" s="3">
        <v>3.0</v>
      </c>
      <c r="W1111" s="3">
        <v>21.0</v>
      </c>
      <c r="X1111" s="3" t="s">
        <v>8196</v>
      </c>
      <c r="AA1111" s="3">
        <v>0.0</v>
      </c>
      <c r="AB1111" s="3" t="s">
        <v>26</v>
      </c>
    </row>
    <row r="1112">
      <c r="A1112" s="3">
        <v>20.0</v>
      </c>
      <c r="B1112" s="3" t="s">
        <v>8197</v>
      </c>
      <c r="C1112" s="3" t="s">
        <v>8198</v>
      </c>
      <c r="D1112" s="3">
        <v>2018.0</v>
      </c>
      <c r="E1112" s="3" t="s">
        <v>1540</v>
      </c>
      <c r="F1112" s="3" t="s">
        <v>1360</v>
      </c>
      <c r="G1112" s="26" t="s">
        <v>8199</v>
      </c>
      <c r="I1112" s="3">
        <v>413.0</v>
      </c>
      <c r="J1112" s="27">
        <v>44691.54295138889</v>
      </c>
      <c r="K1112" s="3" t="s">
        <v>1353</v>
      </c>
      <c r="L1112" s="3" t="s">
        <v>8200</v>
      </c>
      <c r="M1112" s="3" t="s">
        <v>1543</v>
      </c>
      <c r="O1112" s="3">
        <v>36.0</v>
      </c>
      <c r="P1112" s="3">
        <v>4.0</v>
      </c>
      <c r="Q1112" s="3">
        <v>916.0</v>
      </c>
      <c r="R1112" s="3">
        <v>923.0</v>
      </c>
      <c r="S1112" s="3">
        <v>2.0</v>
      </c>
      <c r="T1112" s="3">
        <v>0.5</v>
      </c>
      <c r="U1112" s="3">
        <v>1.0</v>
      </c>
      <c r="V1112" s="3">
        <v>3.0</v>
      </c>
      <c r="W1112" s="3">
        <v>4.0</v>
      </c>
      <c r="Y1112" s="26" t="s">
        <v>8201</v>
      </c>
      <c r="AA1112" s="3">
        <v>0.0</v>
      </c>
      <c r="AB1112" s="3" t="s">
        <v>1365</v>
      </c>
    </row>
    <row r="1113">
      <c r="A1113" s="3">
        <v>124.0</v>
      </c>
      <c r="B1113" s="3" t="s">
        <v>8202</v>
      </c>
      <c r="C1113" s="3" t="s">
        <v>8203</v>
      </c>
      <c r="D1113" s="3">
        <v>2020.0</v>
      </c>
      <c r="E1113" s="3" t="s">
        <v>1350</v>
      </c>
      <c r="F1113" s="26" t="s">
        <v>2188</v>
      </c>
      <c r="G1113" s="26" t="s">
        <v>8204</v>
      </c>
      <c r="H1113" s="26" t="s">
        <v>8205</v>
      </c>
      <c r="I1113" s="3">
        <v>192.0</v>
      </c>
      <c r="J1113" s="27">
        <v>44691.48017361111</v>
      </c>
      <c r="K1113" s="3" t="s">
        <v>2182</v>
      </c>
      <c r="S1113" s="3">
        <v>21.0</v>
      </c>
      <c r="T1113" s="3">
        <v>10.5</v>
      </c>
      <c r="U1113" s="3">
        <v>4.0</v>
      </c>
      <c r="V1113" s="3">
        <v>5.0</v>
      </c>
      <c r="W1113" s="3">
        <v>2.0</v>
      </c>
      <c r="X1113" s="3" t="s">
        <v>8206</v>
      </c>
      <c r="Y1113" s="26" t="s">
        <v>8204</v>
      </c>
      <c r="Z1113" s="26" t="s">
        <v>8207</v>
      </c>
      <c r="AA1113" s="3">
        <v>1.0</v>
      </c>
      <c r="AC1113" s="3" t="s">
        <v>65</v>
      </c>
      <c r="AD1113" s="3" t="s">
        <v>8208</v>
      </c>
      <c r="AE1113" s="3" t="s">
        <v>102</v>
      </c>
      <c r="AF1113" s="3" t="s">
        <v>8209</v>
      </c>
      <c r="AG1113" s="3" t="s">
        <v>8210</v>
      </c>
      <c r="AH1113" s="3">
        <v>51.0</v>
      </c>
      <c r="AI1113" s="3" t="s">
        <v>46</v>
      </c>
      <c r="AJ1113" s="3" t="s">
        <v>279</v>
      </c>
      <c r="AK1113" s="3" t="s">
        <v>39</v>
      </c>
      <c r="AL1113" s="3" t="s">
        <v>68</v>
      </c>
      <c r="AN1113" s="3" t="s">
        <v>31</v>
      </c>
      <c r="AO1113" s="3" t="s">
        <v>8211</v>
      </c>
      <c r="AP1113" s="3" t="s">
        <v>8212</v>
      </c>
      <c r="AQ1113" s="3">
        <v>1.0</v>
      </c>
      <c r="AR1113" s="3">
        <v>1.0</v>
      </c>
      <c r="AS1113" s="3" t="s">
        <v>140</v>
      </c>
      <c r="AT1113" s="3"/>
      <c r="AU1113" s="3"/>
      <c r="AV1113" s="3"/>
      <c r="AW1113" s="3"/>
      <c r="AX1113" s="3"/>
    </row>
    <row r="1114">
      <c r="A1114" s="3">
        <v>29.0</v>
      </c>
      <c r="B1114" s="3" t="s">
        <v>7834</v>
      </c>
      <c r="C1114" s="3" t="s">
        <v>8213</v>
      </c>
      <c r="D1114" s="3">
        <v>2001.0</v>
      </c>
      <c r="E1114" s="3" t="s">
        <v>1359</v>
      </c>
      <c r="F1114" s="3" t="s">
        <v>1360</v>
      </c>
      <c r="G1114" s="26" t="s">
        <v>8214</v>
      </c>
      <c r="I1114" s="3">
        <v>412.0</v>
      </c>
      <c r="J1114" s="27">
        <v>44691.54295138889</v>
      </c>
      <c r="K1114" s="3" t="s">
        <v>1353</v>
      </c>
      <c r="L1114" s="3" t="s">
        <v>8215</v>
      </c>
      <c r="M1114" s="3" t="s">
        <v>1363</v>
      </c>
      <c r="O1114" s="3">
        <v>6.0</v>
      </c>
      <c r="P1114" s="3">
        <v>6.0</v>
      </c>
      <c r="Q1114" s="3">
        <v>291.0</v>
      </c>
      <c r="R1114" s="3">
        <v>295.0</v>
      </c>
      <c r="S1114" s="3">
        <v>13.0</v>
      </c>
      <c r="T1114" s="3">
        <v>0.62</v>
      </c>
      <c r="U1114" s="3">
        <v>13.0</v>
      </c>
      <c r="V1114" s="3">
        <v>1.0</v>
      </c>
      <c r="W1114" s="3">
        <v>21.0</v>
      </c>
      <c r="Y1114" s="26" t="s">
        <v>8216</v>
      </c>
      <c r="AA1114" s="3">
        <v>0.0</v>
      </c>
      <c r="AB1114" s="3" t="s">
        <v>1365</v>
      </c>
    </row>
    <row r="1115">
      <c r="A1115" s="3">
        <v>0.0</v>
      </c>
      <c r="B1115" s="3" t="s">
        <v>1835</v>
      </c>
      <c r="C1115" s="3" t="s">
        <v>8217</v>
      </c>
      <c r="D1115" s="3">
        <v>2005.0</v>
      </c>
      <c r="E1115" s="3" t="s">
        <v>1359</v>
      </c>
      <c r="F1115" s="3" t="s">
        <v>1360</v>
      </c>
      <c r="G1115" s="26" t="s">
        <v>8218</v>
      </c>
      <c r="I1115" s="3">
        <v>411.0</v>
      </c>
      <c r="J1115" s="27">
        <v>44691.54295138889</v>
      </c>
      <c r="K1115" s="3" t="s">
        <v>1353</v>
      </c>
      <c r="L1115" s="3" t="s">
        <v>8219</v>
      </c>
      <c r="M1115" s="3" t="s">
        <v>1363</v>
      </c>
      <c r="O1115" s="3">
        <v>10.0</v>
      </c>
      <c r="P1115" s="3">
        <v>6.0</v>
      </c>
      <c r="Q1115" s="3"/>
      <c r="R1115" s="3"/>
      <c r="S1115" s="3">
        <v>0.0</v>
      </c>
      <c r="T1115" s="3">
        <v>0.0</v>
      </c>
      <c r="U1115" s="3">
        <v>0.0</v>
      </c>
      <c r="V1115" s="3">
        <v>1.0</v>
      </c>
      <c r="W1115" s="3">
        <v>17.0</v>
      </c>
      <c r="Y1115" s="26" t="s">
        <v>8220</v>
      </c>
      <c r="AA1115" s="3">
        <v>0.0</v>
      </c>
      <c r="AB1115" s="3" t="s">
        <v>1365</v>
      </c>
    </row>
    <row r="1116">
      <c r="A1116" s="3">
        <v>1.0</v>
      </c>
      <c r="B1116" s="3" t="s">
        <v>8221</v>
      </c>
      <c r="C1116" s="3" t="s">
        <v>8222</v>
      </c>
      <c r="D1116" s="3">
        <v>2020.0</v>
      </c>
      <c r="G1116" s="26" t="s">
        <v>8223</v>
      </c>
      <c r="I1116" s="3">
        <v>411.0</v>
      </c>
      <c r="J1116" s="27">
        <v>44691.56216435185</v>
      </c>
      <c r="S1116" s="3">
        <v>0.0</v>
      </c>
      <c r="T1116" s="3">
        <v>0.0</v>
      </c>
      <c r="U1116" s="3">
        <v>0.0</v>
      </c>
      <c r="V1116" s="3">
        <v>4.0</v>
      </c>
      <c r="W1116" s="3">
        <v>2.0</v>
      </c>
      <c r="X1116" s="3" t="s">
        <v>8224</v>
      </c>
      <c r="AA1116" s="3">
        <v>0.0</v>
      </c>
      <c r="AB1116" s="3" t="s">
        <v>3444</v>
      </c>
      <c r="AD1116" s="3" t="s">
        <v>25</v>
      </c>
      <c r="AE1116" s="3" t="s">
        <v>102</v>
      </c>
    </row>
    <row r="1117">
      <c r="A1117" s="3">
        <v>4.0</v>
      </c>
      <c r="B1117" s="3" t="s">
        <v>8225</v>
      </c>
      <c r="C1117" s="3" t="s">
        <v>8226</v>
      </c>
      <c r="D1117" s="3">
        <v>2015.0</v>
      </c>
      <c r="G1117" s="26" t="s">
        <v>8227</v>
      </c>
      <c r="I1117" s="3">
        <v>410.0</v>
      </c>
      <c r="J1117" s="27">
        <v>44691.56216435185</v>
      </c>
      <c r="L1117" s="3" t="s">
        <v>8228</v>
      </c>
      <c r="S1117" s="3">
        <v>0.0</v>
      </c>
      <c r="T1117" s="3">
        <v>0.0</v>
      </c>
      <c r="U1117" s="3">
        <v>0.0</v>
      </c>
      <c r="V1117" s="3">
        <v>4.0</v>
      </c>
      <c r="W1117" s="3">
        <v>7.0</v>
      </c>
      <c r="X1117" s="3" t="s">
        <v>8229</v>
      </c>
      <c r="AA1117" s="33">
        <v>0.0</v>
      </c>
      <c r="AB1117" s="3" t="s">
        <v>1406</v>
      </c>
    </row>
    <row r="1118">
      <c r="A1118" s="3">
        <v>5.0</v>
      </c>
      <c r="B1118" s="3" t="s">
        <v>8230</v>
      </c>
      <c r="C1118" s="3" t="s">
        <v>8231</v>
      </c>
      <c r="D1118" s="3">
        <v>2011.0</v>
      </c>
      <c r="E1118" s="3" t="s">
        <v>1540</v>
      </c>
      <c r="F1118" s="3" t="s">
        <v>1360</v>
      </c>
      <c r="G1118" s="26" t="s">
        <v>8232</v>
      </c>
      <c r="I1118" s="3">
        <v>410.0</v>
      </c>
      <c r="J1118" s="27">
        <v>44691.54295138889</v>
      </c>
      <c r="K1118" s="3" t="s">
        <v>1353</v>
      </c>
      <c r="L1118" s="3" t="s">
        <v>8233</v>
      </c>
      <c r="M1118" s="3" t="s">
        <v>1543</v>
      </c>
      <c r="O1118" s="3">
        <v>29.0</v>
      </c>
      <c r="P1118" s="3"/>
      <c r="Q1118" s="3"/>
      <c r="R1118" s="3"/>
      <c r="S1118" s="3">
        <v>0.0</v>
      </c>
      <c r="T1118" s="3">
        <v>0.0</v>
      </c>
      <c r="U1118" s="3">
        <v>0.0</v>
      </c>
      <c r="V1118" s="3">
        <v>4.0</v>
      </c>
      <c r="W1118" s="3">
        <v>11.0</v>
      </c>
      <c r="Y1118" s="26" t="s">
        <v>8234</v>
      </c>
      <c r="AA1118" s="3">
        <v>0.0</v>
      </c>
      <c r="AB1118" s="3" t="s">
        <v>1365</v>
      </c>
    </row>
    <row r="1119">
      <c r="A1119" s="3">
        <v>20.0</v>
      </c>
      <c r="B1119" s="3" t="s">
        <v>8235</v>
      </c>
      <c r="C1119" s="3" t="s">
        <v>8236</v>
      </c>
      <c r="D1119" s="3">
        <v>2017.0</v>
      </c>
      <c r="E1119" s="3" t="s">
        <v>8237</v>
      </c>
      <c r="F1119" s="26" t="s">
        <v>3344</v>
      </c>
      <c r="G1119" s="26" t="s">
        <v>8238</v>
      </c>
      <c r="H1119" s="26" t="s">
        <v>8239</v>
      </c>
      <c r="I1119" s="3">
        <v>410.0</v>
      </c>
      <c r="J1119" s="27">
        <v>44691.48017361111</v>
      </c>
      <c r="K1119" s="3"/>
      <c r="L1119" s="3" t="s">
        <v>8240</v>
      </c>
      <c r="S1119" s="3">
        <v>2.0</v>
      </c>
      <c r="T1119" s="3">
        <v>0.4</v>
      </c>
      <c r="U1119" s="3">
        <v>0.0</v>
      </c>
      <c r="V1119" s="3">
        <v>6.0</v>
      </c>
      <c r="W1119" s="3">
        <v>5.0</v>
      </c>
      <c r="X1119" s="3" t="s">
        <v>8241</v>
      </c>
      <c r="Y1119" s="26" t="s">
        <v>8242</v>
      </c>
      <c r="Z1119" s="26" t="s">
        <v>8243</v>
      </c>
      <c r="AA1119" s="3">
        <v>0.0</v>
      </c>
      <c r="AB1119" s="3" t="s">
        <v>1518</v>
      </c>
    </row>
    <row r="1120">
      <c r="A1120" s="3">
        <v>1.0</v>
      </c>
      <c r="B1120" s="3" t="s">
        <v>8244</v>
      </c>
      <c r="C1120" s="3" t="s">
        <v>8245</v>
      </c>
      <c r="D1120" s="3">
        <v>2021.0</v>
      </c>
      <c r="E1120" s="3" t="s">
        <v>2325</v>
      </c>
      <c r="F1120" s="3" t="s">
        <v>2326</v>
      </c>
      <c r="G1120" s="26" t="s">
        <v>8246</v>
      </c>
      <c r="H1120" s="3"/>
      <c r="I1120" s="3">
        <v>409.0</v>
      </c>
      <c r="J1120" s="27">
        <v>44691.48017361111</v>
      </c>
      <c r="K1120" s="3" t="s">
        <v>2182</v>
      </c>
      <c r="S1120" s="3">
        <v>0.0</v>
      </c>
      <c r="T1120" s="3">
        <v>0.0</v>
      </c>
      <c r="U1120" s="3">
        <v>0.0</v>
      </c>
      <c r="V1120" s="3">
        <v>1.0</v>
      </c>
      <c r="W1120" s="3">
        <v>1.0</v>
      </c>
      <c r="X1120" s="3" t="s">
        <v>8247</v>
      </c>
      <c r="Y1120" s="26" t="s">
        <v>8246</v>
      </c>
      <c r="Z1120" s="26" t="s">
        <v>8248</v>
      </c>
      <c r="AA1120" s="33">
        <v>0.0</v>
      </c>
      <c r="AB1120" s="3" t="s">
        <v>1433</v>
      </c>
    </row>
    <row r="1121">
      <c r="A1121" s="3">
        <v>2.0</v>
      </c>
      <c r="B1121" s="3" t="s">
        <v>8249</v>
      </c>
      <c r="C1121" s="3" t="s">
        <v>8250</v>
      </c>
      <c r="D1121" s="3">
        <v>1993.0</v>
      </c>
      <c r="E1121" s="3" t="s">
        <v>6772</v>
      </c>
      <c r="F1121" s="3" t="s">
        <v>1582</v>
      </c>
      <c r="G1121" s="26" t="s">
        <v>8251</v>
      </c>
      <c r="I1121" s="3">
        <v>409.0</v>
      </c>
      <c r="J1121" s="27">
        <v>44691.54295138889</v>
      </c>
      <c r="K1121" s="3" t="s">
        <v>1353</v>
      </c>
      <c r="L1121" s="3" t="s">
        <v>8252</v>
      </c>
      <c r="M1121" s="3" t="s">
        <v>6775</v>
      </c>
      <c r="O1121" s="3">
        <v>22.0</v>
      </c>
      <c r="P1121" s="3"/>
      <c r="Q1121" s="3"/>
      <c r="R1121" s="3"/>
      <c r="S1121" s="3">
        <v>0.0</v>
      </c>
      <c r="T1121" s="3">
        <v>0.0</v>
      </c>
      <c r="U1121" s="3">
        <v>0.0</v>
      </c>
      <c r="V1121" s="3">
        <v>2.0</v>
      </c>
      <c r="W1121" s="3">
        <v>29.0</v>
      </c>
      <c r="Y1121" s="26" t="s">
        <v>8253</v>
      </c>
      <c r="AA1121" s="3">
        <v>0.0</v>
      </c>
      <c r="AB1121" s="3" t="s">
        <v>1365</v>
      </c>
    </row>
    <row r="1122">
      <c r="A1122" s="3">
        <v>49.0</v>
      </c>
      <c r="B1122" s="3" t="s">
        <v>8254</v>
      </c>
      <c r="C1122" s="3" t="s">
        <v>8255</v>
      </c>
      <c r="D1122" s="3">
        <v>2006.0</v>
      </c>
      <c r="G1122" s="26" t="s">
        <v>8256</v>
      </c>
      <c r="I1122" s="3">
        <v>409.0</v>
      </c>
      <c r="J1122" s="27">
        <v>44691.56216435185</v>
      </c>
      <c r="L1122" s="3" t="s">
        <v>8257</v>
      </c>
      <c r="S1122" s="3">
        <v>46.0</v>
      </c>
      <c r="T1122" s="3">
        <v>2.88</v>
      </c>
      <c r="U1122" s="3">
        <v>12.0</v>
      </c>
      <c r="V1122" s="3">
        <v>4.0</v>
      </c>
      <c r="W1122" s="3">
        <v>16.0</v>
      </c>
      <c r="X1122" s="3" t="s">
        <v>8258</v>
      </c>
      <c r="AA1122" s="3">
        <v>0.0</v>
      </c>
      <c r="AB1122" s="3" t="s">
        <v>1365</v>
      </c>
    </row>
    <row r="1123">
      <c r="A1123" s="3">
        <v>16.0</v>
      </c>
      <c r="B1123" s="3" t="s">
        <v>8259</v>
      </c>
      <c r="C1123" s="3" t="s">
        <v>8260</v>
      </c>
      <c r="D1123" s="3">
        <v>2015.0</v>
      </c>
      <c r="E1123" s="3" t="s">
        <v>4825</v>
      </c>
      <c r="F1123" s="26" t="s">
        <v>2858</v>
      </c>
      <c r="G1123" s="26" t="s">
        <v>8261</v>
      </c>
      <c r="H1123" s="26" t="s">
        <v>8262</v>
      </c>
      <c r="I1123" s="3">
        <v>408.0</v>
      </c>
      <c r="J1123" s="27">
        <v>44691.48017361111</v>
      </c>
      <c r="L1123" s="3" t="s">
        <v>8263</v>
      </c>
      <c r="S1123" s="3">
        <v>139.0</v>
      </c>
      <c r="T1123" s="3">
        <v>19.86</v>
      </c>
      <c r="U1123" s="3">
        <v>46.0</v>
      </c>
      <c r="V1123" s="3">
        <v>3.0</v>
      </c>
      <c r="W1123" s="3">
        <v>7.0</v>
      </c>
      <c r="X1123" s="3" t="s">
        <v>8264</v>
      </c>
      <c r="Y1123" s="26" t="s">
        <v>8265</v>
      </c>
      <c r="Z1123" s="26" t="s">
        <v>8266</v>
      </c>
      <c r="AA1123" s="33">
        <v>0.0</v>
      </c>
      <c r="AB1123" s="3" t="s">
        <v>1392</v>
      </c>
    </row>
    <row r="1124">
      <c r="A1124" s="3">
        <v>22.0</v>
      </c>
      <c r="B1124" s="3" t="s">
        <v>8267</v>
      </c>
      <c r="C1124" s="3" t="s">
        <v>8268</v>
      </c>
      <c r="D1124" s="3">
        <v>2007.0</v>
      </c>
      <c r="G1124" s="26" t="s">
        <v>8269</v>
      </c>
      <c r="I1124" s="3">
        <v>408.0</v>
      </c>
      <c r="J1124" s="27">
        <v>44691.56216435185</v>
      </c>
      <c r="L1124" s="3" t="s">
        <v>8270</v>
      </c>
      <c r="S1124" s="3">
        <v>27.0</v>
      </c>
      <c r="T1124" s="3">
        <v>1.8</v>
      </c>
      <c r="U1124" s="3">
        <v>14.0</v>
      </c>
      <c r="V1124" s="3">
        <v>2.0</v>
      </c>
      <c r="W1124" s="3">
        <v>15.0</v>
      </c>
      <c r="X1124" s="3" t="s">
        <v>8271</v>
      </c>
      <c r="AA1124" s="3">
        <v>0.0</v>
      </c>
      <c r="AB1124" s="3" t="s">
        <v>1365</v>
      </c>
    </row>
    <row r="1125">
      <c r="A1125" s="3">
        <v>8.0</v>
      </c>
      <c r="B1125" s="3" t="s">
        <v>8272</v>
      </c>
      <c r="C1125" s="3" t="s">
        <v>8273</v>
      </c>
      <c r="D1125" s="3">
        <v>2012.0</v>
      </c>
      <c r="G1125" s="26" t="s">
        <v>8274</v>
      </c>
      <c r="I1125" s="3">
        <v>407.0</v>
      </c>
      <c r="J1125" s="27">
        <v>44691.56216435185</v>
      </c>
      <c r="L1125" s="3"/>
      <c r="S1125" s="3">
        <v>0.0</v>
      </c>
      <c r="T1125" s="3">
        <v>0.0</v>
      </c>
      <c r="U1125" s="3">
        <v>0.0</v>
      </c>
      <c r="V1125" s="3">
        <v>1.0</v>
      </c>
      <c r="W1125" s="3">
        <v>10.0</v>
      </c>
      <c r="X1125" s="3" t="s">
        <v>8275</v>
      </c>
      <c r="AA1125" s="3">
        <v>0.0</v>
      </c>
      <c r="AB1125" s="3" t="s">
        <v>8276</v>
      </c>
    </row>
    <row r="1126">
      <c r="A1126" s="3">
        <v>15.0</v>
      </c>
      <c r="B1126" s="3" t="s">
        <v>8277</v>
      </c>
      <c r="C1126" s="3" t="s">
        <v>8278</v>
      </c>
      <c r="D1126" s="3">
        <v>2021.0</v>
      </c>
      <c r="E1126" s="3" t="s">
        <v>3393</v>
      </c>
      <c r="F1126" s="26" t="s">
        <v>1469</v>
      </c>
      <c r="G1126" s="28" t="s">
        <v>8279</v>
      </c>
      <c r="H1126" s="26" t="s">
        <v>8280</v>
      </c>
      <c r="I1126" s="3">
        <v>407.0</v>
      </c>
      <c r="J1126" s="27">
        <v>44691.48017361111</v>
      </c>
      <c r="S1126" s="3">
        <v>2.0</v>
      </c>
      <c r="T1126" s="3">
        <v>2.0</v>
      </c>
      <c r="U1126" s="3">
        <v>1.0</v>
      </c>
      <c r="V1126" s="3">
        <v>4.0</v>
      </c>
      <c r="W1126" s="3">
        <v>1.0</v>
      </c>
      <c r="X1126" s="3" t="s">
        <v>8281</v>
      </c>
      <c r="Y1126" s="26" t="s">
        <v>8282</v>
      </c>
      <c r="Z1126" s="26" t="s">
        <v>8283</v>
      </c>
      <c r="AA1126" s="3">
        <v>0.0</v>
      </c>
      <c r="AB1126" s="3" t="s">
        <v>1392</v>
      </c>
    </row>
    <row r="1127">
      <c r="A1127" s="3">
        <v>5.0</v>
      </c>
      <c r="B1127" s="3" t="s">
        <v>8284</v>
      </c>
      <c r="C1127" s="3" t="s">
        <v>8285</v>
      </c>
      <c r="D1127" s="3">
        <v>2015.0</v>
      </c>
      <c r="E1127" s="3" t="s">
        <v>1573</v>
      </c>
      <c r="F1127" s="3" t="s">
        <v>1574</v>
      </c>
      <c r="G1127" s="26" t="s">
        <v>8286</v>
      </c>
      <c r="I1127" s="3">
        <v>407.0</v>
      </c>
      <c r="J1127" s="27">
        <v>44691.54295138889</v>
      </c>
      <c r="K1127" s="3" t="s">
        <v>1353</v>
      </c>
      <c r="L1127" s="3" t="s">
        <v>8287</v>
      </c>
      <c r="M1127" s="3" t="s">
        <v>1577</v>
      </c>
      <c r="O1127" s="3">
        <v>24.0</v>
      </c>
      <c r="P1127" s="3">
        <v>2.0</v>
      </c>
      <c r="Q1127" s="3">
        <v>124.0</v>
      </c>
      <c r="R1127" s="3">
        <v>129.0</v>
      </c>
      <c r="S1127" s="3">
        <v>8.0</v>
      </c>
      <c r="T1127" s="3">
        <v>1.14</v>
      </c>
      <c r="U1127" s="3">
        <v>1.0</v>
      </c>
      <c r="V1127" s="3">
        <v>10.0</v>
      </c>
      <c r="W1127" s="3">
        <v>7.0</v>
      </c>
      <c r="Y1127" s="26" t="s">
        <v>8288</v>
      </c>
      <c r="AA1127" s="3">
        <v>0.0</v>
      </c>
      <c r="AB1127" s="3" t="s">
        <v>1365</v>
      </c>
    </row>
    <row r="1128">
      <c r="A1128" s="3">
        <v>7.0</v>
      </c>
      <c r="B1128" s="3" t="s">
        <v>8289</v>
      </c>
      <c r="C1128" s="3" t="s">
        <v>8290</v>
      </c>
      <c r="D1128" s="3">
        <v>2020.0</v>
      </c>
      <c r="E1128" s="3" t="s">
        <v>1707</v>
      </c>
      <c r="F1128" s="3" t="s">
        <v>1513</v>
      </c>
      <c r="G1128" s="26" t="s">
        <v>8291</v>
      </c>
      <c r="I1128" s="3">
        <v>406.0</v>
      </c>
      <c r="J1128" s="27">
        <v>44691.54295138889</v>
      </c>
      <c r="K1128" s="3" t="s">
        <v>1353</v>
      </c>
      <c r="L1128" s="3" t="s">
        <v>8292</v>
      </c>
      <c r="M1128" s="3" t="s">
        <v>1710</v>
      </c>
      <c r="O1128" s="3">
        <v>127.0</v>
      </c>
      <c r="P1128" s="3">
        <v>6.0</v>
      </c>
      <c r="S1128" s="3">
        <v>0.0</v>
      </c>
      <c r="T1128" s="3">
        <v>0.0</v>
      </c>
      <c r="U1128" s="3">
        <v>0.0</v>
      </c>
      <c r="V1128" s="3">
        <v>1.0</v>
      </c>
      <c r="W1128" s="3">
        <v>2.0</v>
      </c>
      <c r="Y1128" s="26" t="s">
        <v>8293</v>
      </c>
      <c r="AA1128" s="3">
        <v>0.0</v>
      </c>
      <c r="AB1128" s="3" t="s">
        <v>1365</v>
      </c>
    </row>
    <row r="1129">
      <c r="A1129" s="3">
        <v>0.0</v>
      </c>
      <c r="B1129" s="3" t="s">
        <v>8294</v>
      </c>
      <c r="C1129" s="3" t="s">
        <v>8295</v>
      </c>
      <c r="D1129" s="3">
        <v>2018.0</v>
      </c>
      <c r="G1129" s="26" t="s">
        <v>8296</v>
      </c>
      <c r="I1129" s="3">
        <v>406.0</v>
      </c>
      <c r="J1129" s="27">
        <v>44691.56216435185</v>
      </c>
      <c r="L1129" s="3" t="s">
        <v>8297</v>
      </c>
      <c r="S1129" s="3">
        <v>0.0</v>
      </c>
      <c r="T1129" s="3">
        <v>0.0</v>
      </c>
      <c r="U1129" s="3">
        <v>0.0</v>
      </c>
      <c r="V1129" s="3">
        <v>2.0</v>
      </c>
      <c r="W1129" s="3">
        <v>4.0</v>
      </c>
      <c r="X1129" s="3" t="s">
        <v>7943</v>
      </c>
      <c r="AA1129" s="3">
        <v>0.0</v>
      </c>
      <c r="AB1129" s="3" t="s">
        <v>2420</v>
      </c>
    </row>
    <row r="1130">
      <c r="A1130" s="3">
        <v>0.0</v>
      </c>
      <c r="B1130" s="3" t="s">
        <v>8298</v>
      </c>
      <c r="C1130" s="3" t="s">
        <v>8299</v>
      </c>
      <c r="D1130" s="3">
        <v>2018.0</v>
      </c>
      <c r="G1130" s="26" t="s">
        <v>8300</v>
      </c>
      <c r="I1130" s="3">
        <v>405.0</v>
      </c>
      <c r="J1130" s="27">
        <v>44691.56216435185</v>
      </c>
      <c r="L1130" s="3" t="s">
        <v>8301</v>
      </c>
      <c r="S1130" s="3">
        <v>3.0</v>
      </c>
      <c r="T1130" s="3">
        <v>0.75</v>
      </c>
      <c r="U1130" s="3">
        <v>1.0</v>
      </c>
      <c r="V1130" s="3">
        <v>5.0</v>
      </c>
      <c r="W1130" s="3">
        <v>4.0</v>
      </c>
      <c r="X1130" s="3" t="s">
        <v>8302</v>
      </c>
      <c r="AA1130" s="3">
        <v>0.0</v>
      </c>
      <c r="AB1130" s="3" t="s">
        <v>1893</v>
      </c>
    </row>
    <row r="1131">
      <c r="A1131" s="3">
        <v>0.0</v>
      </c>
      <c r="B1131" s="3" t="s">
        <v>8303</v>
      </c>
      <c r="C1131" s="3" t="s">
        <v>8304</v>
      </c>
      <c r="D1131" s="3">
        <v>2021.0</v>
      </c>
      <c r="E1131" s="3" t="s">
        <v>8305</v>
      </c>
      <c r="F1131" s="3" t="s">
        <v>8306</v>
      </c>
      <c r="G1131" s="26" t="s">
        <v>8307</v>
      </c>
      <c r="I1131" s="3">
        <v>183.0</v>
      </c>
      <c r="J1131" s="27">
        <v>44691.54295138889</v>
      </c>
      <c r="K1131" s="3" t="s">
        <v>1353</v>
      </c>
      <c r="L1131" s="3" t="s">
        <v>8308</v>
      </c>
      <c r="M1131" s="3" t="s">
        <v>8309</v>
      </c>
      <c r="O1131" s="3">
        <v>3.0</v>
      </c>
      <c r="P1131" s="3"/>
      <c r="Q1131" s="3"/>
      <c r="R1131" s="3"/>
      <c r="S1131" s="3">
        <v>1.0</v>
      </c>
      <c r="T1131" s="3">
        <v>1.0</v>
      </c>
      <c r="U1131" s="3">
        <v>0.0</v>
      </c>
      <c r="V1131" s="3">
        <v>5.0</v>
      </c>
      <c r="W1131" s="3">
        <v>1.0</v>
      </c>
      <c r="X1131" s="3" t="s">
        <v>8310</v>
      </c>
      <c r="Y1131" s="26" t="s">
        <v>8311</v>
      </c>
      <c r="AA1131" s="3">
        <v>0.0</v>
      </c>
      <c r="AB1131" s="3" t="s">
        <v>8312</v>
      </c>
      <c r="AC1131" s="3" t="s">
        <v>65</v>
      </c>
      <c r="AD1131" s="3" t="s">
        <v>8313</v>
      </c>
      <c r="AE1131" s="3" t="s">
        <v>8314</v>
      </c>
      <c r="AF1131" s="3" t="s">
        <v>200</v>
      </c>
      <c r="AG1131" s="3" t="s">
        <v>53</v>
      </c>
      <c r="AH1131" s="38">
        <f>85</f>
        <v>85</v>
      </c>
      <c r="AI1131" s="3" t="s">
        <v>4474</v>
      </c>
      <c r="AJ1131" s="3" t="s">
        <v>4474</v>
      </c>
      <c r="AK1131" s="3" t="s">
        <v>39</v>
      </c>
      <c r="AL1131" s="3" t="s">
        <v>31</v>
      </c>
      <c r="AM1131" s="3" t="s">
        <v>8315</v>
      </c>
      <c r="AN1131" s="3" t="s">
        <v>31</v>
      </c>
      <c r="AO1131" s="3" t="s">
        <v>8316</v>
      </c>
      <c r="AP1131" s="3" t="s">
        <v>8317</v>
      </c>
      <c r="AT1131" s="3" t="s">
        <v>1880</v>
      </c>
      <c r="AU1131" s="3"/>
      <c r="AV1131" s="3" t="s">
        <v>1880</v>
      </c>
      <c r="AW1131" s="3"/>
    </row>
    <row r="1132">
      <c r="A1132" s="3">
        <v>0.0</v>
      </c>
      <c r="B1132" s="3" t="s">
        <v>8318</v>
      </c>
      <c r="C1132" s="3" t="s">
        <v>8319</v>
      </c>
      <c r="D1132" s="3">
        <v>1976.0</v>
      </c>
      <c r="E1132" s="3" t="s">
        <v>8320</v>
      </c>
      <c r="F1132" s="3" t="s">
        <v>1675</v>
      </c>
      <c r="G1132" s="26" t="s">
        <v>8321</v>
      </c>
      <c r="I1132" s="3">
        <v>405.0</v>
      </c>
      <c r="J1132" s="27">
        <v>44691.54295138889</v>
      </c>
      <c r="K1132" s="3" t="s">
        <v>1353</v>
      </c>
      <c r="L1132" s="3" t="s">
        <v>8322</v>
      </c>
      <c r="M1132" s="3" t="s">
        <v>8323</v>
      </c>
      <c r="O1132" s="3">
        <v>43.0</v>
      </c>
      <c r="P1132" s="3">
        <v>3.0</v>
      </c>
      <c r="Q1132" s="3">
        <v>867.0</v>
      </c>
      <c r="R1132" s="3">
        <v>872.0</v>
      </c>
      <c r="S1132" s="3">
        <v>8.0</v>
      </c>
      <c r="T1132" s="3">
        <v>0.17</v>
      </c>
      <c r="U1132" s="3">
        <v>8.0</v>
      </c>
      <c r="V1132" s="3">
        <v>1.0</v>
      </c>
      <c r="W1132" s="3">
        <v>46.0</v>
      </c>
      <c r="X1132" s="3" t="s">
        <v>8324</v>
      </c>
      <c r="Y1132" s="26" t="s">
        <v>8325</v>
      </c>
      <c r="AA1132" s="3">
        <v>0.0</v>
      </c>
      <c r="AB1132" s="3" t="s">
        <v>1365</v>
      </c>
    </row>
    <row r="1133">
      <c r="A1133" s="3">
        <v>138.0</v>
      </c>
      <c r="B1133" s="3" t="s">
        <v>5379</v>
      </c>
      <c r="C1133" s="3" t="s">
        <v>8326</v>
      </c>
      <c r="D1133" s="3">
        <v>2018.0</v>
      </c>
      <c r="E1133" s="3" t="s">
        <v>5187</v>
      </c>
      <c r="F1133" s="26" t="s">
        <v>1469</v>
      </c>
      <c r="G1133" s="28" t="s">
        <v>8327</v>
      </c>
      <c r="H1133" s="26" t="s">
        <v>8328</v>
      </c>
      <c r="I1133" s="3">
        <v>497.0</v>
      </c>
      <c r="J1133" s="27">
        <v>44691.48017361111</v>
      </c>
      <c r="L1133" s="3"/>
      <c r="S1133" s="3">
        <v>1.0</v>
      </c>
      <c r="T1133" s="3">
        <v>0.25</v>
      </c>
      <c r="U1133" s="3">
        <v>0.0</v>
      </c>
      <c r="V1133" s="3">
        <v>4.0</v>
      </c>
      <c r="W1133" s="3">
        <v>4.0</v>
      </c>
      <c r="X1133" s="3" t="s">
        <v>8329</v>
      </c>
      <c r="Y1133" s="26" t="s">
        <v>8330</v>
      </c>
      <c r="Z1133" s="26" t="s">
        <v>8331</v>
      </c>
      <c r="AA1133" s="3">
        <v>1.0</v>
      </c>
      <c r="AC1133" s="3" t="s">
        <v>24</v>
      </c>
      <c r="AD1133" s="3" t="s">
        <v>8332</v>
      </c>
      <c r="AE1133" s="3" t="s">
        <v>66</v>
      </c>
      <c r="AF1133" s="3" t="s">
        <v>1026</v>
      </c>
      <c r="AG1133" s="3" t="s">
        <v>53</v>
      </c>
      <c r="AH1133" s="3">
        <v>14.0</v>
      </c>
      <c r="AI1133" s="3" t="s">
        <v>54</v>
      </c>
      <c r="AJ1133" s="3" t="s">
        <v>54</v>
      </c>
      <c r="AK1133" s="3" t="s">
        <v>39</v>
      </c>
      <c r="AL1133" s="3" t="s">
        <v>31</v>
      </c>
      <c r="AM1133" s="3" t="s">
        <v>8333</v>
      </c>
      <c r="AN1133" s="3" t="s">
        <v>31</v>
      </c>
      <c r="AO1133" s="3" t="s">
        <v>8334</v>
      </c>
      <c r="AT1133" s="3" t="s">
        <v>1880</v>
      </c>
      <c r="AU1133" s="3"/>
      <c r="AV1133" s="3" t="s">
        <v>1880</v>
      </c>
      <c r="AW1133" s="3"/>
    </row>
    <row r="1134">
      <c r="A1134" s="3">
        <v>8.0</v>
      </c>
      <c r="B1134" s="3" t="s">
        <v>8335</v>
      </c>
      <c r="C1134" s="3" t="s">
        <v>459</v>
      </c>
      <c r="D1134" s="3">
        <v>2014.0</v>
      </c>
      <c r="G1134" s="26" t="s">
        <v>8336</v>
      </c>
      <c r="I1134" s="3">
        <v>337.0</v>
      </c>
      <c r="J1134" s="27">
        <v>44691.56216435185</v>
      </c>
      <c r="L1134" s="3" t="s">
        <v>8337</v>
      </c>
      <c r="S1134" s="3">
        <v>46.0</v>
      </c>
      <c r="T1134" s="3">
        <v>5.75</v>
      </c>
      <c r="U1134" s="3">
        <v>9.0</v>
      </c>
      <c r="V1134" s="3">
        <v>5.0</v>
      </c>
      <c r="W1134" s="3">
        <v>8.0</v>
      </c>
      <c r="X1134" s="3" t="s">
        <v>8338</v>
      </c>
      <c r="AA1134" s="3">
        <v>1.0</v>
      </c>
      <c r="AC1134" s="3" t="s">
        <v>24</v>
      </c>
      <c r="AD1134" s="3" t="s">
        <v>460</v>
      </c>
      <c r="AE1134" s="3" t="s">
        <v>464</v>
      </c>
      <c r="AF1134" s="3" t="s">
        <v>461</v>
      </c>
      <c r="AG1134" s="3" t="s">
        <v>53</v>
      </c>
      <c r="AH1134" s="3">
        <v>9.0</v>
      </c>
      <c r="AI1134" s="3" t="s">
        <v>54</v>
      </c>
      <c r="AJ1134" s="3" t="s">
        <v>54</v>
      </c>
      <c r="AK1134" s="3" t="s">
        <v>87</v>
      </c>
      <c r="AL1134" s="3" t="s">
        <v>68</v>
      </c>
      <c r="AN1134" s="3" t="s">
        <v>47</v>
      </c>
      <c r="AO1134" s="3" t="s">
        <v>465</v>
      </c>
      <c r="AP1134" s="3" t="s">
        <v>466</v>
      </c>
      <c r="AQ1134" s="3">
        <v>1.0</v>
      </c>
      <c r="AR1134" s="3">
        <v>1.0</v>
      </c>
      <c r="AS1134" s="3" t="s">
        <v>106</v>
      </c>
      <c r="AT1134" s="3"/>
      <c r="AU1134" s="3"/>
      <c r="AV1134" s="3"/>
      <c r="AW1134" s="3"/>
      <c r="AX1134" s="3"/>
    </row>
    <row r="1135">
      <c r="A1135" s="3">
        <v>14.0</v>
      </c>
      <c r="B1135" s="3" t="s">
        <v>8339</v>
      </c>
      <c r="C1135" s="3" t="s">
        <v>8340</v>
      </c>
      <c r="D1135" s="3">
        <v>2019.0</v>
      </c>
      <c r="F1135" s="26" t="s">
        <v>2300</v>
      </c>
      <c r="G1135" s="26" t="s">
        <v>8341</v>
      </c>
      <c r="I1135" s="3">
        <v>404.0</v>
      </c>
      <c r="J1135" s="27">
        <v>44691.48017361111</v>
      </c>
      <c r="K1135" s="3" t="s">
        <v>2182</v>
      </c>
      <c r="S1135" s="3">
        <v>0.0</v>
      </c>
      <c r="T1135" s="3">
        <v>0.0</v>
      </c>
      <c r="U1135" s="3">
        <v>0.0</v>
      </c>
      <c r="V1135" s="3">
        <v>1.0</v>
      </c>
      <c r="W1135" s="3">
        <v>3.0</v>
      </c>
      <c r="X1135" s="3" t="s">
        <v>8342</v>
      </c>
      <c r="Y1135" s="26" t="s">
        <v>8341</v>
      </c>
      <c r="Z1135" s="26" t="s">
        <v>8343</v>
      </c>
      <c r="AA1135" s="33">
        <v>0.0</v>
      </c>
      <c r="AB1135" s="3" t="s">
        <v>26</v>
      </c>
    </row>
    <row r="1136">
      <c r="A1136" s="3">
        <v>0.0</v>
      </c>
      <c r="B1136" s="3" t="s">
        <v>8344</v>
      </c>
      <c r="C1136" s="3" t="s">
        <v>8345</v>
      </c>
      <c r="D1136" s="3">
        <v>2015.0</v>
      </c>
      <c r="E1136" s="3" t="s">
        <v>1359</v>
      </c>
      <c r="F1136" s="3" t="s">
        <v>1360</v>
      </c>
      <c r="G1136" s="26" t="s">
        <v>8346</v>
      </c>
      <c r="I1136" s="3">
        <v>404.0</v>
      </c>
      <c r="J1136" s="27">
        <v>44691.54295138889</v>
      </c>
      <c r="K1136" s="3" t="s">
        <v>1353</v>
      </c>
      <c r="L1136" s="3" t="s">
        <v>8347</v>
      </c>
      <c r="M1136" s="3" t="s">
        <v>1363</v>
      </c>
      <c r="O1136" s="3">
        <v>20.0</v>
      </c>
      <c r="P1136" s="3">
        <v>4.0</v>
      </c>
      <c r="Q1136" s="3">
        <v>178.0</v>
      </c>
      <c r="R1136" s="3">
        <v>185.0</v>
      </c>
      <c r="S1136" s="3">
        <v>23.0</v>
      </c>
      <c r="T1136" s="3">
        <v>3.29</v>
      </c>
      <c r="U1136" s="3">
        <v>6.0</v>
      </c>
      <c r="V1136" s="3">
        <v>4.0</v>
      </c>
      <c r="W1136" s="3">
        <v>7.0</v>
      </c>
      <c r="Y1136" s="26" t="s">
        <v>8348</v>
      </c>
      <c r="AA1136" s="3">
        <v>0.0</v>
      </c>
      <c r="AB1136" s="3" t="s">
        <v>1365</v>
      </c>
    </row>
    <row r="1137">
      <c r="A1137" s="3">
        <v>8.0</v>
      </c>
      <c r="B1137" s="3" t="s">
        <v>8349</v>
      </c>
      <c r="C1137" s="3" t="s">
        <v>8350</v>
      </c>
      <c r="D1137" s="3">
        <v>2019.0</v>
      </c>
      <c r="E1137" s="3" t="s">
        <v>8351</v>
      </c>
      <c r="F1137" s="3" t="s">
        <v>1401</v>
      </c>
      <c r="G1137" s="26" t="s">
        <v>8352</v>
      </c>
      <c r="I1137" s="3">
        <v>403.0</v>
      </c>
      <c r="J1137" s="27">
        <v>44691.54295138889</v>
      </c>
      <c r="K1137" s="3" t="s">
        <v>1403</v>
      </c>
      <c r="L1137" s="3" t="s">
        <v>8353</v>
      </c>
      <c r="M1137" s="3"/>
      <c r="O1137" s="3"/>
      <c r="S1137" s="3">
        <v>1.0</v>
      </c>
      <c r="T1137" s="3">
        <v>0.33</v>
      </c>
      <c r="U1137" s="3">
        <v>0.0</v>
      </c>
      <c r="V1137" s="3">
        <v>5.0</v>
      </c>
      <c r="W1137" s="3">
        <v>3.0</v>
      </c>
      <c r="Y1137" s="26" t="s">
        <v>8354</v>
      </c>
      <c r="AA1137" s="3">
        <v>0.0</v>
      </c>
      <c r="AB1137" s="3" t="s">
        <v>1392</v>
      </c>
    </row>
    <row r="1138">
      <c r="A1138" s="3">
        <v>0.0</v>
      </c>
      <c r="B1138" s="3" t="s">
        <v>8355</v>
      </c>
      <c r="C1138" s="3" t="s">
        <v>8356</v>
      </c>
      <c r="D1138" s="3">
        <v>2018.0</v>
      </c>
      <c r="G1138" s="26" t="s">
        <v>8357</v>
      </c>
      <c r="I1138" s="3">
        <v>403.0</v>
      </c>
      <c r="J1138" s="27">
        <v>44691.56216435185</v>
      </c>
      <c r="L1138" s="3" t="s">
        <v>8358</v>
      </c>
      <c r="S1138" s="3">
        <v>1.0</v>
      </c>
      <c r="T1138" s="3">
        <v>0.25</v>
      </c>
      <c r="U1138" s="3">
        <v>0.0</v>
      </c>
      <c r="V1138" s="3">
        <v>4.0</v>
      </c>
      <c r="W1138" s="3">
        <v>4.0</v>
      </c>
      <c r="X1138" s="3" t="s">
        <v>8359</v>
      </c>
      <c r="AA1138" s="3">
        <v>0.0</v>
      </c>
      <c r="AB1138" s="3" t="s">
        <v>8360</v>
      </c>
    </row>
    <row r="1139">
      <c r="A1139" s="3">
        <v>6.0</v>
      </c>
      <c r="B1139" s="3" t="s">
        <v>8361</v>
      </c>
      <c r="C1139" s="3" t="s">
        <v>8362</v>
      </c>
      <c r="D1139" s="3">
        <v>2018.0</v>
      </c>
      <c r="G1139" s="26" t="s">
        <v>8363</v>
      </c>
      <c r="I1139" s="3">
        <v>402.0</v>
      </c>
      <c r="J1139" s="27">
        <v>44691.56216435185</v>
      </c>
      <c r="L1139" s="3" t="s">
        <v>8364</v>
      </c>
      <c r="S1139" s="3">
        <v>0.0</v>
      </c>
      <c r="T1139" s="3">
        <v>0.0</v>
      </c>
      <c r="U1139" s="3">
        <v>0.0</v>
      </c>
      <c r="V1139" s="3">
        <v>1.0</v>
      </c>
      <c r="W1139" s="3">
        <v>4.0</v>
      </c>
      <c r="X1139" s="3" t="s">
        <v>8365</v>
      </c>
      <c r="AA1139" s="3">
        <v>0.0</v>
      </c>
      <c r="AB1139" s="3" t="s">
        <v>1365</v>
      </c>
    </row>
    <row r="1140">
      <c r="A1140" s="3">
        <v>0.0</v>
      </c>
      <c r="B1140" s="3" t="s">
        <v>2061</v>
      </c>
      <c r="C1140" s="3" t="s">
        <v>8366</v>
      </c>
      <c r="D1140" s="3">
        <v>2012.0</v>
      </c>
      <c r="E1140" s="3" t="s">
        <v>8367</v>
      </c>
      <c r="F1140" s="26" t="s">
        <v>1469</v>
      </c>
      <c r="G1140" s="28" t="s">
        <v>8368</v>
      </c>
      <c r="H1140" s="26" t="s">
        <v>8369</v>
      </c>
      <c r="I1140" s="3">
        <v>402.0</v>
      </c>
      <c r="J1140" s="27">
        <v>44691.48017361111</v>
      </c>
      <c r="L1140" s="3"/>
      <c r="S1140" s="3">
        <v>8.0</v>
      </c>
      <c r="T1140" s="3">
        <v>0.8</v>
      </c>
      <c r="U1140" s="3">
        <v>3.0</v>
      </c>
      <c r="V1140" s="3">
        <v>3.0</v>
      </c>
      <c r="W1140" s="3">
        <v>10.0</v>
      </c>
      <c r="X1140" s="3" t="s">
        <v>8370</v>
      </c>
      <c r="Y1140" s="26" t="s">
        <v>8371</v>
      </c>
      <c r="Z1140" s="26" t="s">
        <v>8372</v>
      </c>
      <c r="AA1140" s="33">
        <v>0.0</v>
      </c>
      <c r="AB1140" s="3" t="s">
        <v>1365</v>
      </c>
    </row>
    <row r="1141">
      <c r="A1141" s="3">
        <v>7.0</v>
      </c>
      <c r="B1141" s="3" t="s">
        <v>8373</v>
      </c>
      <c r="C1141" s="3" t="s">
        <v>8374</v>
      </c>
      <c r="D1141" s="3">
        <v>2020.0</v>
      </c>
      <c r="E1141" s="3" t="s">
        <v>2282</v>
      </c>
      <c r="F1141" s="3" t="s">
        <v>1958</v>
      </c>
      <c r="G1141" s="26" t="s">
        <v>8375</v>
      </c>
      <c r="I1141" s="3">
        <v>113.0</v>
      </c>
      <c r="J1141" s="27">
        <v>44691.54295138889</v>
      </c>
      <c r="K1141" s="3" t="s">
        <v>1353</v>
      </c>
      <c r="L1141" s="3" t="s">
        <v>8376</v>
      </c>
      <c r="M1141" s="3" t="s">
        <v>6483</v>
      </c>
      <c r="O1141" s="3">
        <v>8.0</v>
      </c>
      <c r="Q1141" s="3">
        <v>55424.0</v>
      </c>
      <c r="R1141" s="3">
        <v>55437.0</v>
      </c>
      <c r="S1141" s="3">
        <v>16.0</v>
      </c>
      <c r="T1141" s="3">
        <v>8.0</v>
      </c>
      <c r="U1141" s="3">
        <v>3.0</v>
      </c>
      <c r="V1141" s="3">
        <v>5.0</v>
      </c>
      <c r="W1141" s="3">
        <v>2.0</v>
      </c>
      <c r="Y1141" s="26" t="s">
        <v>8377</v>
      </c>
      <c r="AA1141" s="3">
        <v>1.0</v>
      </c>
      <c r="AC1141" s="3" t="s">
        <v>65</v>
      </c>
      <c r="AD1141" s="3" t="s">
        <v>8378</v>
      </c>
      <c r="AE1141" s="3" t="s">
        <v>8379</v>
      </c>
      <c r="AF1141" s="3" t="s">
        <v>495</v>
      </c>
      <c r="AG1141" s="3" t="s">
        <v>53</v>
      </c>
      <c r="AH1141" s="3">
        <v>20.0</v>
      </c>
      <c r="AI1141" s="3" t="s">
        <v>54</v>
      </c>
      <c r="AJ1141" s="3" t="s">
        <v>54</v>
      </c>
      <c r="AK1141" s="3" t="s">
        <v>8380</v>
      </c>
      <c r="AL1141" s="3" t="s">
        <v>8381</v>
      </c>
      <c r="AN1141" s="3" t="s">
        <v>31</v>
      </c>
      <c r="AO1141" s="3" t="s">
        <v>8382</v>
      </c>
      <c r="AQ1141" s="3">
        <v>4.0</v>
      </c>
      <c r="AR1141" s="3">
        <v>4.0</v>
      </c>
      <c r="AS1141" s="3" t="s">
        <v>8383</v>
      </c>
      <c r="AT1141" s="3"/>
      <c r="AU1141" s="3"/>
      <c r="AV1141" s="3"/>
      <c r="AW1141" s="3"/>
      <c r="AX1141" s="3"/>
    </row>
    <row r="1142">
      <c r="A1142" s="3">
        <v>23.0</v>
      </c>
      <c r="B1142" s="3" t="s">
        <v>8384</v>
      </c>
      <c r="C1142" s="3" t="s">
        <v>8385</v>
      </c>
      <c r="D1142" s="3">
        <v>2021.0</v>
      </c>
      <c r="E1142" s="3" t="s">
        <v>1350</v>
      </c>
      <c r="F1142" s="26" t="s">
        <v>2188</v>
      </c>
      <c r="G1142" s="26" t="s">
        <v>8386</v>
      </c>
      <c r="H1142" s="26" t="s">
        <v>8387</v>
      </c>
      <c r="I1142" s="3">
        <v>425.0</v>
      </c>
      <c r="J1142" s="27">
        <v>44691.48017361111</v>
      </c>
      <c r="K1142" s="3" t="s">
        <v>2182</v>
      </c>
      <c r="S1142" s="3">
        <v>7.0</v>
      </c>
      <c r="T1142" s="3">
        <v>7.0</v>
      </c>
      <c r="U1142" s="3">
        <v>4.0</v>
      </c>
      <c r="V1142" s="3">
        <v>2.0</v>
      </c>
      <c r="W1142" s="3">
        <v>1.0</v>
      </c>
      <c r="X1142" s="3" t="s">
        <v>8388</v>
      </c>
      <c r="Y1142" s="26" t="s">
        <v>8386</v>
      </c>
      <c r="Z1142" s="26" t="s">
        <v>8389</v>
      </c>
      <c r="AA1142" s="3">
        <v>1.0</v>
      </c>
      <c r="AC1142" s="17" t="s">
        <v>24</v>
      </c>
      <c r="AD1142" s="3" t="s">
        <v>8390</v>
      </c>
      <c r="AE1142" s="3" t="s">
        <v>66</v>
      </c>
      <c r="AF1142" s="3" t="s">
        <v>8391</v>
      </c>
      <c r="AG1142" s="3" t="s">
        <v>8392</v>
      </c>
      <c r="AH1142" s="3">
        <v>10.0</v>
      </c>
      <c r="AI1142" s="3" t="s">
        <v>46</v>
      </c>
      <c r="AJ1142" s="3" t="s">
        <v>46</v>
      </c>
      <c r="AK1142" s="3" t="s">
        <v>39</v>
      </c>
      <c r="AL1142" s="3" t="s">
        <v>31</v>
      </c>
      <c r="AM1142" s="3" t="s">
        <v>8393</v>
      </c>
      <c r="AN1142" s="3" t="s">
        <v>31</v>
      </c>
      <c r="AO1142" s="3" t="s">
        <v>8394</v>
      </c>
      <c r="AP1142" s="3" t="s">
        <v>8395</v>
      </c>
      <c r="AT1142" s="3" t="s">
        <v>1880</v>
      </c>
      <c r="AU1142" s="3"/>
      <c r="AV1142" s="3" t="s">
        <v>1880</v>
      </c>
      <c r="AW1142" s="3"/>
    </row>
    <row r="1143">
      <c r="A1143" s="3">
        <v>8.0</v>
      </c>
      <c r="B1143" s="3" t="s">
        <v>8396</v>
      </c>
      <c r="C1143" s="3" t="s">
        <v>8397</v>
      </c>
      <c r="D1143" s="3">
        <v>2022.0</v>
      </c>
      <c r="G1143" s="26" t="s">
        <v>8398</v>
      </c>
      <c r="I1143" s="3">
        <v>260.0</v>
      </c>
      <c r="J1143" s="27">
        <v>44691.56216435185</v>
      </c>
      <c r="L1143" s="3" t="s">
        <v>8399</v>
      </c>
      <c r="S1143" s="3">
        <v>0.0</v>
      </c>
      <c r="T1143" s="3">
        <v>0.0</v>
      </c>
      <c r="U1143" s="3">
        <v>0.0</v>
      </c>
      <c r="V1143" s="3">
        <v>10.0</v>
      </c>
      <c r="W1143" s="3">
        <v>1.0</v>
      </c>
      <c r="X1143" s="3" t="s">
        <v>8400</v>
      </c>
      <c r="AA1143" s="3">
        <v>1.0</v>
      </c>
      <c r="AC1143" s="17" t="s">
        <v>24</v>
      </c>
      <c r="AD1143" s="3" t="s">
        <v>8401</v>
      </c>
      <c r="AE1143" s="3" t="s">
        <v>8402</v>
      </c>
      <c r="AF1143" s="3" t="s">
        <v>8403</v>
      </c>
      <c r="AG1143" s="3" t="s">
        <v>53</v>
      </c>
      <c r="AH1143" s="3">
        <v>50.0</v>
      </c>
      <c r="AI1143" s="3" t="s">
        <v>68</v>
      </c>
      <c r="AJ1143" s="3" t="s">
        <v>4474</v>
      </c>
      <c r="AK1143" s="3" t="s">
        <v>39</v>
      </c>
      <c r="AL1143" s="3" t="s">
        <v>68</v>
      </c>
      <c r="AM1143" s="7" t="s">
        <v>8404</v>
      </c>
      <c r="AN1143" s="3" t="s">
        <v>31</v>
      </c>
      <c r="AO1143" s="3" t="s">
        <v>8405</v>
      </c>
      <c r="AQ1143" s="3">
        <v>1.0</v>
      </c>
      <c r="AR1143" s="3">
        <v>1.0</v>
      </c>
      <c r="AS1143" s="3" t="s">
        <v>140</v>
      </c>
      <c r="AT1143" s="3"/>
      <c r="AU1143" s="3"/>
      <c r="AV1143" s="3"/>
      <c r="AW1143" s="3"/>
      <c r="AX1143" s="3"/>
    </row>
    <row r="1144">
      <c r="A1144" s="3">
        <v>0.0</v>
      </c>
      <c r="B1144" s="3" t="s">
        <v>8406</v>
      </c>
      <c r="C1144" s="3" t="s">
        <v>8407</v>
      </c>
      <c r="D1144" s="3">
        <v>2007.0</v>
      </c>
      <c r="E1144" s="3" t="s">
        <v>5030</v>
      </c>
      <c r="F1144" s="3" t="s">
        <v>1351</v>
      </c>
      <c r="G1144" s="26" t="s">
        <v>8408</v>
      </c>
      <c r="I1144" s="3">
        <v>401.0</v>
      </c>
      <c r="J1144" s="27">
        <v>44691.54295138889</v>
      </c>
      <c r="K1144" s="3" t="s">
        <v>1353</v>
      </c>
      <c r="L1144" s="3" t="s">
        <v>8409</v>
      </c>
      <c r="M1144" s="3" t="s">
        <v>5033</v>
      </c>
      <c r="O1144" s="3">
        <v>1.0</v>
      </c>
      <c r="S1144" s="3">
        <v>0.0</v>
      </c>
      <c r="T1144" s="3">
        <v>0.0</v>
      </c>
      <c r="U1144" s="3">
        <v>0.0</v>
      </c>
      <c r="V1144" s="3">
        <v>5.0</v>
      </c>
      <c r="W1144" s="3">
        <v>15.0</v>
      </c>
      <c r="Y1144" s="26" t="s">
        <v>8410</v>
      </c>
      <c r="AA1144" s="3">
        <v>0.0</v>
      </c>
      <c r="AB1144" s="3" t="s">
        <v>1365</v>
      </c>
    </row>
    <row r="1145">
      <c r="A1145" s="3">
        <v>0.0</v>
      </c>
      <c r="B1145" s="3" t="s">
        <v>8396</v>
      </c>
      <c r="C1145" s="3" t="s">
        <v>8397</v>
      </c>
      <c r="D1145" s="3">
        <v>2022.0</v>
      </c>
      <c r="G1145" s="26" t="s">
        <v>8398</v>
      </c>
      <c r="I1145" s="3">
        <v>260.0</v>
      </c>
      <c r="J1145" s="27">
        <v>44691.56216435185</v>
      </c>
      <c r="L1145" s="3" t="s">
        <v>8399</v>
      </c>
      <c r="S1145" s="3">
        <v>0.0</v>
      </c>
      <c r="T1145" s="3">
        <v>0.0</v>
      </c>
      <c r="U1145" s="3">
        <v>0.0</v>
      </c>
      <c r="V1145" s="3">
        <v>10.0</v>
      </c>
      <c r="W1145" s="3">
        <v>1.0</v>
      </c>
      <c r="X1145" s="3" t="s">
        <v>8400</v>
      </c>
      <c r="AA1145" s="3">
        <v>1.0</v>
      </c>
      <c r="AC1145" s="17" t="s">
        <v>24</v>
      </c>
      <c r="AD1145" s="3" t="s">
        <v>8401</v>
      </c>
      <c r="AE1145" s="3" t="s">
        <v>8402</v>
      </c>
      <c r="AF1145" s="3" t="s">
        <v>8403</v>
      </c>
      <c r="AG1145" s="3" t="s">
        <v>53</v>
      </c>
      <c r="AH1145" s="3">
        <v>50.0</v>
      </c>
      <c r="AI1145" s="3" t="s">
        <v>68</v>
      </c>
      <c r="AJ1145" s="3" t="s">
        <v>4474</v>
      </c>
      <c r="AK1145" s="3" t="s">
        <v>39</v>
      </c>
      <c r="AL1145" s="3" t="s">
        <v>68</v>
      </c>
      <c r="AN1145" s="3" t="s">
        <v>31</v>
      </c>
      <c r="AO1145" s="3" t="s">
        <v>8411</v>
      </c>
      <c r="AQ1145" s="3">
        <v>1.0</v>
      </c>
      <c r="AR1145" s="3">
        <v>1.0</v>
      </c>
      <c r="AS1145" s="3" t="s">
        <v>8412</v>
      </c>
      <c r="AT1145" s="3"/>
      <c r="AU1145" s="3"/>
      <c r="AV1145" s="3"/>
      <c r="AW1145" s="3"/>
      <c r="AX1145" s="3"/>
    </row>
    <row r="1146">
      <c r="A1146" s="3">
        <v>13.0</v>
      </c>
      <c r="B1146" s="3" t="s">
        <v>8413</v>
      </c>
      <c r="C1146" s="3" t="s">
        <v>8414</v>
      </c>
      <c r="D1146" s="3">
        <v>2017.0</v>
      </c>
      <c r="E1146" s="3" t="s">
        <v>1359</v>
      </c>
      <c r="F1146" s="3" t="s">
        <v>1360</v>
      </c>
      <c r="G1146" s="26" t="s">
        <v>8415</v>
      </c>
      <c r="I1146" s="3">
        <v>400.0</v>
      </c>
      <c r="J1146" s="27">
        <v>44691.54295138889</v>
      </c>
      <c r="K1146" s="3" t="s">
        <v>1353</v>
      </c>
      <c r="L1146" s="3" t="s">
        <v>8416</v>
      </c>
      <c r="M1146" s="3" t="s">
        <v>1363</v>
      </c>
      <c r="O1146" s="3">
        <v>22.0</v>
      </c>
      <c r="P1146" s="3">
        <v>1.0</v>
      </c>
      <c r="Q1146" s="3">
        <v>18.0</v>
      </c>
      <c r="R1146" s="3">
        <v>26.0</v>
      </c>
      <c r="S1146" s="3">
        <v>4.0</v>
      </c>
      <c r="T1146" s="3">
        <v>0.8</v>
      </c>
      <c r="U1146" s="3">
        <v>1.0</v>
      </c>
      <c r="V1146" s="3">
        <v>5.0</v>
      </c>
      <c r="W1146" s="3">
        <v>5.0</v>
      </c>
      <c r="Y1146" s="26" t="s">
        <v>8417</v>
      </c>
      <c r="AA1146" s="3">
        <v>0.0</v>
      </c>
      <c r="AB1146" s="3" t="s">
        <v>1365</v>
      </c>
    </row>
    <row r="1147">
      <c r="A1147" s="3">
        <v>51.0</v>
      </c>
      <c r="B1147" s="3" t="s">
        <v>8418</v>
      </c>
      <c r="C1147" s="3" t="s">
        <v>8419</v>
      </c>
      <c r="D1147" s="3">
        <v>2016.0</v>
      </c>
      <c r="E1147" s="3"/>
      <c r="F1147" s="3" t="s">
        <v>8420</v>
      </c>
      <c r="G1147" s="26" t="s">
        <v>8421</v>
      </c>
      <c r="H1147" s="3"/>
      <c r="I1147" s="3">
        <v>399.0</v>
      </c>
      <c r="J1147" s="27">
        <v>44691.48017361111</v>
      </c>
      <c r="S1147" s="3">
        <v>0.0</v>
      </c>
      <c r="T1147" s="3">
        <v>0.0</v>
      </c>
      <c r="U1147" s="3">
        <v>0.0</v>
      </c>
      <c r="V1147" s="3">
        <v>1.0</v>
      </c>
      <c r="W1147" s="3">
        <v>6.0</v>
      </c>
      <c r="X1147" s="3" t="s">
        <v>8422</v>
      </c>
      <c r="Y1147" s="3"/>
      <c r="Z1147" s="3"/>
      <c r="AA1147" s="33">
        <v>0.0</v>
      </c>
      <c r="AB1147" s="3" t="s">
        <v>3757</v>
      </c>
    </row>
    <row r="1148">
      <c r="A1148" s="3">
        <v>11.0</v>
      </c>
      <c r="B1148" s="3" t="s">
        <v>8423</v>
      </c>
      <c r="C1148" s="3" t="s">
        <v>8424</v>
      </c>
      <c r="D1148" s="3">
        <v>2020.0</v>
      </c>
      <c r="E1148" s="3" t="s">
        <v>1359</v>
      </c>
      <c r="F1148" s="3" t="s">
        <v>1360</v>
      </c>
      <c r="G1148" s="26" t="s">
        <v>8425</v>
      </c>
      <c r="I1148" s="3">
        <v>399.0</v>
      </c>
      <c r="J1148" s="27">
        <v>44691.54295138889</v>
      </c>
      <c r="K1148" s="3" t="s">
        <v>1353</v>
      </c>
      <c r="L1148" s="3" t="s">
        <v>8426</v>
      </c>
      <c r="M1148" s="3" t="s">
        <v>1363</v>
      </c>
      <c r="O1148" s="3">
        <v>25.0</v>
      </c>
      <c r="P1148" s="3">
        <v>1.0</v>
      </c>
      <c r="Q1148" s="3">
        <v>26.0</v>
      </c>
      <c r="R1148" s="3">
        <v>33.0</v>
      </c>
      <c r="S1148" s="3">
        <v>4.0</v>
      </c>
      <c r="T1148" s="3">
        <v>2.0</v>
      </c>
      <c r="U1148" s="3">
        <v>1.0</v>
      </c>
      <c r="V1148" s="3">
        <v>4.0</v>
      </c>
      <c r="W1148" s="3">
        <v>2.0</v>
      </c>
      <c r="X1148" s="3"/>
      <c r="Y1148" s="26" t="s">
        <v>8427</v>
      </c>
      <c r="AA1148" s="3">
        <v>0.0</v>
      </c>
      <c r="AB1148" s="3" t="s">
        <v>1365</v>
      </c>
    </row>
    <row r="1149">
      <c r="A1149" s="3">
        <v>0.0</v>
      </c>
      <c r="B1149" s="3" t="s">
        <v>8428</v>
      </c>
      <c r="C1149" s="3" t="s">
        <v>8429</v>
      </c>
      <c r="D1149" s="3">
        <v>2022.0</v>
      </c>
      <c r="G1149" s="26" t="s">
        <v>8430</v>
      </c>
      <c r="I1149" s="3">
        <v>399.0</v>
      </c>
      <c r="J1149" s="27">
        <v>44691.56216435185</v>
      </c>
      <c r="L1149" s="3" t="s">
        <v>8431</v>
      </c>
      <c r="S1149" s="3">
        <v>0.0</v>
      </c>
      <c r="T1149" s="3">
        <v>0.0</v>
      </c>
      <c r="U1149" s="3">
        <v>0.0</v>
      </c>
      <c r="V1149" s="3">
        <v>4.0</v>
      </c>
      <c r="W1149" s="3">
        <v>1.0</v>
      </c>
      <c r="X1149" s="3" t="s">
        <v>8432</v>
      </c>
      <c r="AA1149" s="3">
        <v>0.0</v>
      </c>
      <c r="AB1149" s="3" t="s">
        <v>8433</v>
      </c>
    </row>
    <row r="1150">
      <c r="A1150" s="3">
        <v>9.0</v>
      </c>
      <c r="B1150" s="3" t="s">
        <v>8434</v>
      </c>
      <c r="C1150" s="3" t="s">
        <v>8435</v>
      </c>
      <c r="D1150" s="3">
        <v>2012.0</v>
      </c>
      <c r="E1150" s="3" t="s">
        <v>1540</v>
      </c>
      <c r="F1150" s="3" t="s">
        <v>1360</v>
      </c>
      <c r="G1150" s="26" t="s">
        <v>8436</v>
      </c>
      <c r="I1150" s="3">
        <v>398.0</v>
      </c>
      <c r="J1150" s="27">
        <v>44691.54295138889</v>
      </c>
      <c r="K1150" s="3" t="s">
        <v>1353</v>
      </c>
      <c r="L1150" s="3" t="s">
        <v>8437</v>
      </c>
      <c r="M1150" s="3" t="s">
        <v>1543</v>
      </c>
      <c r="O1150" s="3">
        <v>30.0</v>
      </c>
      <c r="P1150" s="3"/>
      <c r="Q1150" s="3"/>
      <c r="R1150" s="3"/>
      <c r="S1150" s="3">
        <v>0.0</v>
      </c>
      <c r="T1150" s="3">
        <v>0.0</v>
      </c>
      <c r="U1150" s="3">
        <v>0.0</v>
      </c>
      <c r="V1150" s="3">
        <v>5.0</v>
      </c>
      <c r="W1150" s="3">
        <v>10.0</v>
      </c>
      <c r="Y1150" s="26" t="s">
        <v>8438</v>
      </c>
      <c r="AA1150" s="3">
        <v>0.0</v>
      </c>
      <c r="AB1150" s="3" t="s">
        <v>1365</v>
      </c>
    </row>
    <row r="1151">
      <c r="A1151" s="3">
        <v>53.0</v>
      </c>
      <c r="B1151" s="3" t="s">
        <v>8439</v>
      </c>
      <c r="C1151" s="3" t="s">
        <v>8440</v>
      </c>
      <c r="D1151" s="3">
        <v>2022.0</v>
      </c>
      <c r="G1151" s="26" t="s">
        <v>8441</v>
      </c>
      <c r="I1151" s="3">
        <v>398.0</v>
      </c>
      <c r="J1151" s="27">
        <v>44691.56216435185</v>
      </c>
      <c r="L1151" s="3" t="s">
        <v>8442</v>
      </c>
      <c r="S1151" s="3">
        <v>0.0</v>
      </c>
      <c r="T1151" s="3">
        <v>0.0</v>
      </c>
      <c r="U1151" s="3">
        <v>0.0</v>
      </c>
      <c r="V1151" s="3">
        <v>3.0</v>
      </c>
      <c r="W1151" s="3">
        <v>1.0</v>
      </c>
      <c r="X1151" s="3" t="s">
        <v>8443</v>
      </c>
      <c r="AA1151" s="3">
        <v>0.0</v>
      </c>
      <c r="AB1151" s="3" t="s">
        <v>2665</v>
      </c>
    </row>
    <row r="1152">
      <c r="A1152" s="3">
        <v>66.0</v>
      </c>
      <c r="B1152" s="3" t="s">
        <v>8444</v>
      </c>
      <c r="C1152" s="3" t="s">
        <v>8445</v>
      </c>
      <c r="D1152" s="3">
        <v>2021.0</v>
      </c>
      <c r="E1152" s="3" t="s">
        <v>4478</v>
      </c>
      <c r="F1152" s="26" t="s">
        <v>1469</v>
      </c>
      <c r="G1152" s="28" t="s">
        <v>8446</v>
      </c>
      <c r="H1152" s="26" t="s">
        <v>8447</v>
      </c>
      <c r="I1152" s="3">
        <v>398.0</v>
      </c>
      <c r="J1152" s="27">
        <v>44691.48017361111</v>
      </c>
      <c r="S1152" s="3">
        <v>3.0</v>
      </c>
      <c r="T1152" s="3">
        <v>3.0</v>
      </c>
      <c r="U1152" s="3">
        <v>1.0</v>
      </c>
      <c r="V1152" s="3">
        <v>5.0</v>
      </c>
      <c r="W1152" s="3">
        <v>1.0</v>
      </c>
      <c r="X1152" s="3" t="s">
        <v>8448</v>
      </c>
      <c r="Y1152" s="26" t="s">
        <v>8449</v>
      </c>
      <c r="Z1152" s="26" t="s">
        <v>8450</v>
      </c>
      <c r="AA1152" s="3">
        <v>0.0</v>
      </c>
      <c r="AB1152" s="3" t="s">
        <v>8451</v>
      </c>
    </row>
    <row r="1153">
      <c r="A1153" s="3">
        <v>0.0</v>
      </c>
      <c r="B1153" s="3" t="s">
        <v>8452</v>
      </c>
      <c r="C1153" s="3" t="s">
        <v>8453</v>
      </c>
      <c r="D1153" s="3">
        <v>2020.0</v>
      </c>
      <c r="E1153" s="3" t="s">
        <v>2187</v>
      </c>
      <c r="F1153" s="26" t="s">
        <v>2188</v>
      </c>
      <c r="G1153" s="26" t="s">
        <v>8454</v>
      </c>
      <c r="H1153" s="26" t="s">
        <v>8455</v>
      </c>
      <c r="I1153" s="3">
        <v>373.0</v>
      </c>
      <c r="J1153" s="27">
        <v>44691.48017361111</v>
      </c>
      <c r="K1153" s="3" t="s">
        <v>2182</v>
      </c>
      <c r="L1153" s="3"/>
      <c r="S1153" s="3">
        <v>33.0</v>
      </c>
      <c r="T1153" s="3">
        <v>16.5</v>
      </c>
      <c r="U1153" s="3">
        <v>7.0</v>
      </c>
      <c r="V1153" s="3">
        <v>5.0</v>
      </c>
      <c r="W1153" s="3">
        <v>2.0</v>
      </c>
      <c r="X1153" s="3" t="s">
        <v>8456</v>
      </c>
      <c r="Y1153" s="26" t="s">
        <v>8454</v>
      </c>
      <c r="Z1153" s="26" t="s">
        <v>8457</v>
      </c>
      <c r="AA1153" s="3">
        <v>1.0</v>
      </c>
      <c r="AC1153" s="3" t="s">
        <v>65</v>
      </c>
      <c r="AD1153" s="3" t="s">
        <v>8458</v>
      </c>
      <c r="AE1153" s="3" t="s">
        <v>102</v>
      </c>
      <c r="AF1153" s="3" t="s">
        <v>483</v>
      </c>
      <c r="AG1153" s="3" t="s">
        <v>53</v>
      </c>
      <c r="AH1153" s="3">
        <v>1057.0</v>
      </c>
      <c r="AJ1153" s="3" t="s">
        <v>279</v>
      </c>
      <c r="AK1153" s="3" t="s">
        <v>39</v>
      </c>
      <c r="AL1153" s="3" t="s">
        <v>68</v>
      </c>
      <c r="AN1153" s="3" t="s">
        <v>31</v>
      </c>
      <c r="AO1153" s="3" t="s">
        <v>8459</v>
      </c>
      <c r="AQ1153" s="3">
        <v>1.0</v>
      </c>
      <c r="AR1153" s="3">
        <v>1.0</v>
      </c>
      <c r="AS1153" s="3" t="s">
        <v>106</v>
      </c>
      <c r="AT1153" s="3"/>
      <c r="AU1153" s="3"/>
      <c r="AV1153" s="3"/>
      <c r="AW1153" s="3"/>
      <c r="AX1153" s="3"/>
    </row>
    <row r="1154">
      <c r="A1154" s="3">
        <v>85.0</v>
      </c>
      <c r="B1154" s="3" t="s">
        <v>8460</v>
      </c>
      <c r="C1154" s="3" t="s">
        <v>8461</v>
      </c>
      <c r="D1154" s="3">
        <v>2007.0</v>
      </c>
      <c r="E1154" s="3"/>
      <c r="F1154" s="26" t="s">
        <v>2830</v>
      </c>
      <c r="G1154" s="26" t="s">
        <v>8462</v>
      </c>
      <c r="H1154" s="26" t="s">
        <v>8463</v>
      </c>
      <c r="I1154" s="3">
        <v>397.0</v>
      </c>
      <c r="J1154" s="27">
        <v>44691.48017361111</v>
      </c>
      <c r="S1154" s="3">
        <v>15.0</v>
      </c>
      <c r="T1154" s="3">
        <v>1.0</v>
      </c>
      <c r="U1154" s="3">
        <v>15.0</v>
      </c>
      <c r="V1154" s="3">
        <v>1.0</v>
      </c>
      <c r="W1154" s="3">
        <v>15.0</v>
      </c>
      <c r="X1154" s="3" t="s">
        <v>8464</v>
      </c>
      <c r="Y1154" s="26" t="s">
        <v>8465</v>
      </c>
      <c r="Z1154" s="26" t="s">
        <v>8466</v>
      </c>
      <c r="AA1154" s="3">
        <v>0.0</v>
      </c>
      <c r="AB1154" s="3" t="s">
        <v>1406</v>
      </c>
      <c r="AC1154" s="6" t="s">
        <v>65</v>
      </c>
      <c r="AD1154" s="4" t="s">
        <v>8467</v>
      </c>
      <c r="AE1154" s="6" t="s">
        <v>102</v>
      </c>
      <c r="AF1154" s="6" t="s">
        <v>205</v>
      </c>
      <c r="AG1154" s="6" t="s">
        <v>53</v>
      </c>
      <c r="AH1154" s="10">
        <v>9.0</v>
      </c>
      <c r="AI1154" s="6"/>
      <c r="AJ1154" s="6" t="s">
        <v>54</v>
      </c>
      <c r="AK1154" s="23" t="s">
        <v>39</v>
      </c>
      <c r="AL1154" s="6"/>
      <c r="AM1154" s="6"/>
      <c r="AN1154" s="4" t="s">
        <v>8468</v>
      </c>
      <c r="AO1154" s="22" t="s">
        <v>8469</v>
      </c>
      <c r="AP1154" s="23" t="s">
        <v>207</v>
      </c>
      <c r="AQ1154" s="6"/>
      <c r="AR1154" s="6"/>
      <c r="AS1154" s="6"/>
      <c r="AT1154" s="6"/>
      <c r="AU1154" s="6"/>
      <c r="AV1154" s="6"/>
      <c r="AW1154" s="6"/>
      <c r="AX1154" s="6"/>
    </row>
    <row r="1155">
      <c r="A1155" s="3">
        <v>5.0</v>
      </c>
      <c r="B1155" s="3" t="s">
        <v>8470</v>
      </c>
      <c r="C1155" s="3" t="s">
        <v>8471</v>
      </c>
      <c r="D1155" s="3">
        <v>1978.0</v>
      </c>
      <c r="G1155" s="26" t="s">
        <v>3755</v>
      </c>
      <c r="I1155" s="3">
        <v>397.0</v>
      </c>
      <c r="J1155" s="27">
        <v>44691.56216435185</v>
      </c>
      <c r="S1155" s="3">
        <v>1.0</v>
      </c>
      <c r="T1155" s="3">
        <v>0.02</v>
      </c>
      <c r="U1155" s="3">
        <v>0.0</v>
      </c>
      <c r="V1155" s="3">
        <v>5.0</v>
      </c>
      <c r="W1155" s="3">
        <v>44.0</v>
      </c>
      <c r="X1155" s="3" t="s">
        <v>8472</v>
      </c>
      <c r="AA1155" s="3">
        <v>0.0</v>
      </c>
      <c r="AB1155" s="3" t="s">
        <v>1365</v>
      </c>
    </row>
    <row r="1156">
      <c r="A1156" s="3">
        <v>4.0</v>
      </c>
      <c r="B1156" s="3" t="s">
        <v>8473</v>
      </c>
      <c r="C1156" s="3" t="s">
        <v>8474</v>
      </c>
      <c r="D1156" s="3">
        <v>2015.0</v>
      </c>
      <c r="E1156" s="3" t="s">
        <v>8475</v>
      </c>
      <c r="F1156" s="26" t="s">
        <v>2269</v>
      </c>
      <c r="G1156" s="26" t="s">
        <v>8476</v>
      </c>
      <c r="H1156" s="26" t="s">
        <v>8477</v>
      </c>
      <c r="I1156" s="3">
        <v>396.0</v>
      </c>
      <c r="J1156" s="27">
        <v>44691.48017361111</v>
      </c>
      <c r="K1156" s="3" t="s">
        <v>2086</v>
      </c>
      <c r="S1156" s="3">
        <v>6.0</v>
      </c>
      <c r="T1156" s="3">
        <v>0.86</v>
      </c>
      <c r="U1156" s="3">
        <v>2.0</v>
      </c>
      <c r="V1156" s="3">
        <v>4.0</v>
      </c>
      <c r="W1156" s="3">
        <v>7.0</v>
      </c>
      <c r="X1156" s="3" t="s">
        <v>8478</v>
      </c>
      <c r="Y1156" s="26" t="s">
        <v>8476</v>
      </c>
      <c r="Z1156" s="26" t="s">
        <v>8479</v>
      </c>
      <c r="AA1156" s="3">
        <v>0.0</v>
      </c>
      <c r="AB1156" s="3" t="s">
        <v>2420</v>
      </c>
    </row>
    <row r="1157">
      <c r="A1157" s="3">
        <v>0.0</v>
      </c>
      <c r="B1157" s="3" t="s">
        <v>8480</v>
      </c>
      <c r="C1157" s="3" t="s">
        <v>8481</v>
      </c>
      <c r="D1157" s="3">
        <v>2015.0</v>
      </c>
      <c r="G1157" s="26" t="s">
        <v>8482</v>
      </c>
      <c r="I1157" s="3">
        <v>396.0</v>
      </c>
      <c r="J1157" s="27">
        <v>44691.56216435185</v>
      </c>
      <c r="L1157" s="3" t="s">
        <v>8483</v>
      </c>
      <c r="S1157" s="3">
        <v>9.0</v>
      </c>
      <c r="T1157" s="3">
        <v>1.29</v>
      </c>
      <c r="U1157" s="3">
        <v>5.0</v>
      </c>
      <c r="V1157" s="3">
        <v>2.0</v>
      </c>
      <c r="W1157" s="3">
        <v>7.0</v>
      </c>
      <c r="X1157" s="3" t="s">
        <v>8484</v>
      </c>
      <c r="AA1157" s="3">
        <v>0.0</v>
      </c>
      <c r="AB1157" s="3" t="s">
        <v>5471</v>
      </c>
    </row>
    <row r="1158">
      <c r="A1158" s="3">
        <v>14.0</v>
      </c>
      <c r="B1158" s="3" t="s">
        <v>8485</v>
      </c>
      <c r="C1158" s="3" t="s">
        <v>8486</v>
      </c>
      <c r="D1158" s="3">
        <v>2018.0</v>
      </c>
      <c r="E1158" s="3" t="s">
        <v>8487</v>
      </c>
      <c r="F1158" s="3" t="s">
        <v>1958</v>
      </c>
      <c r="G1158" s="26" t="s">
        <v>8488</v>
      </c>
      <c r="I1158" s="3">
        <v>396.0</v>
      </c>
      <c r="J1158" s="27">
        <v>44691.54295138889</v>
      </c>
      <c r="K1158" s="3" t="s">
        <v>1353</v>
      </c>
      <c r="L1158" s="3" t="s">
        <v>8489</v>
      </c>
      <c r="M1158" s="3" t="s">
        <v>8490</v>
      </c>
      <c r="O1158" s="3">
        <v>18.0</v>
      </c>
      <c r="P1158" s="3">
        <v>3.0</v>
      </c>
      <c r="Q1158" s="3">
        <v>6.0</v>
      </c>
      <c r="R1158" s="3">
        <v>26.0</v>
      </c>
      <c r="S1158" s="3">
        <v>39.0</v>
      </c>
      <c r="T1158" s="3">
        <v>9.75</v>
      </c>
      <c r="U1158" s="3">
        <v>13.0</v>
      </c>
      <c r="V1158" s="3">
        <v>3.0</v>
      </c>
      <c r="W1158" s="3">
        <v>4.0</v>
      </c>
      <c r="Y1158" s="26" t="s">
        <v>8491</v>
      </c>
      <c r="AA1158" s="3">
        <v>0.0</v>
      </c>
      <c r="AB1158" s="3" t="s">
        <v>1392</v>
      </c>
    </row>
    <row r="1159">
      <c r="A1159" s="3">
        <v>326.0</v>
      </c>
      <c r="B1159" s="3" t="s">
        <v>8492</v>
      </c>
      <c r="C1159" s="3" t="s">
        <v>8493</v>
      </c>
      <c r="D1159" s="3">
        <v>2017.0</v>
      </c>
      <c r="E1159" s="3" t="s">
        <v>8494</v>
      </c>
      <c r="F1159" s="26" t="s">
        <v>3344</v>
      </c>
      <c r="G1159" s="26" t="s">
        <v>8495</v>
      </c>
      <c r="H1159" s="26" t="s">
        <v>8496</v>
      </c>
      <c r="I1159" s="3">
        <v>395.0</v>
      </c>
      <c r="J1159" s="27">
        <v>44691.48017361111</v>
      </c>
      <c r="K1159" s="3"/>
      <c r="L1159" s="3" t="s">
        <v>8497</v>
      </c>
      <c r="S1159" s="3">
        <v>58.0</v>
      </c>
      <c r="T1159" s="3">
        <v>11.6</v>
      </c>
      <c r="U1159" s="3">
        <v>29.0</v>
      </c>
      <c r="V1159" s="3">
        <v>2.0</v>
      </c>
      <c r="W1159" s="3">
        <v>5.0</v>
      </c>
      <c r="X1159" s="3" t="s">
        <v>8498</v>
      </c>
      <c r="Y1159" s="26" t="s">
        <v>8499</v>
      </c>
      <c r="Z1159" s="26" t="s">
        <v>8500</v>
      </c>
      <c r="AA1159" s="3">
        <v>0.0</v>
      </c>
      <c r="AB1159" s="3" t="s">
        <v>586</v>
      </c>
    </row>
    <row r="1160">
      <c r="A1160" s="3">
        <v>0.0</v>
      </c>
      <c r="B1160" s="3" t="s">
        <v>8501</v>
      </c>
      <c r="C1160" s="3" t="s">
        <v>8502</v>
      </c>
      <c r="D1160" s="3">
        <v>2015.0</v>
      </c>
      <c r="G1160" s="26" t="s">
        <v>8503</v>
      </c>
      <c r="I1160" s="3">
        <v>395.0</v>
      </c>
      <c r="J1160" s="27">
        <v>44691.56216435185</v>
      </c>
      <c r="L1160" s="3" t="s">
        <v>8504</v>
      </c>
      <c r="S1160" s="3">
        <v>6.0</v>
      </c>
      <c r="T1160" s="3">
        <v>0.86</v>
      </c>
      <c r="U1160" s="3">
        <v>2.0</v>
      </c>
      <c r="V1160" s="3">
        <v>4.0</v>
      </c>
      <c r="W1160" s="3">
        <v>7.0</v>
      </c>
      <c r="X1160" s="3" t="s">
        <v>8505</v>
      </c>
      <c r="AA1160" s="3">
        <v>0.0</v>
      </c>
      <c r="AB1160" s="3" t="s">
        <v>1623</v>
      </c>
    </row>
    <row r="1161">
      <c r="A1161" s="3">
        <v>202.0</v>
      </c>
      <c r="B1161" s="3" t="s">
        <v>8506</v>
      </c>
      <c r="C1161" s="3" t="s">
        <v>8507</v>
      </c>
      <c r="D1161" s="3">
        <v>1980.0</v>
      </c>
      <c r="E1161" s="3" t="s">
        <v>8508</v>
      </c>
      <c r="F1161" s="3" t="s">
        <v>8509</v>
      </c>
      <c r="G1161" s="26" t="s">
        <v>8510</v>
      </c>
      <c r="I1161" s="3">
        <v>395.0</v>
      </c>
      <c r="J1161" s="27">
        <v>44691.54295138889</v>
      </c>
      <c r="K1161" s="3" t="s">
        <v>1353</v>
      </c>
      <c r="L1161" s="3" t="s">
        <v>8511</v>
      </c>
      <c r="M1161" s="3" t="s">
        <v>8512</v>
      </c>
      <c r="O1161" s="3">
        <v>21.0</v>
      </c>
      <c r="P1161" s="3">
        <v>4.0</v>
      </c>
      <c r="Q1161" s="3">
        <v>603.0</v>
      </c>
      <c r="R1161" s="3">
        <v>603.0</v>
      </c>
      <c r="S1161" s="3">
        <v>0.0</v>
      </c>
      <c r="T1161" s="3">
        <v>0.0</v>
      </c>
      <c r="U1161" s="3">
        <v>0.0</v>
      </c>
      <c r="V1161" s="3">
        <v>5.0</v>
      </c>
      <c r="W1161" s="3">
        <v>42.0</v>
      </c>
      <c r="Y1161" s="26" t="s">
        <v>8513</v>
      </c>
      <c r="AA1161" s="3">
        <v>0.0</v>
      </c>
      <c r="AB1161" s="3" t="s">
        <v>1365</v>
      </c>
    </row>
    <row r="1162">
      <c r="A1162" s="3">
        <v>82.0</v>
      </c>
      <c r="B1162" s="3" t="s">
        <v>8452</v>
      </c>
      <c r="C1162" s="3" t="s">
        <v>8453</v>
      </c>
      <c r="D1162" s="3">
        <v>2020.0</v>
      </c>
      <c r="E1162" s="3" t="s">
        <v>2187</v>
      </c>
      <c r="F1162" s="26" t="s">
        <v>2188</v>
      </c>
      <c r="G1162" s="26" t="s">
        <v>8454</v>
      </c>
      <c r="H1162" s="26" t="s">
        <v>8455</v>
      </c>
      <c r="I1162" s="3">
        <v>373.0</v>
      </c>
      <c r="J1162" s="27">
        <v>44691.48017361111</v>
      </c>
      <c r="K1162" s="3" t="s">
        <v>2182</v>
      </c>
      <c r="L1162" s="3"/>
      <c r="S1162" s="3">
        <v>33.0</v>
      </c>
      <c r="T1162" s="3">
        <v>16.5</v>
      </c>
      <c r="U1162" s="3">
        <v>7.0</v>
      </c>
      <c r="V1162" s="3">
        <v>5.0</v>
      </c>
      <c r="W1162" s="3">
        <v>2.0</v>
      </c>
      <c r="X1162" s="3" t="s">
        <v>8456</v>
      </c>
      <c r="Y1162" s="26" t="s">
        <v>8454</v>
      </c>
      <c r="Z1162" s="26" t="s">
        <v>8457</v>
      </c>
      <c r="AA1162" s="3">
        <v>1.0</v>
      </c>
      <c r="AC1162" s="3" t="s">
        <v>65</v>
      </c>
      <c r="AD1162" s="3" t="s">
        <v>8458</v>
      </c>
      <c r="AE1162" s="3" t="s">
        <v>102</v>
      </c>
      <c r="AF1162" s="3" t="s">
        <v>483</v>
      </c>
      <c r="AG1162" s="3" t="s">
        <v>53</v>
      </c>
      <c r="AH1162" s="3">
        <v>491.0</v>
      </c>
      <c r="AJ1162" s="3" t="s">
        <v>279</v>
      </c>
      <c r="AK1162" s="3" t="s">
        <v>39</v>
      </c>
      <c r="AL1162" s="3" t="s">
        <v>8514</v>
      </c>
      <c r="AN1162" s="3" t="s">
        <v>31</v>
      </c>
      <c r="AO1162" s="3" t="s">
        <v>490</v>
      </c>
      <c r="AQ1162" s="3">
        <v>1.0</v>
      </c>
      <c r="AR1162" s="3">
        <v>1.0</v>
      </c>
      <c r="AS1162" s="3" t="s">
        <v>137</v>
      </c>
      <c r="AT1162" s="3"/>
      <c r="AU1162" s="3"/>
      <c r="AV1162" s="3"/>
      <c r="AW1162" s="3"/>
      <c r="AX1162" s="3"/>
    </row>
    <row r="1163">
      <c r="A1163" s="3">
        <v>28.0</v>
      </c>
      <c r="B1163" s="3" t="s">
        <v>8515</v>
      </c>
      <c r="C1163" s="3" t="s">
        <v>8516</v>
      </c>
      <c r="D1163" s="3">
        <v>2020.0</v>
      </c>
      <c r="G1163" s="26" t="s">
        <v>8517</v>
      </c>
      <c r="I1163" s="3">
        <v>214.0</v>
      </c>
      <c r="J1163" s="27">
        <v>44691.56216435185</v>
      </c>
      <c r="L1163" s="3" t="s">
        <v>8518</v>
      </c>
      <c r="S1163" s="3">
        <v>5.0</v>
      </c>
      <c r="T1163" s="3">
        <v>2.5</v>
      </c>
      <c r="U1163" s="3">
        <v>1.0</v>
      </c>
      <c r="V1163" s="3">
        <v>8.0</v>
      </c>
      <c r="W1163" s="3">
        <v>2.0</v>
      </c>
      <c r="X1163" s="3" t="s">
        <v>8519</v>
      </c>
      <c r="AA1163" s="3">
        <v>1.0</v>
      </c>
      <c r="AC1163" s="3" t="s">
        <v>65</v>
      </c>
      <c r="AD1163" s="3" t="s">
        <v>8520</v>
      </c>
      <c r="AE1163" s="3" t="s">
        <v>102</v>
      </c>
      <c r="AF1163" s="3" t="s">
        <v>483</v>
      </c>
      <c r="AG1163" s="3" t="s">
        <v>53</v>
      </c>
      <c r="AH1163" s="3">
        <v>30.0</v>
      </c>
      <c r="AJ1163" s="3" t="s">
        <v>8521</v>
      </c>
      <c r="AK1163" s="3" t="s">
        <v>39</v>
      </c>
      <c r="AL1163" s="3" t="s">
        <v>68</v>
      </c>
      <c r="AN1163" s="3" t="s">
        <v>31</v>
      </c>
      <c r="AO1163" s="3" t="s">
        <v>8522</v>
      </c>
      <c r="AQ1163" s="3">
        <v>1.0</v>
      </c>
      <c r="AR1163" s="3">
        <v>72.0</v>
      </c>
      <c r="AS1163" s="3" t="s">
        <v>140</v>
      </c>
      <c r="AT1163" s="3"/>
      <c r="AU1163" s="3"/>
      <c r="AV1163" s="3"/>
      <c r="AW1163" s="3"/>
      <c r="AX1163" s="3"/>
    </row>
    <row r="1164">
      <c r="A1164" s="3">
        <v>4.0</v>
      </c>
      <c r="B1164" s="3" t="s">
        <v>8523</v>
      </c>
      <c r="C1164" s="3" t="s">
        <v>8524</v>
      </c>
      <c r="D1164" s="3">
        <v>2020.0</v>
      </c>
      <c r="E1164" s="3" t="s">
        <v>8525</v>
      </c>
      <c r="F1164" s="3" t="s">
        <v>1401</v>
      </c>
      <c r="G1164" s="26" t="s">
        <v>8526</v>
      </c>
      <c r="I1164" s="3">
        <v>233.0</v>
      </c>
      <c r="J1164" s="27">
        <v>44691.54295138889</v>
      </c>
      <c r="K1164" s="3" t="s">
        <v>1403</v>
      </c>
      <c r="L1164" s="3" t="s">
        <v>8527</v>
      </c>
      <c r="M1164" s="3"/>
      <c r="O1164" s="3"/>
      <c r="P1164" s="3"/>
      <c r="Q1164" s="3"/>
      <c r="R1164" s="3"/>
      <c r="S1164" s="3">
        <v>2.0</v>
      </c>
      <c r="T1164" s="3">
        <v>1.0</v>
      </c>
      <c r="U1164" s="3">
        <v>1.0</v>
      </c>
      <c r="V1164" s="3">
        <v>3.0</v>
      </c>
      <c r="W1164" s="3">
        <v>2.0</v>
      </c>
      <c r="Y1164" s="26" t="s">
        <v>8528</v>
      </c>
      <c r="AA1164" s="3">
        <v>1.0</v>
      </c>
      <c r="AC1164" s="3" t="s">
        <v>24</v>
      </c>
      <c r="AD1164" s="3" t="s">
        <v>8529</v>
      </c>
      <c r="AE1164" s="3" t="s">
        <v>66</v>
      </c>
      <c r="AF1164" s="3" t="s">
        <v>1026</v>
      </c>
      <c r="AG1164" s="3" t="s">
        <v>451</v>
      </c>
      <c r="AH1164" s="3">
        <f>219/5</f>
        <v>43.8</v>
      </c>
      <c r="AI1164" s="3" t="s">
        <v>4474</v>
      </c>
      <c r="AJ1164" s="3" t="s">
        <v>4474</v>
      </c>
      <c r="AK1164" s="3" t="s">
        <v>39</v>
      </c>
      <c r="AL1164" s="3" t="s">
        <v>31</v>
      </c>
      <c r="AM1164" s="3" t="s">
        <v>8530</v>
      </c>
      <c r="AN1164" s="3" t="s">
        <v>47</v>
      </c>
      <c r="AO1164" s="3" t="s">
        <v>8531</v>
      </c>
      <c r="AP1164" s="3" t="s">
        <v>8532</v>
      </c>
      <c r="AT1164" s="3" t="s">
        <v>1880</v>
      </c>
      <c r="AU1164" s="3"/>
      <c r="AV1164" s="3" t="s">
        <v>1880</v>
      </c>
      <c r="AW1164" s="3"/>
    </row>
    <row r="1165">
      <c r="A1165" s="3">
        <v>3.0</v>
      </c>
      <c r="B1165" s="3" t="s">
        <v>8533</v>
      </c>
      <c r="C1165" s="3" t="s">
        <v>8534</v>
      </c>
      <c r="D1165" s="3">
        <v>2008.0</v>
      </c>
      <c r="E1165" s="3" t="s">
        <v>8535</v>
      </c>
      <c r="F1165" s="3" t="s">
        <v>2106</v>
      </c>
      <c r="G1165" s="28" t="s">
        <v>8536</v>
      </c>
      <c r="H1165" s="26" t="s">
        <v>8537</v>
      </c>
      <c r="I1165" s="3">
        <v>394.0</v>
      </c>
      <c r="J1165" s="27">
        <v>44691.48017361111</v>
      </c>
      <c r="S1165" s="3">
        <v>5.0</v>
      </c>
      <c r="T1165" s="3">
        <v>0.36</v>
      </c>
      <c r="U1165" s="3">
        <v>3.0</v>
      </c>
      <c r="V1165" s="3">
        <v>2.0</v>
      </c>
      <c r="W1165" s="3">
        <v>14.0</v>
      </c>
      <c r="X1165" s="3" t="s">
        <v>8538</v>
      </c>
      <c r="Y1165" s="28" t="s">
        <v>8539</v>
      </c>
      <c r="Z1165" s="26" t="s">
        <v>8540</v>
      </c>
      <c r="AA1165" s="3">
        <v>0.0</v>
      </c>
      <c r="AB1165" s="3" t="s">
        <v>2112</v>
      </c>
    </row>
    <row r="1166">
      <c r="A1166" s="3">
        <v>20.0</v>
      </c>
      <c r="B1166" s="3" t="s">
        <v>8541</v>
      </c>
      <c r="C1166" s="3" t="s">
        <v>8542</v>
      </c>
      <c r="D1166" s="3">
        <v>2004.0</v>
      </c>
      <c r="E1166" s="3" t="s">
        <v>1359</v>
      </c>
      <c r="F1166" s="3" t="s">
        <v>1360</v>
      </c>
      <c r="G1166" s="26" t="s">
        <v>8543</v>
      </c>
      <c r="I1166" s="3">
        <v>393.0</v>
      </c>
      <c r="J1166" s="27">
        <v>44691.54295138889</v>
      </c>
      <c r="K1166" s="3" t="s">
        <v>1353</v>
      </c>
      <c r="L1166" s="3" t="s">
        <v>8544</v>
      </c>
      <c r="M1166" s="3" t="s">
        <v>1363</v>
      </c>
      <c r="O1166" s="3">
        <v>9.0</v>
      </c>
      <c r="P1166" s="3">
        <v>2.0</v>
      </c>
      <c r="Q1166" s="3">
        <v>91.0</v>
      </c>
      <c r="R1166" s="3">
        <v>97.0</v>
      </c>
      <c r="S1166" s="3">
        <v>19.0</v>
      </c>
      <c r="T1166" s="3">
        <v>1.06</v>
      </c>
      <c r="U1166" s="3">
        <v>3.0</v>
      </c>
      <c r="V1166" s="3">
        <v>7.0</v>
      </c>
      <c r="W1166" s="3">
        <v>18.0</v>
      </c>
      <c r="X1166" s="3"/>
      <c r="Y1166" s="26" t="s">
        <v>8545</v>
      </c>
      <c r="AA1166" s="3">
        <v>0.0</v>
      </c>
      <c r="AB1166" s="3" t="s">
        <v>1365</v>
      </c>
    </row>
    <row r="1167">
      <c r="A1167" s="3">
        <v>7.0</v>
      </c>
      <c r="B1167" s="3" t="s">
        <v>8546</v>
      </c>
      <c r="C1167" s="3" t="s">
        <v>8547</v>
      </c>
      <c r="D1167" s="3">
        <v>2022.0</v>
      </c>
      <c r="E1167" s="3" t="s">
        <v>8548</v>
      </c>
      <c r="F1167" s="26" t="s">
        <v>8549</v>
      </c>
      <c r="G1167" s="28" t="s">
        <v>8550</v>
      </c>
      <c r="H1167" s="26" t="s">
        <v>8551</v>
      </c>
      <c r="I1167" s="3">
        <v>393.0</v>
      </c>
      <c r="J1167" s="27">
        <v>44691.48017361111</v>
      </c>
      <c r="L1167" s="3" t="s">
        <v>8552</v>
      </c>
      <c r="S1167" s="3">
        <v>1.0</v>
      </c>
      <c r="T1167" s="3">
        <v>1.0</v>
      </c>
      <c r="U1167" s="3">
        <v>0.0</v>
      </c>
      <c r="V1167" s="3">
        <v>4.0</v>
      </c>
      <c r="W1167" s="3">
        <v>1.0</v>
      </c>
      <c r="X1167" s="3" t="s">
        <v>8553</v>
      </c>
      <c r="Y1167" s="26" t="s">
        <v>8554</v>
      </c>
      <c r="Z1167" s="3"/>
      <c r="AA1167" s="3">
        <v>0.0</v>
      </c>
      <c r="AB1167" s="3" t="s">
        <v>1392</v>
      </c>
    </row>
    <row r="1168">
      <c r="A1168" s="3">
        <v>4.0</v>
      </c>
      <c r="B1168" s="3" t="s">
        <v>8555</v>
      </c>
      <c r="C1168" s="3" t="s">
        <v>8556</v>
      </c>
      <c r="D1168" s="3">
        <v>2021.0</v>
      </c>
      <c r="G1168" s="26" t="s">
        <v>8557</v>
      </c>
      <c r="I1168" s="3">
        <v>393.0</v>
      </c>
      <c r="J1168" s="27">
        <v>44691.56216435185</v>
      </c>
      <c r="L1168" s="3" t="s">
        <v>8558</v>
      </c>
      <c r="S1168" s="3">
        <v>3.0</v>
      </c>
      <c r="T1168" s="3">
        <v>3.0</v>
      </c>
      <c r="U1168" s="3">
        <v>1.0</v>
      </c>
      <c r="V1168" s="3">
        <v>5.0</v>
      </c>
      <c r="W1168" s="3">
        <v>1.0</v>
      </c>
      <c r="X1168" s="3" t="s">
        <v>8559</v>
      </c>
      <c r="AA1168" s="3">
        <v>0.0</v>
      </c>
      <c r="AB1168" s="3" t="s">
        <v>4978</v>
      </c>
    </row>
    <row r="1169">
      <c r="A1169" s="3">
        <v>14.0</v>
      </c>
      <c r="B1169" s="3" t="s">
        <v>8560</v>
      </c>
      <c r="C1169" s="3" t="s">
        <v>8561</v>
      </c>
      <c r="D1169" s="3">
        <v>2013.0</v>
      </c>
      <c r="G1169" s="26" t="s">
        <v>8562</v>
      </c>
      <c r="I1169" s="3">
        <v>281.0</v>
      </c>
      <c r="J1169" s="27">
        <v>44691.56216435185</v>
      </c>
      <c r="L1169" s="3" t="s">
        <v>8563</v>
      </c>
      <c r="S1169" s="3">
        <v>35.0</v>
      </c>
      <c r="T1169" s="3">
        <v>3.89</v>
      </c>
      <c r="U1169" s="3">
        <v>7.0</v>
      </c>
      <c r="V1169" s="3">
        <v>5.0</v>
      </c>
      <c r="W1169" s="3">
        <v>9.0</v>
      </c>
      <c r="X1169" s="3" t="s">
        <v>8564</v>
      </c>
      <c r="AA1169" s="3">
        <v>1.0</v>
      </c>
      <c r="AC1169" s="3" t="s">
        <v>3747</v>
      </c>
      <c r="AD1169" s="3" t="s">
        <v>8565</v>
      </c>
      <c r="AE1169" s="3" t="s">
        <v>102</v>
      </c>
      <c r="AF1169" s="3" t="s">
        <v>8566</v>
      </c>
      <c r="AG1169" s="3" t="s">
        <v>53</v>
      </c>
      <c r="AH1169" s="3">
        <v>50.0</v>
      </c>
      <c r="AJ1169" s="3" t="s">
        <v>54</v>
      </c>
      <c r="AK1169" s="3" t="s">
        <v>8567</v>
      </c>
      <c r="AL1169" s="3" t="s">
        <v>8568</v>
      </c>
      <c r="AM1169" s="3"/>
      <c r="AN1169" s="3" t="s">
        <v>31</v>
      </c>
      <c r="AO1169" s="3" t="s">
        <v>8569</v>
      </c>
      <c r="AP1169" s="3" t="s">
        <v>8570</v>
      </c>
      <c r="AQ1169" s="3">
        <v>1.0</v>
      </c>
      <c r="AR1169" s="3">
        <v>48.0</v>
      </c>
      <c r="AS1169" s="3" t="s">
        <v>140</v>
      </c>
      <c r="AT1169" s="3"/>
      <c r="AU1169" s="3"/>
      <c r="AV1169" s="3"/>
      <c r="AW1169" s="3"/>
      <c r="AX1169" s="3"/>
    </row>
    <row r="1170">
      <c r="A1170" s="3">
        <v>0.0</v>
      </c>
      <c r="B1170" s="3" t="s">
        <v>8571</v>
      </c>
      <c r="C1170" s="3" t="s">
        <v>8572</v>
      </c>
      <c r="D1170" s="3">
        <v>2017.0</v>
      </c>
      <c r="E1170" s="3" t="s">
        <v>8573</v>
      </c>
      <c r="F1170" s="3" t="s">
        <v>1958</v>
      </c>
      <c r="G1170" s="26" t="s">
        <v>8574</v>
      </c>
      <c r="I1170" s="3">
        <v>392.0</v>
      </c>
      <c r="J1170" s="27">
        <v>44691.54295138889</v>
      </c>
      <c r="K1170" s="3" t="s">
        <v>1353</v>
      </c>
      <c r="L1170" s="3" t="s">
        <v>8575</v>
      </c>
      <c r="M1170" s="3" t="s">
        <v>8576</v>
      </c>
      <c r="O1170" s="3">
        <v>66.0</v>
      </c>
      <c r="P1170" s="3">
        <v>12.0</v>
      </c>
      <c r="Q1170" s="3">
        <v>3299.0</v>
      </c>
      <c r="R1170" s="3">
        <v>3308.0</v>
      </c>
      <c r="S1170" s="3">
        <v>62.0</v>
      </c>
      <c r="T1170" s="3">
        <v>12.4</v>
      </c>
      <c r="U1170" s="3">
        <v>21.0</v>
      </c>
      <c r="V1170" s="3">
        <v>3.0</v>
      </c>
      <c r="W1170" s="3">
        <v>5.0</v>
      </c>
      <c r="Y1170" s="26" t="s">
        <v>8577</v>
      </c>
      <c r="AA1170" s="3">
        <v>0.0</v>
      </c>
      <c r="AB1170" s="3" t="s">
        <v>26</v>
      </c>
      <c r="AC1170" s="3" t="s">
        <v>65</v>
      </c>
      <c r="AD1170" s="3" t="s">
        <v>8578</v>
      </c>
      <c r="AE1170" s="3" t="s">
        <v>102</v>
      </c>
      <c r="AF1170" s="3" t="s">
        <v>8579</v>
      </c>
      <c r="AJ1170" s="3" t="s">
        <v>54</v>
      </c>
      <c r="AK1170" s="3" t="s">
        <v>87</v>
      </c>
    </row>
    <row r="1171">
      <c r="A1171" s="3">
        <v>2.0</v>
      </c>
      <c r="B1171" s="3" t="s">
        <v>8580</v>
      </c>
      <c r="C1171" s="3" t="s">
        <v>8581</v>
      </c>
      <c r="D1171" s="3">
        <v>2021.0</v>
      </c>
      <c r="G1171" s="26" t="s">
        <v>8582</v>
      </c>
      <c r="I1171" s="3">
        <v>391.0</v>
      </c>
      <c r="J1171" s="27">
        <v>44691.56216435185</v>
      </c>
      <c r="L1171" s="3" t="s">
        <v>8583</v>
      </c>
      <c r="S1171" s="3">
        <v>0.0</v>
      </c>
      <c r="T1171" s="3">
        <v>0.0</v>
      </c>
      <c r="U1171" s="3">
        <v>0.0</v>
      </c>
      <c r="V1171" s="3">
        <v>20.0</v>
      </c>
      <c r="W1171" s="3">
        <v>1.0</v>
      </c>
      <c r="X1171" s="3" t="s">
        <v>8584</v>
      </c>
      <c r="AA1171" s="3">
        <v>0.0</v>
      </c>
      <c r="AB1171" s="3" t="s">
        <v>1365</v>
      </c>
    </row>
    <row r="1172">
      <c r="A1172" s="3">
        <v>14.0</v>
      </c>
      <c r="B1172" s="3" t="s">
        <v>8585</v>
      </c>
      <c r="C1172" s="3" t="s">
        <v>8586</v>
      </c>
      <c r="D1172" s="3">
        <v>2021.0</v>
      </c>
      <c r="E1172" s="3"/>
      <c r="F1172" s="3"/>
      <c r="G1172" s="26" t="s">
        <v>8587</v>
      </c>
      <c r="I1172" s="3">
        <v>40.0</v>
      </c>
      <c r="J1172" s="27">
        <v>44691.56216435185</v>
      </c>
      <c r="K1172" s="3"/>
      <c r="L1172" s="3" t="s">
        <v>8588</v>
      </c>
      <c r="M1172" s="3"/>
      <c r="Q1172" s="3"/>
      <c r="R1172" s="3"/>
      <c r="S1172" s="3">
        <v>3.0</v>
      </c>
      <c r="T1172" s="3">
        <v>3.0</v>
      </c>
      <c r="U1172" s="3">
        <v>1.0</v>
      </c>
      <c r="V1172" s="3">
        <v>6.0</v>
      </c>
      <c r="W1172" s="3">
        <v>1.0</v>
      </c>
      <c r="X1172" s="3" t="s">
        <v>8589</v>
      </c>
      <c r="Y1172" s="3"/>
      <c r="AA1172" s="3">
        <v>1.0</v>
      </c>
      <c r="AC1172" s="3" t="s">
        <v>65</v>
      </c>
      <c r="AD1172" s="3" t="s">
        <v>8590</v>
      </c>
      <c r="AE1172" s="3" t="s">
        <v>102</v>
      </c>
      <c r="AF1172" s="3" t="s">
        <v>8591</v>
      </c>
      <c r="AG1172" s="3" t="s">
        <v>53</v>
      </c>
      <c r="AH1172" s="3">
        <v>17.0</v>
      </c>
      <c r="AI1172" s="3" t="s">
        <v>54</v>
      </c>
      <c r="AJ1172" s="3" t="s">
        <v>54</v>
      </c>
      <c r="AK1172" s="3" t="s">
        <v>39</v>
      </c>
      <c r="AL1172" s="3" t="s">
        <v>68</v>
      </c>
      <c r="AN1172" s="3" t="s">
        <v>31</v>
      </c>
      <c r="AO1172" s="3" t="s">
        <v>8592</v>
      </c>
      <c r="AP1172" s="3" t="s">
        <v>8593</v>
      </c>
      <c r="AQ1172" s="3">
        <v>1.0</v>
      </c>
      <c r="AR1172" s="3">
        <v>1.0</v>
      </c>
      <c r="AS1172" s="3" t="s">
        <v>106</v>
      </c>
    </row>
    <row r="1173">
      <c r="A1173" s="3">
        <v>0.0</v>
      </c>
      <c r="B1173" s="3" t="s">
        <v>8594</v>
      </c>
      <c r="C1173" s="3" t="s">
        <v>8595</v>
      </c>
      <c r="D1173" s="3">
        <v>2018.0</v>
      </c>
      <c r="G1173" s="26" t="s">
        <v>8596</v>
      </c>
      <c r="I1173" s="3">
        <v>227.0</v>
      </c>
      <c r="J1173" s="27">
        <v>44691.56216435185</v>
      </c>
      <c r="L1173" s="3" t="s">
        <v>8597</v>
      </c>
      <c r="S1173" s="3">
        <v>5.0</v>
      </c>
      <c r="T1173" s="3">
        <v>1.25</v>
      </c>
      <c r="U1173" s="3">
        <v>1.0</v>
      </c>
      <c r="V1173" s="3">
        <v>4.0</v>
      </c>
      <c r="W1173" s="3">
        <v>4.0</v>
      </c>
      <c r="X1173" s="3" t="s">
        <v>8598</v>
      </c>
      <c r="AA1173" s="3">
        <v>1.0</v>
      </c>
      <c r="AC1173" s="3" t="s">
        <v>65</v>
      </c>
      <c r="AD1173" s="3" t="s">
        <v>4041</v>
      </c>
      <c r="AE1173" s="3" t="s">
        <v>66</v>
      </c>
      <c r="AF1173" s="3" t="s">
        <v>1026</v>
      </c>
      <c r="AG1173" s="3" t="s">
        <v>53</v>
      </c>
      <c r="AH1173" s="3">
        <v>21.0</v>
      </c>
      <c r="AI1173" s="3" t="s">
        <v>68</v>
      </c>
      <c r="AJ1173" s="3" t="s">
        <v>68</v>
      </c>
      <c r="AK1173" s="3" t="s">
        <v>39</v>
      </c>
      <c r="AL1173" s="3" t="s">
        <v>31</v>
      </c>
      <c r="AM1173" s="3" t="s">
        <v>8599</v>
      </c>
      <c r="AN1173" s="3" t="s">
        <v>31</v>
      </c>
      <c r="AO1173" s="3" t="s">
        <v>8600</v>
      </c>
      <c r="AT1173" s="31" t="s">
        <v>1878</v>
      </c>
      <c r="AU1173" s="32" t="s">
        <v>8601</v>
      </c>
      <c r="AV1173" s="3" t="s">
        <v>1880</v>
      </c>
      <c r="AW1173" s="3"/>
    </row>
    <row r="1174">
      <c r="A1174" s="3">
        <v>13.0</v>
      </c>
      <c r="B1174" s="3" t="s">
        <v>8602</v>
      </c>
      <c r="C1174" s="3" t="s">
        <v>8603</v>
      </c>
      <c r="D1174" s="3">
        <v>2014.0</v>
      </c>
      <c r="G1174" s="26" t="s">
        <v>8604</v>
      </c>
      <c r="I1174" s="3">
        <v>390.0</v>
      </c>
      <c r="J1174" s="27">
        <v>44691.56216435185</v>
      </c>
      <c r="L1174" s="3" t="s">
        <v>8605</v>
      </c>
      <c r="S1174" s="3">
        <v>13.0</v>
      </c>
      <c r="T1174" s="3">
        <v>1.63</v>
      </c>
      <c r="U1174" s="3">
        <v>3.0</v>
      </c>
      <c r="V1174" s="3">
        <v>4.0</v>
      </c>
      <c r="W1174" s="3">
        <v>8.0</v>
      </c>
      <c r="X1174" s="3" t="s">
        <v>8606</v>
      </c>
      <c r="AA1174" s="3">
        <v>0.0</v>
      </c>
      <c r="AB1174" s="3" t="s">
        <v>1365</v>
      </c>
    </row>
    <row r="1175">
      <c r="A1175" s="3">
        <v>21.0</v>
      </c>
      <c r="B1175" s="3" t="s">
        <v>8607</v>
      </c>
      <c r="C1175" s="3" t="s">
        <v>8608</v>
      </c>
      <c r="D1175" s="3">
        <v>2018.0</v>
      </c>
      <c r="E1175" s="3" t="s">
        <v>1868</v>
      </c>
      <c r="F1175" s="3" t="s">
        <v>1869</v>
      </c>
      <c r="G1175" s="26" t="s">
        <v>8609</v>
      </c>
      <c r="I1175" s="3">
        <v>390.0</v>
      </c>
      <c r="J1175" s="27">
        <v>44691.54295138889</v>
      </c>
      <c r="K1175" s="3" t="s">
        <v>1353</v>
      </c>
      <c r="L1175" s="3" t="s">
        <v>8093</v>
      </c>
      <c r="M1175" s="3" t="s">
        <v>8610</v>
      </c>
      <c r="O1175" s="3">
        <v>39.0</v>
      </c>
      <c r="P1175" s="3">
        <v>9.0</v>
      </c>
      <c r="Q1175" s="3">
        <v>98002.0</v>
      </c>
      <c r="R1175" s="3">
        <v>98002.0</v>
      </c>
      <c r="S1175" s="3">
        <v>1.0</v>
      </c>
      <c r="T1175" s="3">
        <v>0.25</v>
      </c>
      <c r="U1175" s="3">
        <v>0.0</v>
      </c>
      <c r="V1175" s="3">
        <v>3.0</v>
      </c>
      <c r="W1175" s="3">
        <v>4.0</v>
      </c>
      <c r="Y1175" s="26" t="s">
        <v>8611</v>
      </c>
      <c r="AA1175" s="3">
        <v>0.0</v>
      </c>
      <c r="AB1175" s="3" t="s">
        <v>8612</v>
      </c>
    </row>
    <row r="1176">
      <c r="A1176" s="3">
        <v>0.0</v>
      </c>
      <c r="B1176" s="3" t="s">
        <v>8613</v>
      </c>
      <c r="C1176" s="3" t="s">
        <v>8614</v>
      </c>
      <c r="D1176" s="3">
        <v>2018.0</v>
      </c>
      <c r="E1176" s="3" t="s">
        <v>3038</v>
      </c>
      <c r="F1176" s="26" t="s">
        <v>3344</v>
      </c>
      <c r="G1176" s="26" t="s">
        <v>8615</v>
      </c>
      <c r="H1176" s="26" t="s">
        <v>8616</v>
      </c>
      <c r="I1176" s="3">
        <v>390.0</v>
      </c>
      <c r="J1176" s="27">
        <v>44691.48017361111</v>
      </c>
      <c r="L1176" s="3" t="s">
        <v>8617</v>
      </c>
      <c r="S1176" s="3">
        <v>70.0</v>
      </c>
      <c r="T1176" s="3">
        <v>17.5</v>
      </c>
      <c r="U1176" s="3">
        <v>12.0</v>
      </c>
      <c r="V1176" s="3">
        <v>6.0</v>
      </c>
      <c r="W1176" s="3">
        <v>4.0</v>
      </c>
      <c r="X1176" s="3" t="s">
        <v>8618</v>
      </c>
      <c r="Y1176" s="26" t="s">
        <v>8619</v>
      </c>
      <c r="Z1176" s="26" t="s">
        <v>8620</v>
      </c>
      <c r="AA1176" s="3">
        <v>0.0</v>
      </c>
      <c r="AB1176" s="3" t="s">
        <v>1874</v>
      </c>
      <c r="AC1176" s="6" t="s">
        <v>24</v>
      </c>
      <c r="AD1176" s="6" t="s">
        <v>1209</v>
      </c>
      <c r="AE1176" s="6" t="s">
        <v>102</v>
      </c>
      <c r="AF1176" s="40" t="s">
        <v>256</v>
      </c>
      <c r="AG1176" s="6" t="s">
        <v>53</v>
      </c>
      <c r="AH1176" s="10">
        <v>9.0</v>
      </c>
      <c r="AI1176" s="6"/>
      <c r="AJ1176" s="6" t="s">
        <v>54</v>
      </c>
      <c r="AK1176" s="23" t="s">
        <v>87</v>
      </c>
      <c r="AL1176" s="4" t="s">
        <v>6195</v>
      </c>
      <c r="AM1176" s="4" t="s">
        <v>8621</v>
      </c>
      <c r="AN1176" s="4" t="s">
        <v>6195</v>
      </c>
      <c r="AO1176" s="6" t="s">
        <v>1211</v>
      </c>
      <c r="AP1176" s="6"/>
      <c r="AQ1176" s="10">
        <v>1.0</v>
      </c>
      <c r="AR1176" s="10">
        <v>4.0</v>
      </c>
      <c r="AS1176" s="6" t="s">
        <v>140</v>
      </c>
      <c r="AT1176" s="31" t="s">
        <v>8622</v>
      </c>
      <c r="AU1176" s="47" t="s">
        <v>8623</v>
      </c>
      <c r="AV1176" s="3" t="s">
        <v>1880</v>
      </c>
      <c r="AW1176" s="3"/>
      <c r="AX1176" s="6"/>
    </row>
    <row r="1177">
      <c r="A1177" s="3">
        <v>10.0</v>
      </c>
      <c r="B1177" s="3" t="s">
        <v>2399</v>
      </c>
      <c r="C1177" s="3" t="s">
        <v>8624</v>
      </c>
      <c r="D1177" s="3">
        <v>2005.0</v>
      </c>
      <c r="E1177" s="3" t="s">
        <v>8625</v>
      </c>
      <c r="F1177" s="3" t="s">
        <v>2106</v>
      </c>
      <c r="G1177" s="28" t="s">
        <v>8626</v>
      </c>
      <c r="H1177" s="26" t="s">
        <v>8627</v>
      </c>
      <c r="I1177" s="3">
        <v>389.0</v>
      </c>
      <c r="J1177" s="27">
        <v>44691.48017361111</v>
      </c>
      <c r="K1177" s="3"/>
      <c r="S1177" s="3">
        <v>39.0</v>
      </c>
      <c r="T1177" s="3">
        <v>2.29</v>
      </c>
      <c r="U1177" s="3">
        <v>39.0</v>
      </c>
      <c r="V1177" s="3">
        <v>1.0</v>
      </c>
      <c r="W1177" s="3">
        <v>17.0</v>
      </c>
      <c r="X1177" s="3" t="s">
        <v>8628</v>
      </c>
      <c r="Y1177" s="28" t="s">
        <v>8629</v>
      </c>
      <c r="Z1177" s="26" t="s">
        <v>8630</v>
      </c>
      <c r="AA1177" s="3">
        <v>0.0</v>
      </c>
      <c r="AB1177" s="3" t="s">
        <v>2112</v>
      </c>
    </row>
    <row r="1178">
      <c r="A1178" s="3">
        <v>0.0</v>
      </c>
      <c r="B1178" s="3" t="s">
        <v>8631</v>
      </c>
      <c r="C1178" s="3" t="s">
        <v>8632</v>
      </c>
      <c r="D1178" s="3">
        <v>2012.0</v>
      </c>
      <c r="G1178" s="26" t="s">
        <v>8633</v>
      </c>
      <c r="I1178" s="3">
        <v>389.0</v>
      </c>
      <c r="J1178" s="27">
        <v>44691.56216435185</v>
      </c>
      <c r="L1178" s="3" t="s">
        <v>8634</v>
      </c>
      <c r="S1178" s="3">
        <v>4.0</v>
      </c>
      <c r="T1178" s="3">
        <v>0.4</v>
      </c>
      <c r="U1178" s="3">
        <v>1.0</v>
      </c>
      <c r="V1178" s="3">
        <v>4.0</v>
      </c>
      <c r="W1178" s="3">
        <v>10.0</v>
      </c>
      <c r="X1178" s="3" t="s">
        <v>8635</v>
      </c>
      <c r="AA1178" s="3">
        <v>0.0</v>
      </c>
      <c r="AB1178" s="3" t="s">
        <v>1623</v>
      </c>
    </row>
    <row r="1179">
      <c r="A1179" s="3">
        <v>41.0</v>
      </c>
      <c r="B1179" s="3" t="s">
        <v>8636</v>
      </c>
      <c r="C1179" s="3" t="s">
        <v>8637</v>
      </c>
      <c r="D1179" s="3">
        <v>2019.0</v>
      </c>
      <c r="E1179" s="3" t="s">
        <v>8638</v>
      </c>
      <c r="F1179" s="3" t="s">
        <v>8639</v>
      </c>
      <c r="G1179" s="26" t="s">
        <v>8640</v>
      </c>
      <c r="I1179" s="3">
        <v>389.0</v>
      </c>
      <c r="J1179" s="27">
        <v>44691.54295138889</v>
      </c>
      <c r="K1179" s="3" t="s">
        <v>1353</v>
      </c>
      <c r="L1179" s="3" t="s">
        <v>8641</v>
      </c>
      <c r="M1179" s="3" t="s">
        <v>8642</v>
      </c>
      <c r="O1179" s="3">
        <v>11.0</v>
      </c>
      <c r="P1179" s="3">
        <v>6.0</v>
      </c>
      <c r="Q1179" s="3">
        <v>398.0</v>
      </c>
      <c r="R1179" s="3">
        <v>398.0</v>
      </c>
      <c r="S1179" s="3">
        <v>0.0</v>
      </c>
      <c r="T1179" s="3">
        <v>0.0</v>
      </c>
      <c r="U1179" s="3">
        <v>0.0</v>
      </c>
      <c r="V1179" s="3">
        <v>3.0</v>
      </c>
      <c r="W1179" s="3">
        <v>3.0</v>
      </c>
      <c r="Y1179" s="3"/>
      <c r="AA1179" s="3">
        <v>0.0</v>
      </c>
      <c r="AB1179" s="3" t="s">
        <v>1365</v>
      </c>
    </row>
    <row r="1180">
      <c r="A1180" s="3">
        <v>0.0</v>
      </c>
      <c r="B1180" s="3" t="s">
        <v>8643</v>
      </c>
      <c r="C1180" s="3" t="s">
        <v>8644</v>
      </c>
      <c r="D1180" s="3">
        <v>1978.0</v>
      </c>
      <c r="E1180" s="3" t="s">
        <v>8645</v>
      </c>
      <c r="F1180" s="3" t="s">
        <v>1428</v>
      </c>
      <c r="G1180" s="26" t="s">
        <v>8646</v>
      </c>
      <c r="I1180" s="3">
        <v>388.0</v>
      </c>
      <c r="J1180" s="27">
        <v>44691.54295138889</v>
      </c>
      <c r="K1180" s="3" t="s">
        <v>1353</v>
      </c>
      <c r="L1180" s="3" t="s">
        <v>8647</v>
      </c>
      <c r="M1180" s="3" t="s">
        <v>8648</v>
      </c>
      <c r="O1180" s="3">
        <v>15.0</v>
      </c>
      <c r="P1180" s="3">
        <v>3.0</v>
      </c>
      <c r="Q1180" s="3">
        <v>239.0</v>
      </c>
      <c r="R1180" s="3">
        <v>247.0</v>
      </c>
      <c r="S1180" s="3">
        <v>9.0</v>
      </c>
      <c r="T1180" s="3">
        <v>0.2</v>
      </c>
      <c r="U1180" s="3">
        <v>5.0</v>
      </c>
      <c r="V1180" s="3">
        <v>2.0</v>
      </c>
      <c r="W1180" s="3">
        <v>44.0</v>
      </c>
      <c r="Y1180" s="26" t="s">
        <v>8649</v>
      </c>
      <c r="AA1180" s="3">
        <v>0.0</v>
      </c>
      <c r="AB1180" s="3" t="s">
        <v>1365</v>
      </c>
    </row>
    <row r="1181">
      <c r="A1181" s="3">
        <v>118.0</v>
      </c>
      <c r="B1181" s="3" t="s">
        <v>8650</v>
      </c>
      <c r="C1181" s="3" t="s">
        <v>8651</v>
      </c>
      <c r="D1181" s="3">
        <v>2015.0</v>
      </c>
      <c r="E1181" s="3" t="s">
        <v>8652</v>
      </c>
      <c r="F1181" s="26" t="s">
        <v>1469</v>
      </c>
      <c r="G1181" s="28" t="s">
        <v>8653</v>
      </c>
      <c r="H1181" s="26" t="s">
        <v>8654</v>
      </c>
      <c r="I1181" s="3">
        <v>388.0</v>
      </c>
      <c r="J1181" s="27">
        <v>44691.48017361111</v>
      </c>
      <c r="S1181" s="3">
        <v>66.0</v>
      </c>
      <c r="T1181" s="3">
        <v>9.43</v>
      </c>
      <c r="U1181" s="3">
        <v>11.0</v>
      </c>
      <c r="V1181" s="3">
        <v>6.0</v>
      </c>
      <c r="W1181" s="3">
        <v>7.0</v>
      </c>
      <c r="X1181" s="3" t="s">
        <v>8655</v>
      </c>
      <c r="Y1181" s="26" t="s">
        <v>8656</v>
      </c>
      <c r="Z1181" s="26" t="s">
        <v>8657</v>
      </c>
      <c r="AA1181" s="3">
        <v>0.0</v>
      </c>
      <c r="AB1181" s="3" t="s">
        <v>3444</v>
      </c>
    </row>
    <row r="1182">
      <c r="A1182" s="3">
        <v>0.0</v>
      </c>
      <c r="B1182" s="3" t="s">
        <v>8658</v>
      </c>
      <c r="C1182" s="3" t="s">
        <v>8659</v>
      </c>
      <c r="D1182" s="3">
        <v>2017.0</v>
      </c>
      <c r="G1182" s="26" t="s">
        <v>8660</v>
      </c>
      <c r="I1182" s="3">
        <v>388.0</v>
      </c>
      <c r="J1182" s="27">
        <v>44691.56216435185</v>
      </c>
      <c r="L1182" s="3" t="s">
        <v>8661</v>
      </c>
      <c r="S1182" s="3">
        <v>1.0</v>
      </c>
      <c r="T1182" s="3">
        <v>0.2</v>
      </c>
      <c r="U1182" s="3">
        <v>1.0</v>
      </c>
      <c r="V1182" s="3">
        <v>2.0</v>
      </c>
      <c r="W1182" s="3">
        <v>5.0</v>
      </c>
      <c r="X1182" s="3" t="s">
        <v>8662</v>
      </c>
      <c r="AA1182" s="3">
        <v>0.0</v>
      </c>
      <c r="AB1182" s="3" t="s">
        <v>1623</v>
      </c>
    </row>
    <row r="1183">
      <c r="A1183" s="3">
        <v>7.0</v>
      </c>
      <c r="B1183" s="3" t="s">
        <v>8663</v>
      </c>
      <c r="C1183" s="3" t="s">
        <v>8664</v>
      </c>
      <c r="D1183" s="3">
        <v>2018.0</v>
      </c>
      <c r="E1183" s="3" t="s">
        <v>6772</v>
      </c>
      <c r="F1183" s="3" t="s">
        <v>1582</v>
      </c>
      <c r="G1183" s="26" t="s">
        <v>8665</v>
      </c>
      <c r="I1183" s="3">
        <v>387.0</v>
      </c>
      <c r="J1183" s="27">
        <v>44691.54295138889</v>
      </c>
      <c r="K1183" s="3" t="s">
        <v>1353</v>
      </c>
      <c r="L1183" s="3" t="s">
        <v>8666</v>
      </c>
      <c r="M1183" s="3" t="s">
        <v>6775</v>
      </c>
      <c r="O1183" s="3">
        <v>47.0</v>
      </c>
      <c r="S1183" s="3">
        <v>0.0</v>
      </c>
      <c r="T1183" s="3">
        <v>0.0</v>
      </c>
      <c r="U1183" s="3">
        <v>0.0</v>
      </c>
      <c r="V1183" s="3">
        <v>4.0</v>
      </c>
      <c r="W1183" s="3">
        <v>4.0</v>
      </c>
      <c r="Y1183" s="26" t="s">
        <v>8667</v>
      </c>
      <c r="AA1183" s="3">
        <v>0.0</v>
      </c>
      <c r="AB1183" s="3" t="s">
        <v>1365</v>
      </c>
    </row>
    <row r="1184">
      <c r="A1184" s="3">
        <v>1.0</v>
      </c>
      <c r="B1184" s="3" t="s">
        <v>8668</v>
      </c>
      <c r="C1184" s="3" t="s">
        <v>8669</v>
      </c>
      <c r="D1184" s="3">
        <v>2017.0</v>
      </c>
      <c r="G1184" s="26" t="s">
        <v>3755</v>
      </c>
      <c r="I1184" s="3">
        <v>387.0</v>
      </c>
      <c r="J1184" s="27">
        <v>44691.56216435185</v>
      </c>
      <c r="L1184" s="3"/>
      <c r="S1184" s="3">
        <v>4.0</v>
      </c>
      <c r="T1184" s="3">
        <v>0.8</v>
      </c>
      <c r="U1184" s="3">
        <v>4.0</v>
      </c>
      <c r="V1184" s="3">
        <v>1.0</v>
      </c>
      <c r="W1184" s="3">
        <v>5.0</v>
      </c>
      <c r="X1184" s="3" t="s">
        <v>8670</v>
      </c>
      <c r="AA1184" s="3">
        <v>0.0</v>
      </c>
      <c r="AB1184" s="3" t="s">
        <v>2420</v>
      </c>
    </row>
    <row r="1185">
      <c r="A1185" s="3">
        <v>46.0</v>
      </c>
      <c r="B1185" s="3" t="s">
        <v>8671</v>
      </c>
      <c r="C1185" s="3" t="s">
        <v>8672</v>
      </c>
      <c r="D1185" s="3">
        <v>2017.0</v>
      </c>
      <c r="E1185" s="3" t="s">
        <v>8673</v>
      </c>
      <c r="F1185" s="26" t="s">
        <v>1469</v>
      </c>
      <c r="G1185" s="28" t="s">
        <v>8674</v>
      </c>
      <c r="H1185" s="26" t="s">
        <v>8675</v>
      </c>
      <c r="I1185" s="3">
        <v>387.0</v>
      </c>
      <c r="J1185" s="27">
        <v>44691.48017361111</v>
      </c>
      <c r="S1185" s="3">
        <v>20.0</v>
      </c>
      <c r="T1185" s="3">
        <v>4.0</v>
      </c>
      <c r="U1185" s="3">
        <v>5.0</v>
      </c>
      <c r="V1185" s="3">
        <v>4.0</v>
      </c>
      <c r="W1185" s="3">
        <v>5.0</v>
      </c>
      <c r="X1185" s="3" t="s">
        <v>8676</v>
      </c>
      <c r="Y1185" s="26" t="s">
        <v>8677</v>
      </c>
      <c r="Z1185" s="26" t="s">
        <v>8678</v>
      </c>
      <c r="AA1185" s="3">
        <v>0.0</v>
      </c>
      <c r="AB1185" s="3" t="s">
        <v>3444</v>
      </c>
    </row>
    <row r="1186">
      <c r="A1186" s="3">
        <v>0.0</v>
      </c>
      <c r="B1186" s="3" t="s">
        <v>8679</v>
      </c>
      <c r="C1186" s="3" t="s">
        <v>8680</v>
      </c>
      <c r="D1186" s="3">
        <v>2020.0</v>
      </c>
      <c r="E1186" s="3" t="s">
        <v>6360</v>
      </c>
      <c r="F1186" s="26" t="s">
        <v>6361</v>
      </c>
      <c r="G1186" s="26" t="s">
        <v>8681</v>
      </c>
      <c r="H1186" s="26" t="s">
        <v>8682</v>
      </c>
      <c r="I1186" s="3">
        <v>386.0</v>
      </c>
      <c r="J1186" s="27">
        <v>44691.48017361111</v>
      </c>
      <c r="K1186" s="3" t="s">
        <v>2086</v>
      </c>
      <c r="S1186" s="3">
        <v>1.0</v>
      </c>
      <c r="T1186" s="3">
        <v>0.5</v>
      </c>
      <c r="U1186" s="3">
        <v>0.0</v>
      </c>
      <c r="V1186" s="3">
        <v>4.0</v>
      </c>
      <c r="W1186" s="3">
        <v>2.0</v>
      </c>
      <c r="X1186" s="3" t="s">
        <v>8683</v>
      </c>
      <c r="Y1186" s="26" t="s">
        <v>8681</v>
      </c>
      <c r="Z1186" s="26" t="s">
        <v>8684</v>
      </c>
      <c r="AA1186" s="3">
        <v>0.0</v>
      </c>
      <c r="AB1186" s="3" t="s">
        <v>26</v>
      </c>
    </row>
    <row r="1187">
      <c r="A1187" s="3">
        <v>0.0</v>
      </c>
      <c r="B1187" s="3" t="s">
        <v>8685</v>
      </c>
      <c r="C1187" s="3" t="s">
        <v>8686</v>
      </c>
      <c r="D1187" s="3">
        <v>2009.0</v>
      </c>
      <c r="G1187" s="26" t="s">
        <v>8687</v>
      </c>
      <c r="I1187" s="3">
        <v>386.0</v>
      </c>
      <c r="J1187" s="27">
        <v>44691.56216435185</v>
      </c>
      <c r="L1187" s="3" t="s">
        <v>8688</v>
      </c>
      <c r="S1187" s="3">
        <v>25.0</v>
      </c>
      <c r="T1187" s="3">
        <v>1.92</v>
      </c>
      <c r="U1187" s="3">
        <v>5.0</v>
      </c>
      <c r="V1187" s="3">
        <v>5.0</v>
      </c>
      <c r="W1187" s="3">
        <v>13.0</v>
      </c>
      <c r="X1187" s="3" t="s">
        <v>8689</v>
      </c>
      <c r="AA1187" s="3">
        <v>0.0</v>
      </c>
      <c r="AB1187" s="3" t="s">
        <v>2015</v>
      </c>
    </row>
    <row r="1188">
      <c r="A1188" s="3">
        <v>0.0</v>
      </c>
      <c r="B1188" s="3" t="s">
        <v>6516</v>
      </c>
      <c r="C1188" s="3" t="s">
        <v>8690</v>
      </c>
      <c r="D1188" s="3">
        <v>2003.0</v>
      </c>
      <c r="E1188" s="3" t="s">
        <v>1581</v>
      </c>
      <c r="F1188" s="3" t="s">
        <v>1582</v>
      </c>
      <c r="G1188" s="26" t="s">
        <v>8691</v>
      </c>
      <c r="I1188" s="3">
        <v>386.0</v>
      </c>
      <c r="J1188" s="27">
        <v>44691.54295138889</v>
      </c>
      <c r="K1188" s="3" t="s">
        <v>1353</v>
      </c>
      <c r="L1188" s="3" t="s">
        <v>8692</v>
      </c>
      <c r="M1188" s="3" t="s">
        <v>1585</v>
      </c>
      <c r="O1188" s="3">
        <v>16.0</v>
      </c>
      <c r="P1188" s="3">
        <v>5.0</v>
      </c>
      <c r="Q1188" s="3"/>
      <c r="R1188" s="3"/>
      <c r="S1188" s="3">
        <v>0.0</v>
      </c>
      <c r="T1188" s="3">
        <v>0.0</v>
      </c>
      <c r="U1188" s="3">
        <v>0.0</v>
      </c>
      <c r="V1188" s="3">
        <v>1.0</v>
      </c>
      <c r="W1188" s="3">
        <v>19.0</v>
      </c>
      <c r="X1188" s="3"/>
      <c r="Y1188" s="26" t="s">
        <v>8693</v>
      </c>
      <c r="AA1188" s="3">
        <v>0.0</v>
      </c>
      <c r="AB1188" s="3" t="s">
        <v>1365</v>
      </c>
    </row>
    <row r="1189">
      <c r="A1189" s="3">
        <v>78.0</v>
      </c>
      <c r="B1189" s="3" t="s">
        <v>8694</v>
      </c>
      <c r="C1189" s="3" t="s">
        <v>8695</v>
      </c>
      <c r="D1189" s="3">
        <v>2003.0</v>
      </c>
      <c r="G1189" s="26" t="s">
        <v>8696</v>
      </c>
      <c r="I1189" s="3">
        <v>412.0</v>
      </c>
      <c r="J1189" s="27">
        <v>44691.56216435185</v>
      </c>
      <c r="L1189" s="3" t="s">
        <v>8697</v>
      </c>
      <c r="S1189" s="3">
        <v>188.0</v>
      </c>
      <c r="T1189" s="3">
        <v>9.89</v>
      </c>
      <c r="U1189" s="3">
        <v>94.0</v>
      </c>
      <c r="V1189" s="3">
        <v>2.0</v>
      </c>
      <c r="W1189" s="3">
        <v>19.0</v>
      </c>
      <c r="X1189" s="3" t="s">
        <v>8698</v>
      </c>
      <c r="AA1189" s="3">
        <v>1.0</v>
      </c>
      <c r="AC1189" s="3" t="s">
        <v>24</v>
      </c>
      <c r="AD1189" s="3" t="s">
        <v>370</v>
      </c>
      <c r="AE1189" s="3" t="s">
        <v>102</v>
      </c>
      <c r="AF1189" s="3" t="s">
        <v>256</v>
      </c>
      <c r="AG1189" s="3" t="s">
        <v>53</v>
      </c>
      <c r="AH1189" s="3">
        <v>15.0</v>
      </c>
      <c r="AI1189" s="3" t="s">
        <v>54</v>
      </c>
      <c r="AJ1189" s="3" t="s">
        <v>54</v>
      </c>
      <c r="AK1189" s="3" t="s">
        <v>87</v>
      </c>
      <c r="AL1189" s="3" t="s">
        <v>68</v>
      </c>
      <c r="AN1189" s="3" t="s">
        <v>31</v>
      </c>
      <c r="AO1189" s="3" t="s">
        <v>499</v>
      </c>
      <c r="AP1189" s="3" t="s">
        <v>8699</v>
      </c>
    </row>
    <row r="1190">
      <c r="A1190" s="3">
        <v>10.0</v>
      </c>
      <c r="B1190" s="3" t="s">
        <v>8700</v>
      </c>
      <c r="C1190" s="3" t="s">
        <v>8701</v>
      </c>
      <c r="D1190" s="3">
        <v>2020.0</v>
      </c>
      <c r="E1190" s="3" t="s">
        <v>8702</v>
      </c>
      <c r="F1190" s="3" t="s">
        <v>2326</v>
      </c>
      <c r="G1190" s="26" t="s">
        <v>8703</v>
      </c>
      <c r="H1190" s="26" t="s">
        <v>8704</v>
      </c>
      <c r="I1190" s="3">
        <v>296.0</v>
      </c>
      <c r="J1190" s="27">
        <v>44691.48017361111</v>
      </c>
      <c r="S1190" s="3">
        <v>31.0</v>
      </c>
      <c r="T1190" s="3">
        <v>15.5</v>
      </c>
      <c r="U1190" s="3">
        <v>5.0</v>
      </c>
      <c r="V1190" s="3">
        <v>6.0</v>
      </c>
      <c r="W1190" s="3">
        <v>2.0</v>
      </c>
      <c r="X1190" s="3" t="s">
        <v>8705</v>
      </c>
      <c r="Y1190" s="26" t="s">
        <v>8706</v>
      </c>
      <c r="Z1190" s="26" t="s">
        <v>8707</v>
      </c>
      <c r="AA1190" s="33">
        <v>1.0</v>
      </c>
      <c r="AC1190" s="3" t="s">
        <v>24</v>
      </c>
      <c r="AD1190" s="3" t="s">
        <v>8708</v>
      </c>
      <c r="AE1190" s="3" t="s">
        <v>66</v>
      </c>
      <c r="AF1190" s="3" t="s">
        <v>2201</v>
      </c>
      <c r="AG1190" s="3" t="s">
        <v>45</v>
      </c>
      <c r="AH1190" s="3">
        <v>428.0</v>
      </c>
      <c r="AI1190" s="3" t="s">
        <v>46</v>
      </c>
      <c r="AJ1190" s="3" t="s">
        <v>46</v>
      </c>
      <c r="AK1190" s="3" t="s">
        <v>39</v>
      </c>
      <c r="AL1190" s="3" t="s">
        <v>31</v>
      </c>
      <c r="AM1190" s="3" t="s">
        <v>8709</v>
      </c>
      <c r="AN1190" s="3" t="s">
        <v>31</v>
      </c>
      <c r="AO1190" s="3" t="s">
        <v>8710</v>
      </c>
      <c r="AT1190" s="3" t="s">
        <v>1880</v>
      </c>
      <c r="AU1190" s="3"/>
      <c r="AV1190" s="3" t="s">
        <v>1880</v>
      </c>
      <c r="AW1190" s="3"/>
    </row>
    <row r="1191">
      <c r="A1191" s="3">
        <v>30.0</v>
      </c>
      <c r="B1191" s="3" t="s">
        <v>8700</v>
      </c>
      <c r="C1191" s="3" t="s">
        <v>8701</v>
      </c>
      <c r="D1191" s="3">
        <v>2020.0</v>
      </c>
      <c r="E1191" s="3" t="s">
        <v>8702</v>
      </c>
      <c r="F1191" s="3" t="s">
        <v>2326</v>
      </c>
      <c r="G1191" s="26" t="s">
        <v>8703</v>
      </c>
      <c r="H1191" s="26" t="s">
        <v>8704</v>
      </c>
      <c r="I1191" s="3">
        <v>296.0</v>
      </c>
      <c r="J1191" s="27">
        <v>44691.48017361111</v>
      </c>
      <c r="S1191" s="3">
        <v>31.0</v>
      </c>
      <c r="T1191" s="3">
        <v>15.5</v>
      </c>
      <c r="U1191" s="3">
        <v>5.0</v>
      </c>
      <c r="V1191" s="3">
        <v>6.0</v>
      </c>
      <c r="W1191" s="3">
        <v>2.0</v>
      </c>
      <c r="X1191" s="3" t="s">
        <v>8705</v>
      </c>
      <c r="Y1191" s="26" t="s">
        <v>8706</v>
      </c>
      <c r="Z1191" s="26" t="s">
        <v>8707</v>
      </c>
      <c r="AA1191" s="33">
        <v>1.0</v>
      </c>
      <c r="AC1191" s="3" t="s">
        <v>24</v>
      </c>
      <c r="AD1191" s="3" t="s">
        <v>8708</v>
      </c>
      <c r="AE1191" s="3" t="s">
        <v>66</v>
      </c>
      <c r="AF1191" s="3" t="s">
        <v>2201</v>
      </c>
      <c r="AG1191" s="3" t="s">
        <v>8711</v>
      </c>
      <c r="AH1191" s="3">
        <v>30.0</v>
      </c>
      <c r="AI1191" s="3" t="s">
        <v>46</v>
      </c>
      <c r="AJ1191" s="3" t="s">
        <v>8712</v>
      </c>
      <c r="AK1191" s="3" t="s">
        <v>39</v>
      </c>
      <c r="AL1191" s="3" t="s">
        <v>31</v>
      </c>
      <c r="AM1191" s="3" t="s">
        <v>8709</v>
      </c>
      <c r="AN1191" s="3" t="s">
        <v>31</v>
      </c>
      <c r="AO1191" s="3" t="s">
        <v>8713</v>
      </c>
      <c r="AP1191" s="3" t="s">
        <v>8714</v>
      </c>
      <c r="AT1191" s="3" t="s">
        <v>1880</v>
      </c>
      <c r="AU1191" s="3"/>
      <c r="AV1191" s="3" t="s">
        <v>1880</v>
      </c>
      <c r="AW1191" s="3"/>
    </row>
    <row r="1192">
      <c r="A1192" s="3">
        <v>49.0</v>
      </c>
      <c r="B1192" s="3" t="s">
        <v>8715</v>
      </c>
      <c r="C1192" s="3" t="s">
        <v>8716</v>
      </c>
      <c r="D1192" s="3">
        <v>2000.0</v>
      </c>
      <c r="E1192" s="3" t="s">
        <v>1759</v>
      </c>
      <c r="F1192" s="3" t="s">
        <v>1360</v>
      </c>
      <c r="G1192" s="26" t="s">
        <v>8717</v>
      </c>
      <c r="I1192" s="3">
        <v>385.0</v>
      </c>
      <c r="J1192" s="27">
        <v>44691.54295138889</v>
      </c>
      <c r="K1192" s="3" t="s">
        <v>1353</v>
      </c>
      <c r="L1192" s="3" t="s">
        <v>8718</v>
      </c>
      <c r="M1192" s="3" t="s">
        <v>1762</v>
      </c>
      <c r="O1192" s="3">
        <v>36.0</v>
      </c>
      <c r="P1192" s="3">
        <v>4.0</v>
      </c>
      <c r="Q1192" s="3">
        <v>594.0</v>
      </c>
      <c r="R1192" s="3">
        <v>599.0</v>
      </c>
      <c r="S1192" s="3">
        <v>280.0</v>
      </c>
      <c r="T1192" s="3">
        <v>12.73</v>
      </c>
      <c r="U1192" s="3">
        <v>47.0</v>
      </c>
      <c r="V1192" s="3">
        <v>6.0</v>
      </c>
      <c r="W1192" s="3">
        <v>22.0</v>
      </c>
      <c r="Y1192" s="26" t="s">
        <v>8719</v>
      </c>
      <c r="AA1192" s="3">
        <v>0.0</v>
      </c>
      <c r="AB1192" s="3" t="s">
        <v>1365</v>
      </c>
    </row>
    <row r="1193">
      <c r="A1193" s="3">
        <v>0.0</v>
      </c>
      <c r="B1193" s="3" t="s">
        <v>8720</v>
      </c>
      <c r="C1193" s="3" t="s">
        <v>8721</v>
      </c>
      <c r="D1193" s="3">
        <v>2021.0</v>
      </c>
      <c r="E1193" s="3" t="s">
        <v>8722</v>
      </c>
      <c r="F1193" s="26" t="s">
        <v>3687</v>
      </c>
      <c r="G1193" s="26" t="s">
        <v>8723</v>
      </c>
      <c r="H1193" s="3"/>
      <c r="I1193" s="3">
        <v>384.0</v>
      </c>
      <c r="J1193" s="27">
        <v>44691.48017361111</v>
      </c>
      <c r="S1193" s="3">
        <v>0.0</v>
      </c>
      <c r="T1193" s="3">
        <v>0.0</v>
      </c>
      <c r="U1193" s="3">
        <v>0.0</v>
      </c>
      <c r="V1193" s="3">
        <v>4.0</v>
      </c>
      <c r="W1193" s="3">
        <v>1.0</v>
      </c>
      <c r="X1193" s="3" t="s">
        <v>8724</v>
      </c>
      <c r="Y1193" s="26" t="s">
        <v>8725</v>
      </c>
      <c r="Z1193" s="3"/>
      <c r="AA1193" s="3">
        <v>0.0</v>
      </c>
      <c r="AB1193" s="3" t="s">
        <v>2420</v>
      </c>
    </row>
    <row r="1194">
      <c r="A1194" s="3">
        <v>79.0</v>
      </c>
      <c r="B1194" s="3" t="s">
        <v>8726</v>
      </c>
      <c r="C1194" s="3" t="s">
        <v>8727</v>
      </c>
      <c r="D1194" s="3">
        <v>2022.0</v>
      </c>
      <c r="G1194" s="26" t="s">
        <v>6189</v>
      </c>
      <c r="I1194" s="3">
        <v>384.0</v>
      </c>
      <c r="J1194" s="27">
        <v>44691.56216435185</v>
      </c>
      <c r="L1194" s="3" t="s">
        <v>6190</v>
      </c>
      <c r="S1194" s="3">
        <v>0.0</v>
      </c>
      <c r="T1194" s="3">
        <v>0.0</v>
      </c>
      <c r="U1194" s="3">
        <v>0.0</v>
      </c>
      <c r="V1194" s="3">
        <v>5.0</v>
      </c>
      <c r="W1194" s="3">
        <v>1.0</v>
      </c>
      <c r="X1194" s="3" t="s">
        <v>8728</v>
      </c>
      <c r="AA1194" s="3">
        <v>0.0</v>
      </c>
      <c r="AB1194" s="3" t="s">
        <v>2420</v>
      </c>
    </row>
    <row r="1195">
      <c r="A1195" s="3">
        <v>10.0</v>
      </c>
      <c r="B1195" s="3" t="s">
        <v>8729</v>
      </c>
      <c r="C1195" s="3" t="s">
        <v>8730</v>
      </c>
      <c r="D1195" s="3">
        <v>2019.0</v>
      </c>
      <c r="E1195" s="3" t="s">
        <v>8731</v>
      </c>
      <c r="F1195" s="3" t="s">
        <v>8732</v>
      </c>
      <c r="G1195" s="26" t="s">
        <v>8733</v>
      </c>
      <c r="I1195" s="3">
        <v>384.0</v>
      </c>
      <c r="J1195" s="27">
        <v>44691.54295138889</v>
      </c>
      <c r="K1195" s="3" t="s">
        <v>1403</v>
      </c>
      <c r="L1195" s="3" t="s">
        <v>8734</v>
      </c>
      <c r="M1195" s="3"/>
      <c r="O1195" s="3"/>
      <c r="P1195" s="3"/>
      <c r="Q1195" s="3"/>
      <c r="R1195" s="3"/>
      <c r="S1195" s="3">
        <v>0.0</v>
      </c>
      <c r="T1195" s="3">
        <v>0.0</v>
      </c>
      <c r="U1195" s="3">
        <v>0.0</v>
      </c>
      <c r="V1195" s="3">
        <v>6.0</v>
      </c>
      <c r="W1195" s="3">
        <v>3.0</v>
      </c>
      <c r="Y1195" s="3"/>
      <c r="AA1195" s="3">
        <v>0.0</v>
      </c>
      <c r="AB1195" s="3" t="s">
        <v>1518</v>
      </c>
    </row>
    <row r="1196">
      <c r="A1196" s="3">
        <v>5.0</v>
      </c>
      <c r="B1196" s="3" t="s">
        <v>8735</v>
      </c>
      <c r="C1196" s="3" t="s">
        <v>8736</v>
      </c>
      <c r="D1196" s="3">
        <v>2000.0</v>
      </c>
      <c r="G1196" s="26" t="s">
        <v>3755</v>
      </c>
      <c r="I1196" s="3">
        <v>383.0</v>
      </c>
      <c r="J1196" s="27">
        <v>44691.56216435185</v>
      </c>
      <c r="S1196" s="3">
        <v>3.0</v>
      </c>
      <c r="T1196" s="3">
        <v>0.14</v>
      </c>
      <c r="U1196" s="3">
        <v>1.0</v>
      </c>
      <c r="V1196" s="3">
        <v>5.0</v>
      </c>
      <c r="W1196" s="3">
        <v>22.0</v>
      </c>
      <c r="X1196" s="3" t="s">
        <v>8737</v>
      </c>
      <c r="AA1196" s="3">
        <v>0.0</v>
      </c>
      <c r="AB1196" s="3" t="s">
        <v>1365</v>
      </c>
    </row>
    <row r="1197">
      <c r="A1197" s="3">
        <v>34.0</v>
      </c>
      <c r="B1197" s="3" t="s">
        <v>8738</v>
      </c>
      <c r="C1197" s="3" t="s">
        <v>545</v>
      </c>
      <c r="D1197" s="3">
        <v>2016.0</v>
      </c>
      <c r="G1197" s="26" t="s">
        <v>8739</v>
      </c>
      <c r="I1197" s="3">
        <v>324.0</v>
      </c>
      <c r="J1197" s="27">
        <v>44691.56216435185</v>
      </c>
      <c r="L1197" s="3" t="s">
        <v>8740</v>
      </c>
      <c r="S1197" s="3">
        <v>193.0</v>
      </c>
      <c r="T1197" s="3">
        <v>32.17</v>
      </c>
      <c r="U1197" s="3">
        <v>39.0</v>
      </c>
      <c r="V1197" s="3">
        <v>5.0</v>
      </c>
      <c r="W1197" s="3">
        <v>6.0</v>
      </c>
      <c r="X1197" s="3" t="s">
        <v>8741</v>
      </c>
      <c r="AA1197" s="3">
        <v>1.0</v>
      </c>
      <c r="AC1197" s="3" t="s">
        <v>24</v>
      </c>
      <c r="AD1197" s="3" t="s">
        <v>149</v>
      </c>
      <c r="AE1197" s="3" t="s">
        <v>547</v>
      </c>
      <c r="AF1197" s="3" t="s">
        <v>396</v>
      </c>
      <c r="AG1197" s="3" t="s">
        <v>53</v>
      </c>
      <c r="AH1197" s="3">
        <v>27.0</v>
      </c>
      <c r="AJ1197" s="3" t="s">
        <v>54</v>
      </c>
      <c r="AK1197" s="3" t="s">
        <v>87</v>
      </c>
      <c r="AL1197" s="3" t="s">
        <v>68</v>
      </c>
      <c r="AN1197" s="3" t="s">
        <v>31</v>
      </c>
      <c r="AO1197" s="3" t="s">
        <v>549</v>
      </c>
      <c r="AP1197" s="3" t="s">
        <v>550</v>
      </c>
      <c r="AQ1197" s="3">
        <v>1.0</v>
      </c>
      <c r="AR1197" s="3">
        <v>1.0</v>
      </c>
      <c r="AS1197" s="3" t="s">
        <v>106</v>
      </c>
      <c r="AT1197" s="3"/>
      <c r="AU1197" s="3"/>
      <c r="AV1197" s="3"/>
      <c r="AW1197" s="3"/>
      <c r="AX1197" s="3"/>
    </row>
    <row r="1198">
      <c r="A1198" s="3">
        <v>47.0</v>
      </c>
      <c r="B1198" s="3" t="s">
        <v>5589</v>
      </c>
      <c r="C1198" s="3" t="s">
        <v>8742</v>
      </c>
      <c r="D1198" s="3">
        <v>2022.0</v>
      </c>
      <c r="E1198" s="3" t="s">
        <v>6222</v>
      </c>
      <c r="F1198" s="26" t="s">
        <v>2486</v>
      </c>
      <c r="G1198" s="26" t="s">
        <v>8743</v>
      </c>
      <c r="H1198" s="3"/>
      <c r="I1198" s="3">
        <v>382.0</v>
      </c>
      <c r="J1198" s="27">
        <v>44691.48017361111</v>
      </c>
      <c r="S1198" s="3">
        <v>0.0</v>
      </c>
      <c r="T1198" s="3">
        <v>0.0</v>
      </c>
      <c r="U1198" s="3">
        <v>0.0</v>
      </c>
      <c r="V1198" s="3">
        <v>3.0</v>
      </c>
      <c r="W1198" s="3">
        <v>1.0</v>
      </c>
      <c r="X1198" s="3" t="s">
        <v>8744</v>
      </c>
      <c r="Y1198" s="26" t="s">
        <v>8745</v>
      </c>
      <c r="Z1198" s="3"/>
      <c r="AA1198" s="3">
        <v>0.0</v>
      </c>
      <c r="AB1198" s="3" t="s">
        <v>8746</v>
      </c>
    </row>
    <row r="1199">
      <c r="A1199" s="3">
        <v>0.0</v>
      </c>
      <c r="B1199" s="3" t="s">
        <v>8747</v>
      </c>
      <c r="C1199" s="3" t="s">
        <v>8748</v>
      </c>
      <c r="D1199" s="3">
        <v>2021.0</v>
      </c>
      <c r="E1199" s="3" t="s">
        <v>8749</v>
      </c>
      <c r="F1199" s="3" t="s">
        <v>3371</v>
      </c>
      <c r="G1199" s="26" t="s">
        <v>8750</v>
      </c>
      <c r="I1199" s="3">
        <v>382.0</v>
      </c>
      <c r="J1199" s="27">
        <v>44691.54295138889</v>
      </c>
      <c r="K1199" s="3" t="s">
        <v>1353</v>
      </c>
      <c r="L1199" s="3" t="s">
        <v>8751</v>
      </c>
      <c r="M1199" s="3" t="s">
        <v>8752</v>
      </c>
      <c r="O1199" s="3">
        <v>4.0</v>
      </c>
      <c r="P1199" s="3">
        <v>2.0</v>
      </c>
      <c r="S1199" s="3">
        <v>12.0</v>
      </c>
      <c r="T1199" s="3">
        <v>12.0</v>
      </c>
      <c r="U1199" s="3">
        <v>1.0</v>
      </c>
      <c r="V1199" s="3">
        <v>10.0</v>
      </c>
      <c r="W1199" s="3">
        <v>1.0</v>
      </c>
      <c r="Y1199" s="26" t="s">
        <v>8753</v>
      </c>
      <c r="AA1199" s="3">
        <v>0.0</v>
      </c>
      <c r="AB1199" s="3" t="s">
        <v>1365</v>
      </c>
    </row>
    <row r="1200">
      <c r="A1200" s="3">
        <v>0.0</v>
      </c>
      <c r="B1200" s="3" t="s">
        <v>8754</v>
      </c>
      <c r="C1200" s="3" t="s">
        <v>8755</v>
      </c>
      <c r="D1200" s="3">
        <v>2013.0</v>
      </c>
      <c r="G1200" s="26" t="s">
        <v>8756</v>
      </c>
      <c r="I1200" s="3">
        <v>382.0</v>
      </c>
      <c r="J1200" s="27">
        <v>44691.56216435185</v>
      </c>
      <c r="L1200" s="3" t="s">
        <v>8757</v>
      </c>
      <c r="S1200" s="3">
        <v>39.0</v>
      </c>
      <c r="T1200" s="3">
        <v>4.33</v>
      </c>
      <c r="U1200" s="3">
        <v>13.0</v>
      </c>
      <c r="V1200" s="3">
        <v>3.0</v>
      </c>
      <c r="W1200" s="3">
        <v>9.0</v>
      </c>
      <c r="X1200" s="3" t="s">
        <v>8758</v>
      </c>
      <c r="AA1200" s="3">
        <v>0.0</v>
      </c>
      <c r="AB1200" s="3" t="s">
        <v>1623</v>
      </c>
    </row>
    <row r="1201">
      <c r="A1201" s="3">
        <v>0.0</v>
      </c>
      <c r="B1201" s="3" t="s">
        <v>8759</v>
      </c>
      <c r="C1201" s="3" t="s">
        <v>8760</v>
      </c>
      <c r="D1201" s="3">
        <v>2011.0</v>
      </c>
      <c r="G1201" s="26" t="s">
        <v>8761</v>
      </c>
      <c r="I1201" s="3">
        <v>381.0</v>
      </c>
      <c r="J1201" s="27">
        <v>44691.56216435185</v>
      </c>
      <c r="L1201" s="3" t="s">
        <v>8762</v>
      </c>
      <c r="S1201" s="3">
        <v>0.0</v>
      </c>
      <c r="T1201" s="3">
        <v>0.0</v>
      </c>
      <c r="U1201" s="3">
        <v>0.0</v>
      </c>
      <c r="V1201" s="3">
        <v>1.0</v>
      </c>
      <c r="W1201" s="3">
        <v>11.0</v>
      </c>
      <c r="X1201" s="3" t="s">
        <v>7660</v>
      </c>
      <c r="AA1201" s="3">
        <v>0.0</v>
      </c>
      <c r="AB1201" s="3" t="s">
        <v>1365</v>
      </c>
    </row>
    <row r="1202">
      <c r="A1202" s="3">
        <v>11.0</v>
      </c>
      <c r="B1202" s="3" t="s">
        <v>8763</v>
      </c>
      <c r="C1202" s="3" t="s">
        <v>8764</v>
      </c>
      <c r="D1202" s="3">
        <v>2022.0</v>
      </c>
      <c r="E1202" s="3"/>
      <c r="F1202" s="3"/>
      <c r="G1202" s="26" t="s">
        <v>8765</v>
      </c>
      <c r="H1202" s="3"/>
      <c r="I1202" s="3"/>
      <c r="J1202" s="27"/>
      <c r="S1202" s="3"/>
      <c r="T1202" s="3"/>
      <c r="U1202" s="3"/>
      <c r="V1202" s="3"/>
      <c r="W1202" s="3"/>
      <c r="X1202" s="3"/>
      <c r="Y1202" s="3"/>
      <c r="Z1202" s="3"/>
      <c r="AA1202" s="3">
        <v>1.0</v>
      </c>
      <c r="AC1202" s="3" t="s">
        <v>65</v>
      </c>
      <c r="AD1202" s="3" t="s">
        <v>8766</v>
      </c>
      <c r="AE1202" s="3" t="s">
        <v>8767</v>
      </c>
      <c r="AF1202" s="3" t="s">
        <v>8768</v>
      </c>
      <c r="AG1202" s="3" t="s">
        <v>8769</v>
      </c>
      <c r="AH1202" s="3">
        <v>7.0</v>
      </c>
      <c r="AI1202" s="3" t="s">
        <v>54</v>
      </c>
      <c r="AJ1202" s="3" t="s">
        <v>54</v>
      </c>
      <c r="AK1202" s="3" t="s">
        <v>8770</v>
      </c>
      <c r="AL1202" s="3" t="s">
        <v>8771</v>
      </c>
      <c r="AN1202" s="3" t="s">
        <v>31</v>
      </c>
      <c r="AO1202" s="3" t="s">
        <v>8772</v>
      </c>
    </row>
    <row r="1203">
      <c r="A1203" s="3">
        <v>545.0</v>
      </c>
      <c r="B1203" s="3" t="s">
        <v>8773</v>
      </c>
      <c r="C1203" s="3" t="s">
        <v>8774</v>
      </c>
      <c r="D1203" s="3">
        <v>2008.0</v>
      </c>
      <c r="E1203" s="3" t="s">
        <v>5030</v>
      </c>
      <c r="F1203" s="3" t="s">
        <v>1351</v>
      </c>
      <c r="G1203" s="26" t="s">
        <v>8775</v>
      </c>
      <c r="I1203" s="3">
        <v>381.0</v>
      </c>
      <c r="J1203" s="27">
        <v>44691.54295138889</v>
      </c>
      <c r="K1203" s="3" t="s">
        <v>1353</v>
      </c>
      <c r="L1203" s="3" t="s">
        <v>8776</v>
      </c>
      <c r="M1203" s="3" t="s">
        <v>5033</v>
      </c>
      <c r="O1203" s="3">
        <v>2.0</v>
      </c>
      <c r="P1203" s="3">
        <v>3.0</v>
      </c>
      <c r="Q1203" s="3">
        <v>109.0</v>
      </c>
      <c r="R1203" s="3">
        <v>109.0</v>
      </c>
      <c r="S1203" s="3">
        <v>0.0</v>
      </c>
      <c r="T1203" s="3">
        <v>0.0</v>
      </c>
      <c r="U1203" s="3">
        <v>0.0</v>
      </c>
      <c r="V1203" s="3">
        <v>4.0</v>
      </c>
      <c r="W1203" s="3">
        <v>14.0</v>
      </c>
      <c r="Y1203" s="26" t="s">
        <v>8777</v>
      </c>
      <c r="AA1203" s="3">
        <v>0.0</v>
      </c>
      <c r="AB1203" s="3" t="s">
        <v>1518</v>
      </c>
    </row>
    <row r="1204">
      <c r="A1204" s="3">
        <v>0.0</v>
      </c>
      <c r="B1204" s="3" t="s">
        <v>8778</v>
      </c>
      <c r="C1204" s="3" t="s">
        <v>8779</v>
      </c>
      <c r="D1204" s="3">
        <v>2018.0</v>
      </c>
      <c r="E1204" s="3" t="s">
        <v>1359</v>
      </c>
      <c r="F1204" s="3" t="s">
        <v>1360</v>
      </c>
      <c r="G1204" s="26" t="s">
        <v>8780</v>
      </c>
      <c r="I1204" s="3">
        <v>380.0</v>
      </c>
      <c r="J1204" s="27">
        <v>44691.54295138889</v>
      </c>
      <c r="K1204" s="3" t="s">
        <v>1353</v>
      </c>
      <c r="L1204" s="3" t="s">
        <v>8781</v>
      </c>
      <c r="M1204" s="3" t="s">
        <v>1363</v>
      </c>
      <c r="O1204" s="3">
        <v>23.0</v>
      </c>
      <c r="P1204" s="3">
        <v>3.0</v>
      </c>
      <c r="Q1204" s="3">
        <v>134.0</v>
      </c>
      <c r="R1204" s="3">
        <v>140.0</v>
      </c>
      <c r="S1204" s="3">
        <v>10.0</v>
      </c>
      <c r="T1204" s="3">
        <v>2.5</v>
      </c>
      <c r="U1204" s="3">
        <v>1.0</v>
      </c>
      <c r="V1204" s="3">
        <v>9.0</v>
      </c>
      <c r="W1204" s="3">
        <v>4.0</v>
      </c>
      <c r="Y1204" s="26" t="s">
        <v>8782</v>
      </c>
      <c r="AA1204" s="3">
        <v>0.0</v>
      </c>
      <c r="AB1204" s="3" t="s">
        <v>1365</v>
      </c>
    </row>
    <row r="1205">
      <c r="A1205" s="3">
        <v>6.0</v>
      </c>
      <c r="B1205" s="3" t="s">
        <v>8783</v>
      </c>
      <c r="C1205" s="3" t="s">
        <v>8784</v>
      </c>
      <c r="D1205" s="3">
        <v>2011.0</v>
      </c>
      <c r="G1205" s="26" t="s">
        <v>8785</v>
      </c>
      <c r="I1205" s="3">
        <v>380.0</v>
      </c>
      <c r="J1205" s="27">
        <v>44691.56216435185</v>
      </c>
      <c r="L1205" s="3" t="s">
        <v>8786</v>
      </c>
      <c r="S1205" s="3">
        <v>1.0</v>
      </c>
      <c r="T1205" s="3">
        <v>0.09</v>
      </c>
      <c r="U1205" s="3">
        <v>1.0</v>
      </c>
      <c r="V1205" s="3">
        <v>1.0</v>
      </c>
      <c r="W1205" s="3">
        <v>11.0</v>
      </c>
      <c r="X1205" s="3" t="s">
        <v>8787</v>
      </c>
      <c r="AA1205" s="3">
        <v>0.0</v>
      </c>
      <c r="AB1205" s="3" t="s">
        <v>1893</v>
      </c>
    </row>
    <row r="1206">
      <c r="A1206" s="3">
        <v>0.0</v>
      </c>
      <c r="B1206" s="3" t="s">
        <v>8788</v>
      </c>
      <c r="C1206" s="3" t="s">
        <v>8789</v>
      </c>
      <c r="D1206" s="3">
        <v>2022.0</v>
      </c>
      <c r="E1206" s="3" t="s">
        <v>1581</v>
      </c>
      <c r="F1206" s="3" t="s">
        <v>1582</v>
      </c>
      <c r="G1206" s="39" t="s">
        <v>8790</v>
      </c>
      <c r="I1206" s="3">
        <v>462.0</v>
      </c>
      <c r="J1206" s="27">
        <v>44691.54295138889</v>
      </c>
      <c r="K1206" s="3" t="s">
        <v>1353</v>
      </c>
      <c r="L1206" s="3" t="s">
        <v>8791</v>
      </c>
      <c r="M1206" s="3" t="s">
        <v>1585</v>
      </c>
      <c r="O1206" s="3">
        <v>35.0</v>
      </c>
      <c r="P1206" s="3">
        <v>5.0</v>
      </c>
      <c r="Q1206" s="3">
        <v>407.0</v>
      </c>
      <c r="R1206" s="3">
        <v>413.0</v>
      </c>
      <c r="S1206" s="3">
        <v>1.0</v>
      </c>
      <c r="T1206" s="3">
        <v>1.0</v>
      </c>
      <c r="U1206" s="3">
        <v>0.0</v>
      </c>
      <c r="V1206" s="3">
        <v>8.0</v>
      </c>
      <c r="W1206" s="3">
        <v>1.0</v>
      </c>
      <c r="X1206" s="3" t="s">
        <v>8792</v>
      </c>
      <c r="Y1206" s="26" t="s">
        <v>8793</v>
      </c>
      <c r="AA1206" s="3">
        <v>1.0</v>
      </c>
      <c r="AC1206" s="3" t="s">
        <v>65</v>
      </c>
      <c r="AD1206" s="3" t="s">
        <v>8794</v>
      </c>
      <c r="AE1206" s="3" t="s">
        <v>66</v>
      </c>
      <c r="AF1206" s="3" t="s">
        <v>483</v>
      </c>
      <c r="AG1206" s="3" t="s">
        <v>37</v>
      </c>
      <c r="AH1206" s="3">
        <v>34.0</v>
      </c>
      <c r="AJ1206" s="3" t="s">
        <v>8795</v>
      </c>
      <c r="AK1206" s="3" t="s">
        <v>39</v>
      </c>
      <c r="AL1206" s="3" t="s">
        <v>31</v>
      </c>
      <c r="AM1206" s="3" t="s">
        <v>8796</v>
      </c>
      <c r="AN1206" s="3" t="s">
        <v>31</v>
      </c>
      <c r="AO1206" s="3" t="s">
        <v>8797</v>
      </c>
      <c r="AP1206" s="3" t="s">
        <v>8798</v>
      </c>
      <c r="AT1206" s="3" t="s">
        <v>1880</v>
      </c>
      <c r="AU1206" s="3"/>
      <c r="AV1206" s="3" t="s">
        <v>1880</v>
      </c>
      <c r="AW1206" s="3"/>
    </row>
    <row r="1207">
      <c r="A1207" s="3">
        <v>0.0</v>
      </c>
      <c r="B1207" s="3" t="s">
        <v>8799</v>
      </c>
      <c r="C1207" s="3" t="s">
        <v>8800</v>
      </c>
      <c r="D1207" s="3">
        <v>2009.0</v>
      </c>
      <c r="E1207" s="3" t="s">
        <v>8801</v>
      </c>
      <c r="F1207" s="3" t="s">
        <v>1513</v>
      </c>
      <c r="G1207" s="26" t="s">
        <v>8802</v>
      </c>
      <c r="I1207" s="3">
        <v>379.0</v>
      </c>
      <c r="J1207" s="27">
        <v>44691.54295138889</v>
      </c>
      <c r="K1207" s="3" t="s">
        <v>1353</v>
      </c>
      <c r="L1207" s="3" t="s">
        <v>8803</v>
      </c>
      <c r="M1207" s="3" t="s">
        <v>8804</v>
      </c>
      <c r="O1207" s="3">
        <v>146.0</v>
      </c>
      <c r="P1207" s="3">
        <v>6.0</v>
      </c>
      <c r="Q1207" s="3">
        <v>1042.0</v>
      </c>
      <c r="R1207" s="3">
        <v>1047.0</v>
      </c>
      <c r="S1207" s="3">
        <v>70.0</v>
      </c>
      <c r="T1207" s="3">
        <v>5.38</v>
      </c>
      <c r="U1207" s="3">
        <v>18.0</v>
      </c>
      <c r="V1207" s="3">
        <v>4.0</v>
      </c>
      <c r="W1207" s="3">
        <v>13.0</v>
      </c>
      <c r="Y1207" s="26" t="s">
        <v>8805</v>
      </c>
      <c r="AA1207" s="3">
        <v>0.0</v>
      </c>
      <c r="AB1207" s="3" t="s">
        <v>1365</v>
      </c>
    </row>
    <row r="1208">
      <c r="A1208" s="3">
        <v>0.0</v>
      </c>
      <c r="B1208" s="3" t="s">
        <v>8806</v>
      </c>
      <c r="C1208" s="3" t="s">
        <v>8807</v>
      </c>
      <c r="D1208" s="3">
        <v>2020.0</v>
      </c>
      <c r="E1208" s="3"/>
      <c r="F1208" s="3"/>
      <c r="G1208" s="26" t="s">
        <v>8808</v>
      </c>
      <c r="I1208" s="3">
        <v>78.0</v>
      </c>
      <c r="J1208" s="27">
        <v>44691.56216435185</v>
      </c>
      <c r="K1208" s="3"/>
      <c r="L1208" s="3" t="s">
        <v>8809</v>
      </c>
      <c r="M1208" s="3"/>
      <c r="O1208" s="3"/>
      <c r="P1208" s="3"/>
      <c r="Q1208" s="3"/>
      <c r="R1208" s="3"/>
      <c r="S1208" s="3">
        <v>0.0</v>
      </c>
      <c r="T1208" s="3">
        <v>0.0</v>
      </c>
      <c r="U1208" s="3">
        <v>0.0</v>
      </c>
      <c r="V1208" s="3">
        <v>27.0</v>
      </c>
      <c r="W1208" s="3">
        <v>2.0</v>
      </c>
      <c r="X1208" s="3" t="s">
        <v>8810</v>
      </c>
      <c r="Y1208" s="3"/>
      <c r="AA1208" s="3">
        <v>1.0</v>
      </c>
      <c r="AC1208" s="3" t="s">
        <v>65</v>
      </c>
      <c r="AD1208" s="3" t="s">
        <v>8811</v>
      </c>
      <c r="AE1208" s="3" t="s">
        <v>8812</v>
      </c>
      <c r="AF1208" s="3" t="s">
        <v>483</v>
      </c>
      <c r="AG1208" s="3" t="s">
        <v>37</v>
      </c>
      <c r="AH1208" s="3">
        <v>20.0</v>
      </c>
      <c r="AJ1208" s="3" t="s">
        <v>8813</v>
      </c>
      <c r="AK1208" s="3" t="s">
        <v>39</v>
      </c>
      <c r="AL1208" s="3" t="s">
        <v>68</v>
      </c>
      <c r="AN1208" s="3" t="s">
        <v>31</v>
      </c>
      <c r="AO1208" s="3" t="s">
        <v>8814</v>
      </c>
      <c r="AP1208" s="3" t="s">
        <v>8815</v>
      </c>
      <c r="AQ1208" s="3">
        <v>1.0</v>
      </c>
      <c r="AR1208" s="3">
        <v>12.0</v>
      </c>
      <c r="AS1208" s="3" t="s">
        <v>136</v>
      </c>
      <c r="AT1208" s="3"/>
      <c r="AU1208" s="3"/>
      <c r="AV1208" s="3"/>
      <c r="AW1208" s="3"/>
      <c r="AX1208" s="3"/>
    </row>
    <row r="1209">
      <c r="A1209" s="3">
        <v>0.0</v>
      </c>
      <c r="B1209" s="3" t="s">
        <v>8816</v>
      </c>
      <c r="C1209" s="3" t="s">
        <v>8817</v>
      </c>
      <c r="D1209" s="3">
        <v>1987.0</v>
      </c>
      <c r="E1209" s="3" t="s">
        <v>8818</v>
      </c>
      <c r="F1209" s="3" t="s">
        <v>1582</v>
      </c>
      <c r="G1209" s="26" t="s">
        <v>8819</v>
      </c>
      <c r="I1209" s="3">
        <v>378.0</v>
      </c>
      <c r="J1209" s="27">
        <v>44691.54295138889</v>
      </c>
      <c r="K1209" s="3" t="s">
        <v>1353</v>
      </c>
      <c r="L1209" s="3" t="s">
        <v>8820</v>
      </c>
      <c r="M1209" s="3" t="s">
        <v>8821</v>
      </c>
      <c r="O1209" s="3">
        <v>2.0</v>
      </c>
      <c r="P1209" s="3">
        <v>1.0</v>
      </c>
      <c r="Q1209" s="3">
        <v>101.0</v>
      </c>
      <c r="R1209" s="3">
        <v>109.0</v>
      </c>
      <c r="S1209" s="3">
        <v>6.0</v>
      </c>
      <c r="T1209" s="3">
        <v>0.17</v>
      </c>
      <c r="U1209" s="3">
        <v>6.0</v>
      </c>
      <c r="V1209" s="3">
        <v>1.0</v>
      </c>
      <c r="W1209" s="3">
        <v>35.0</v>
      </c>
      <c r="Y1209" s="3"/>
      <c r="AA1209" s="3">
        <v>0.0</v>
      </c>
      <c r="AB1209" s="3" t="s">
        <v>1365</v>
      </c>
    </row>
    <row r="1210">
      <c r="A1210" s="3">
        <v>0.0</v>
      </c>
      <c r="B1210" s="3" t="s">
        <v>8822</v>
      </c>
      <c r="C1210" s="3" t="s">
        <v>8823</v>
      </c>
      <c r="D1210" s="3">
        <v>2019.0</v>
      </c>
      <c r="G1210" s="26" t="s">
        <v>8824</v>
      </c>
      <c r="I1210" s="3">
        <v>378.0</v>
      </c>
      <c r="J1210" s="27">
        <v>44691.56216435185</v>
      </c>
      <c r="L1210" s="3" t="s">
        <v>8825</v>
      </c>
      <c r="S1210" s="3">
        <v>4.0</v>
      </c>
      <c r="T1210" s="3">
        <v>1.33</v>
      </c>
      <c r="U1210" s="3">
        <v>2.0</v>
      </c>
      <c r="V1210" s="3">
        <v>2.0</v>
      </c>
      <c r="W1210" s="3">
        <v>3.0</v>
      </c>
      <c r="X1210" s="3" t="s">
        <v>8826</v>
      </c>
      <c r="AA1210" s="3">
        <v>0.0</v>
      </c>
      <c r="AB1210" s="3" t="s">
        <v>4271</v>
      </c>
    </row>
    <row r="1211">
      <c r="A1211" s="3">
        <v>142.0</v>
      </c>
      <c r="B1211" s="3" t="s">
        <v>8827</v>
      </c>
      <c r="C1211" s="3" t="s">
        <v>8828</v>
      </c>
      <c r="D1211" s="3">
        <v>2018.0</v>
      </c>
      <c r="G1211" s="26" t="s">
        <v>8829</v>
      </c>
      <c r="I1211" s="3">
        <v>377.0</v>
      </c>
      <c r="J1211" s="27">
        <v>44691.56216435185</v>
      </c>
      <c r="L1211" s="3" t="s">
        <v>8830</v>
      </c>
      <c r="S1211" s="3">
        <v>0.0</v>
      </c>
      <c r="T1211" s="3">
        <v>0.0</v>
      </c>
      <c r="U1211" s="3">
        <v>0.0</v>
      </c>
      <c r="V1211" s="3">
        <v>2.0</v>
      </c>
      <c r="W1211" s="3">
        <v>4.0</v>
      </c>
      <c r="X1211" s="3" t="s">
        <v>8831</v>
      </c>
      <c r="AA1211" s="3">
        <v>0.0</v>
      </c>
      <c r="AB1211" s="3" t="s">
        <v>1365</v>
      </c>
    </row>
    <row r="1212">
      <c r="A1212" s="3">
        <v>0.0</v>
      </c>
      <c r="B1212" s="3" t="s">
        <v>8832</v>
      </c>
      <c r="C1212" s="3" t="s">
        <v>8833</v>
      </c>
      <c r="D1212" s="3">
        <v>2021.0</v>
      </c>
      <c r="E1212" s="3" t="s">
        <v>2282</v>
      </c>
      <c r="F1212" s="26" t="s">
        <v>1469</v>
      </c>
      <c r="G1212" s="28" t="s">
        <v>8834</v>
      </c>
      <c r="H1212" s="26" t="s">
        <v>8835</v>
      </c>
      <c r="I1212" s="3">
        <v>377.0</v>
      </c>
      <c r="J1212" s="27">
        <v>44691.48017361111</v>
      </c>
      <c r="K1212" s="3"/>
      <c r="S1212" s="3">
        <v>3.0</v>
      </c>
      <c r="T1212" s="3">
        <v>3.0</v>
      </c>
      <c r="U1212" s="3">
        <v>2.0</v>
      </c>
      <c r="V1212" s="3">
        <v>2.0</v>
      </c>
      <c r="W1212" s="3">
        <v>1.0</v>
      </c>
      <c r="X1212" s="3" t="s">
        <v>8836</v>
      </c>
      <c r="Y1212" s="26" t="s">
        <v>8837</v>
      </c>
      <c r="Z1212" s="26" t="s">
        <v>8838</v>
      </c>
      <c r="AA1212" s="3">
        <v>0.0</v>
      </c>
      <c r="AB1212" s="3" t="s">
        <v>26</v>
      </c>
    </row>
    <row r="1213">
      <c r="A1213" s="3">
        <v>40.0</v>
      </c>
      <c r="B1213" s="3" t="s">
        <v>8839</v>
      </c>
      <c r="C1213" s="3" t="s">
        <v>8840</v>
      </c>
      <c r="D1213" s="3">
        <v>2002.0</v>
      </c>
      <c r="E1213" s="3" t="s">
        <v>8841</v>
      </c>
      <c r="F1213" s="3" t="s">
        <v>8842</v>
      </c>
      <c r="G1213" s="26" t="s">
        <v>8843</v>
      </c>
      <c r="I1213" s="3">
        <v>377.0</v>
      </c>
      <c r="J1213" s="27">
        <v>44691.54295138889</v>
      </c>
      <c r="K1213" s="3" t="s">
        <v>1353</v>
      </c>
      <c r="L1213" s="3" t="s">
        <v>8844</v>
      </c>
      <c r="M1213" s="3" t="s">
        <v>8845</v>
      </c>
      <c r="O1213" s="3">
        <v>137.0</v>
      </c>
      <c r="P1213" s="3">
        <v>3.0</v>
      </c>
      <c r="Q1213" s="3">
        <v>109.0</v>
      </c>
      <c r="R1213" s="3">
        <v>109.0</v>
      </c>
      <c r="S1213" s="3">
        <v>0.0</v>
      </c>
      <c r="T1213" s="3">
        <v>0.0</v>
      </c>
      <c r="U1213" s="3">
        <v>0.0</v>
      </c>
      <c r="V1213" s="3">
        <v>2.0</v>
      </c>
      <c r="W1213" s="3">
        <v>20.0</v>
      </c>
      <c r="Y1213" s="3"/>
      <c r="AA1213" s="3">
        <v>0.0</v>
      </c>
      <c r="AB1213" s="3" t="s">
        <v>1365</v>
      </c>
    </row>
    <row r="1214">
      <c r="A1214" s="3">
        <v>0.0</v>
      </c>
      <c r="B1214" s="3" t="s">
        <v>8846</v>
      </c>
      <c r="C1214" s="3" t="s">
        <v>8847</v>
      </c>
      <c r="D1214" s="3">
        <v>2008.0</v>
      </c>
      <c r="E1214" s="3" t="s">
        <v>8848</v>
      </c>
      <c r="F1214" s="3" t="s">
        <v>1513</v>
      </c>
      <c r="G1214" s="26" t="s">
        <v>8849</v>
      </c>
      <c r="I1214" s="3">
        <v>376.0</v>
      </c>
      <c r="J1214" s="27">
        <v>44691.54295138889</v>
      </c>
      <c r="K1214" s="3" t="s">
        <v>1353</v>
      </c>
      <c r="L1214" s="3" t="s">
        <v>8850</v>
      </c>
      <c r="M1214" s="3" t="s">
        <v>8851</v>
      </c>
      <c r="O1214" s="3">
        <v>2008.0</v>
      </c>
      <c r="Q1214" s="3">
        <v>276.0</v>
      </c>
      <c r="R1214" s="3">
        <v>277.0</v>
      </c>
      <c r="S1214" s="3">
        <v>0.0</v>
      </c>
      <c r="T1214" s="3">
        <v>0.0</v>
      </c>
      <c r="U1214" s="3">
        <v>0.0</v>
      </c>
      <c r="V1214" s="3">
        <v>1.0</v>
      </c>
      <c r="W1214" s="3">
        <v>14.0</v>
      </c>
      <c r="Y1214" s="26" t="s">
        <v>8852</v>
      </c>
      <c r="AA1214" s="3">
        <v>0.0</v>
      </c>
      <c r="AB1214" s="3" t="s">
        <v>1365</v>
      </c>
    </row>
    <row r="1215">
      <c r="A1215" s="3">
        <v>53.0</v>
      </c>
      <c r="B1215" s="3" t="s">
        <v>8853</v>
      </c>
      <c r="C1215" s="3" t="s">
        <v>8854</v>
      </c>
      <c r="D1215" s="3">
        <v>2015.0</v>
      </c>
      <c r="G1215" s="26" t="s">
        <v>8855</v>
      </c>
      <c r="I1215" s="3">
        <v>376.0</v>
      </c>
      <c r="J1215" s="27">
        <v>44691.56216435185</v>
      </c>
      <c r="L1215" s="3" t="s">
        <v>8856</v>
      </c>
      <c r="S1215" s="3">
        <v>0.0</v>
      </c>
      <c r="T1215" s="3">
        <v>0.0</v>
      </c>
      <c r="U1215" s="3">
        <v>0.0</v>
      </c>
      <c r="V1215" s="3">
        <v>5.0</v>
      </c>
      <c r="W1215" s="3">
        <v>7.0</v>
      </c>
      <c r="X1215" s="3" t="s">
        <v>8857</v>
      </c>
      <c r="AA1215" s="3">
        <v>0.0</v>
      </c>
      <c r="AB1215" s="3" t="s">
        <v>8858</v>
      </c>
    </row>
    <row r="1216">
      <c r="A1216" s="3">
        <v>40.0</v>
      </c>
      <c r="B1216" s="3" t="s">
        <v>8859</v>
      </c>
      <c r="C1216" s="3" t="s">
        <v>8860</v>
      </c>
      <c r="D1216" s="3">
        <v>2010.0</v>
      </c>
      <c r="G1216" s="26" t="s">
        <v>8861</v>
      </c>
      <c r="I1216" s="3">
        <v>375.0</v>
      </c>
      <c r="J1216" s="27">
        <v>44691.56216435185</v>
      </c>
      <c r="L1216" s="3"/>
      <c r="S1216" s="3">
        <v>49.0</v>
      </c>
      <c r="T1216" s="3">
        <v>4.08</v>
      </c>
      <c r="U1216" s="3">
        <v>10.0</v>
      </c>
      <c r="V1216" s="3">
        <v>5.0</v>
      </c>
      <c r="W1216" s="3">
        <v>12.0</v>
      </c>
      <c r="X1216" s="3" t="s">
        <v>8862</v>
      </c>
      <c r="AA1216" s="3">
        <v>0.0</v>
      </c>
      <c r="AB1216" s="3" t="s">
        <v>26</v>
      </c>
    </row>
    <row r="1217">
      <c r="A1217" s="3">
        <v>122.0</v>
      </c>
      <c r="B1217" s="3" t="s">
        <v>8863</v>
      </c>
      <c r="C1217" s="3" t="s">
        <v>8864</v>
      </c>
      <c r="D1217" s="3">
        <v>2014.0</v>
      </c>
      <c r="E1217" s="3" t="s">
        <v>1984</v>
      </c>
      <c r="F1217" s="3" t="s">
        <v>1985</v>
      </c>
      <c r="G1217" s="26" t="s">
        <v>8865</v>
      </c>
      <c r="I1217" s="3">
        <v>375.0</v>
      </c>
      <c r="J1217" s="27">
        <v>44691.54295138889</v>
      </c>
      <c r="K1217" s="3" t="s">
        <v>1353</v>
      </c>
      <c r="L1217" s="3" t="s">
        <v>8866</v>
      </c>
      <c r="M1217" s="3" t="s">
        <v>1988</v>
      </c>
      <c r="O1217" s="3">
        <v>9.0</v>
      </c>
      <c r="P1217" s="3">
        <v>1.0</v>
      </c>
      <c r="S1217" s="3">
        <v>0.0</v>
      </c>
      <c r="T1217" s="3">
        <v>0.0</v>
      </c>
      <c r="U1217" s="3">
        <v>0.0</v>
      </c>
      <c r="V1217" s="3">
        <v>1.0</v>
      </c>
      <c r="W1217" s="3">
        <v>8.0</v>
      </c>
      <c r="Y1217" s="26" t="s">
        <v>8867</v>
      </c>
      <c r="AA1217" s="3">
        <v>0.0</v>
      </c>
      <c r="AB1217" s="3" t="s">
        <v>1365</v>
      </c>
    </row>
    <row r="1218">
      <c r="A1218" s="3">
        <v>0.0</v>
      </c>
      <c r="B1218" s="3" t="s">
        <v>8868</v>
      </c>
      <c r="C1218" s="3" t="s">
        <v>8869</v>
      </c>
      <c r="D1218" s="3">
        <v>2010.0</v>
      </c>
      <c r="E1218" s="3" t="s">
        <v>2807</v>
      </c>
      <c r="F1218" s="3" t="s">
        <v>2106</v>
      </c>
      <c r="G1218" s="28" t="s">
        <v>8870</v>
      </c>
      <c r="H1218" s="26" t="s">
        <v>8871</v>
      </c>
      <c r="I1218" s="3">
        <v>375.0</v>
      </c>
      <c r="J1218" s="27">
        <v>44691.48017361111</v>
      </c>
      <c r="L1218" s="3"/>
      <c r="S1218" s="3">
        <v>141.0</v>
      </c>
      <c r="T1218" s="3">
        <v>11.75</v>
      </c>
      <c r="U1218" s="3">
        <v>35.0</v>
      </c>
      <c r="V1218" s="3">
        <v>4.0</v>
      </c>
      <c r="W1218" s="3">
        <v>12.0</v>
      </c>
      <c r="X1218" s="3" t="s">
        <v>8872</v>
      </c>
      <c r="Y1218" s="28" t="s">
        <v>8873</v>
      </c>
      <c r="Z1218" s="26" t="s">
        <v>8874</v>
      </c>
      <c r="AA1218" s="3">
        <v>0.0</v>
      </c>
      <c r="AB1218" s="3" t="s">
        <v>2112</v>
      </c>
    </row>
    <row r="1219">
      <c r="A1219" s="3">
        <v>17.0</v>
      </c>
      <c r="B1219" s="3" t="s">
        <v>5506</v>
      </c>
      <c r="C1219" s="3" t="s">
        <v>8875</v>
      </c>
      <c r="D1219" s="3">
        <v>2021.0</v>
      </c>
      <c r="E1219" s="3" t="s">
        <v>6378</v>
      </c>
      <c r="F1219" s="26" t="s">
        <v>2366</v>
      </c>
      <c r="G1219" s="26" t="s">
        <v>8876</v>
      </c>
      <c r="H1219" s="26" t="s">
        <v>8877</v>
      </c>
      <c r="I1219" s="3">
        <v>374.0</v>
      </c>
      <c r="J1219" s="27">
        <v>44691.48017361111</v>
      </c>
      <c r="K1219" s="3" t="s">
        <v>2182</v>
      </c>
      <c r="S1219" s="3">
        <v>1.0</v>
      </c>
      <c r="T1219" s="3">
        <v>1.0</v>
      </c>
      <c r="U1219" s="3">
        <v>0.0</v>
      </c>
      <c r="V1219" s="3">
        <v>3.0</v>
      </c>
      <c r="W1219" s="3">
        <v>1.0</v>
      </c>
      <c r="X1219" s="3" t="s">
        <v>5510</v>
      </c>
      <c r="Y1219" s="26" t="s">
        <v>8876</v>
      </c>
      <c r="Z1219" s="26" t="s">
        <v>8878</v>
      </c>
      <c r="AA1219" s="3">
        <v>0.0</v>
      </c>
      <c r="AB1219" s="3" t="s">
        <v>2420</v>
      </c>
    </row>
    <row r="1220">
      <c r="A1220" s="3">
        <v>122.0</v>
      </c>
      <c r="B1220" s="3" t="s">
        <v>8879</v>
      </c>
      <c r="C1220" s="3" t="s">
        <v>8880</v>
      </c>
      <c r="D1220" s="3">
        <v>2017.0</v>
      </c>
      <c r="E1220" s="3" t="s">
        <v>1547</v>
      </c>
      <c r="F1220" s="3" t="s">
        <v>1351</v>
      </c>
      <c r="G1220" s="26" t="s">
        <v>8881</v>
      </c>
      <c r="I1220" s="3">
        <v>374.0</v>
      </c>
      <c r="J1220" s="27">
        <v>44691.54295138889</v>
      </c>
      <c r="K1220" s="3" t="s">
        <v>1353</v>
      </c>
      <c r="L1220" s="3" t="s">
        <v>8882</v>
      </c>
      <c r="M1220" s="3" t="s">
        <v>1550</v>
      </c>
      <c r="O1220" s="3">
        <v>40.0</v>
      </c>
      <c r="P1220" s="3">
        <v>9.0</v>
      </c>
      <c r="Q1220" s="3">
        <v>846.0</v>
      </c>
      <c r="R1220" s="3">
        <v>846.0</v>
      </c>
      <c r="S1220" s="3">
        <v>0.0</v>
      </c>
      <c r="T1220" s="3">
        <v>0.0</v>
      </c>
      <c r="U1220" s="3">
        <v>0.0</v>
      </c>
      <c r="V1220" s="3">
        <v>2.0</v>
      </c>
      <c r="W1220" s="3">
        <v>5.0</v>
      </c>
      <c r="Y1220" s="26" t="s">
        <v>8883</v>
      </c>
      <c r="AA1220" s="3">
        <v>0.0</v>
      </c>
      <c r="AB1220" s="3" t="s">
        <v>1365</v>
      </c>
    </row>
    <row r="1221">
      <c r="A1221" s="3">
        <v>8.0</v>
      </c>
      <c r="B1221" s="3" t="s">
        <v>8884</v>
      </c>
      <c r="C1221" s="3" t="s">
        <v>8885</v>
      </c>
      <c r="D1221" s="3">
        <v>2018.0</v>
      </c>
      <c r="G1221" s="26" t="s">
        <v>8886</v>
      </c>
      <c r="I1221" s="3">
        <v>374.0</v>
      </c>
      <c r="J1221" s="27">
        <v>44691.56216435185</v>
      </c>
      <c r="L1221" s="3" t="s">
        <v>8887</v>
      </c>
      <c r="S1221" s="3">
        <v>2.0</v>
      </c>
      <c r="T1221" s="3">
        <v>0.5</v>
      </c>
      <c r="U1221" s="3">
        <v>0.0</v>
      </c>
      <c r="V1221" s="3">
        <v>5.0</v>
      </c>
      <c r="W1221" s="3">
        <v>4.0</v>
      </c>
      <c r="X1221" s="3" t="s">
        <v>8888</v>
      </c>
      <c r="AA1221" s="3">
        <v>0.0</v>
      </c>
      <c r="AB1221" s="3" t="s">
        <v>1365</v>
      </c>
    </row>
    <row r="1222">
      <c r="A1222" s="3">
        <v>86.0</v>
      </c>
      <c r="B1222" s="3" t="s">
        <v>8889</v>
      </c>
      <c r="C1222" s="3" t="s">
        <v>8890</v>
      </c>
      <c r="D1222" s="3">
        <v>2016.0</v>
      </c>
      <c r="G1222" s="26" t="s">
        <v>8891</v>
      </c>
      <c r="I1222" s="3">
        <v>373.0</v>
      </c>
      <c r="J1222" s="27">
        <v>44691.56216435185</v>
      </c>
      <c r="L1222" s="3" t="s">
        <v>8892</v>
      </c>
      <c r="S1222" s="3">
        <v>0.0</v>
      </c>
      <c r="T1222" s="3">
        <v>0.0</v>
      </c>
      <c r="U1222" s="3">
        <v>0.0</v>
      </c>
      <c r="V1222" s="3">
        <v>5.0</v>
      </c>
      <c r="W1222" s="3">
        <v>6.0</v>
      </c>
      <c r="X1222" s="3" t="s">
        <v>8893</v>
      </c>
      <c r="AA1222" s="3">
        <v>0.0</v>
      </c>
      <c r="AB1222" s="3" t="s">
        <v>1518</v>
      </c>
    </row>
    <row r="1223">
      <c r="A1223" s="3">
        <v>4.0</v>
      </c>
      <c r="B1223" s="3" t="s">
        <v>7681</v>
      </c>
      <c r="C1223" s="3" t="s">
        <v>8894</v>
      </c>
      <c r="D1223" s="3">
        <v>2021.0</v>
      </c>
      <c r="E1223" s="3" t="s">
        <v>2423</v>
      </c>
      <c r="F1223" s="26" t="s">
        <v>1469</v>
      </c>
      <c r="G1223" s="28" t="s">
        <v>8895</v>
      </c>
      <c r="H1223" s="26" t="s">
        <v>8896</v>
      </c>
      <c r="I1223" s="3">
        <v>576.0</v>
      </c>
      <c r="J1223" s="27">
        <v>44691.48017361111</v>
      </c>
      <c r="S1223" s="3">
        <v>6.0</v>
      </c>
      <c r="T1223" s="3">
        <v>6.0</v>
      </c>
      <c r="U1223" s="3">
        <v>2.0</v>
      </c>
      <c r="V1223" s="3">
        <v>3.0</v>
      </c>
      <c r="W1223" s="3">
        <v>1.0</v>
      </c>
      <c r="X1223" s="3" t="s">
        <v>8897</v>
      </c>
      <c r="Y1223" s="26" t="s">
        <v>8898</v>
      </c>
      <c r="Z1223" s="26" t="s">
        <v>8899</v>
      </c>
      <c r="AA1223" s="3">
        <v>1.0</v>
      </c>
      <c r="AC1223" s="3" t="s">
        <v>24</v>
      </c>
      <c r="AD1223" s="3" t="s">
        <v>25</v>
      </c>
      <c r="AE1223" s="3" t="s">
        <v>66</v>
      </c>
      <c r="AF1223" s="3" t="s">
        <v>495</v>
      </c>
      <c r="AG1223" s="3" t="s">
        <v>45</v>
      </c>
      <c r="AH1223" s="3">
        <v>26.0</v>
      </c>
      <c r="AI1223" s="3" t="s">
        <v>46</v>
      </c>
      <c r="AJ1223" s="3" t="s">
        <v>46</v>
      </c>
      <c r="AK1223" s="3" t="s">
        <v>39</v>
      </c>
      <c r="AL1223" s="3" t="s">
        <v>31</v>
      </c>
      <c r="AM1223" s="3" t="s">
        <v>8900</v>
      </c>
      <c r="AN1223" s="3" t="s">
        <v>31</v>
      </c>
      <c r="AO1223" s="3" t="s">
        <v>8901</v>
      </c>
      <c r="AT1223" s="3" t="s">
        <v>1880</v>
      </c>
      <c r="AU1223" s="3"/>
      <c r="AV1223" s="3" t="s">
        <v>1880</v>
      </c>
      <c r="AW1223" s="3"/>
    </row>
    <row r="1224">
      <c r="A1224" s="3">
        <v>9.0</v>
      </c>
      <c r="B1224" s="3" t="s">
        <v>8902</v>
      </c>
      <c r="C1224" s="3" t="s">
        <v>8903</v>
      </c>
      <c r="D1224" s="3">
        <v>2021.0</v>
      </c>
      <c r="G1224" s="26" t="s">
        <v>8904</v>
      </c>
      <c r="I1224" s="3">
        <v>354.0</v>
      </c>
      <c r="J1224" s="27">
        <v>44691.56216435185</v>
      </c>
      <c r="L1224" s="3" t="s">
        <v>8905</v>
      </c>
      <c r="S1224" s="3">
        <v>1.0</v>
      </c>
      <c r="T1224" s="3">
        <v>1.0</v>
      </c>
      <c r="U1224" s="3">
        <v>0.0</v>
      </c>
      <c r="V1224" s="3">
        <v>4.0</v>
      </c>
      <c r="W1224" s="3">
        <v>1.0</v>
      </c>
      <c r="X1224" s="3" t="s">
        <v>8906</v>
      </c>
      <c r="AA1224" s="3">
        <v>1.0</v>
      </c>
      <c r="AC1224" s="3" t="s">
        <v>65</v>
      </c>
      <c r="AD1224" s="3" t="s">
        <v>562</v>
      </c>
      <c r="AE1224" s="3" t="s">
        <v>8907</v>
      </c>
      <c r="AF1224" s="3" t="s">
        <v>564</v>
      </c>
      <c r="AG1224" s="3" t="s">
        <v>565</v>
      </c>
      <c r="AH1224" s="3">
        <v>35.0</v>
      </c>
      <c r="AI1224" s="3" t="s">
        <v>279</v>
      </c>
      <c r="AJ1224" s="3" t="s">
        <v>279</v>
      </c>
      <c r="AK1224" s="3" t="s">
        <v>39</v>
      </c>
      <c r="AL1224" s="3" t="s">
        <v>31</v>
      </c>
      <c r="AM1224" s="3" t="s">
        <v>566</v>
      </c>
      <c r="AN1224" s="3" t="s">
        <v>31</v>
      </c>
      <c r="AO1224" s="3" t="s">
        <v>567</v>
      </c>
      <c r="AP1224" s="3" t="s">
        <v>568</v>
      </c>
      <c r="AT1224" s="3" t="s">
        <v>1880</v>
      </c>
      <c r="AU1224" s="3"/>
      <c r="AV1224" s="3" t="s">
        <v>1880</v>
      </c>
      <c r="AW1224" s="3"/>
    </row>
    <row r="1225">
      <c r="A1225" s="3">
        <v>0.0</v>
      </c>
      <c r="B1225" s="3" t="s">
        <v>8908</v>
      </c>
      <c r="C1225" s="3" t="s">
        <v>8909</v>
      </c>
      <c r="D1225" s="3">
        <v>2011.0</v>
      </c>
      <c r="E1225" s="3" t="s">
        <v>6762</v>
      </c>
      <c r="F1225" s="3" t="s">
        <v>1513</v>
      </c>
      <c r="G1225" s="26" t="s">
        <v>8910</v>
      </c>
      <c r="I1225" s="3">
        <v>373.0</v>
      </c>
      <c r="J1225" s="27">
        <v>44691.54295138889</v>
      </c>
      <c r="K1225" s="3" t="s">
        <v>1353</v>
      </c>
      <c r="L1225" s="3" t="s">
        <v>8911</v>
      </c>
      <c r="M1225" s="3" t="s">
        <v>6765</v>
      </c>
      <c r="O1225" s="3">
        <v>44.0</v>
      </c>
      <c r="P1225" s="3">
        <v>2.0</v>
      </c>
      <c r="Q1225" s="3">
        <v>201.0</v>
      </c>
      <c r="R1225" s="3">
        <v>207.0</v>
      </c>
      <c r="S1225" s="3">
        <v>53.0</v>
      </c>
      <c r="T1225" s="3">
        <v>4.82</v>
      </c>
      <c r="U1225" s="3">
        <v>11.0</v>
      </c>
      <c r="V1225" s="3">
        <v>5.0</v>
      </c>
      <c r="W1225" s="3">
        <v>11.0</v>
      </c>
      <c r="Y1225" s="26" t="s">
        <v>8912</v>
      </c>
      <c r="AA1225" s="3">
        <v>0.0</v>
      </c>
      <c r="AB1225" s="3" t="s">
        <v>26</v>
      </c>
    </row>
    <row r="1226">
      <c r="A1226" s="3">
        <v>3.0</v>
      </c>
      <c r="B1226" s="3" t="s">
        <v>8913</v>
      </c>
      <c r="C1226" s="3" t="s">
        <v>8914</v>
      </c>
      <c r="D1226" s="3">
        <v>2014.0</v>
      </c>
      <c r="G1226" s="26" t="s">
        <v>8915</v>
      </c>
      <c r="I1226" s="3">
        <v>372.0</v>
      </c>
      <c r="J1226" s="27">
        <v>44691.56216435185</v>
      </c>
      <c r="L1226" s="3" t="s">
        <v>8916</v>
      </c>
      <c r="S1226" s="3">
        <v>7.0</v>
      </c>
      <c r="T1226" s="3">
        <v>0.88</v>
      </c>
      <c r="U1226" s="3">
        <v>7.0</v>
      </c>
      <c r="V1226" s="3">
        <v>1.0</v>
      </c>
      <c r="W1226" s="3">
        <v>8.0</v>
      </c>
      <c r="X1226" s="3" t="s">
        <v>8917</v>
      </c>
      <c r="AA1226" s="3">
        <v>0.0</v>
      </c>
      <c r="AB1226" s="3" t="s">
        <v>1893</v>
      </c>
    </row>
    <row r="1227">
      <c r="A1227" s="3">
        <v>1.0</v>
      </c>
      <c r="B1227" s="3" t="s">
        <v>8918</v>
      </c>
      <c r="C1227" s="3" t="s">
        <v>8919</v>
      </c>
      <c r="D1227" s="3">
        <v>2021.0</v>
      </c>
      <c r="E1227" s="3" t="s">
        <v>1540</v>
      </c>
      <c r="F1227" s="3" t="s">
        <v>1360</v>
      </c>
      <c r="G1227" s="26" t="s">
        <v>8920</v>
      </c>
      <c r="I1227" s="3">
        <v>372.0</v>
      </c>
      <c r="J1227" s="27">
        <v>44691.54295138889</v>
      </c>
      <c r="K1227" s="3" t="s">
        <v>1353</v>
      </c>
      <c r="L1227" s="3" t="s">
        <v>8921</v>
      </c>
      <c r="M1227" s="3" t="s">
        <v>1543</v>
      </c>
      <c r="O1227" s="3">
        <v>39.0</v>
      </c>
      <c r="P1227" s="3"/>
      <c r="Q1227" s="3"/>
      <c r="R1227" s="3"/>
      <c r="S1227" s="3">
        <v>0.0</v>
      </c>
      <c r="T1227" s="3">
        <v>0.0</v>
      </c>
      <c r="U1227" s="3">
        <v>0.0</v>
      </c>
      <c r="V1227" s="3">
        <v>5.0</v>
      </c>
      <c r="W1227" s="3">
        <v>1.0</v>
      </c>
      <c r="Y1227" s="26" t="s">
        <v>8922</v>
      </c>
      <c r="AA1227" s="3">
        <v>0.0</v>
      </c>
      <c r="AB1227" s="3" t="s">
        <v>1365</v>
      </c>
    </row>
    <row r="1228">
      <c r="A1228" s="3">
        <v>7.0</v>
      </c>
      <c r="B1228" s="3" t="s">
        <v>8923</v>
      </c>
      <c r="C1228" s="3" t="s">
        <v>8924</v>
      </c>
      <c r="D1228" s="3">
        <v>2018.0</v>
      </c>
      <c r="E1228" s="3"/>
      <c r="F1228" s="26" t="s">
        <v>3294</v>
      </c>
      <c r="G1228" s="26" t="s">
        <v>8925</v>
      </c>
      <c r="H1228" s="3"/>
      <c r="I1228" s="3">
        <v>371.0</v>
      </c>
      <c r="J1228" s="27">
        <v>44691.48017361111</v>
      </c>
      <c r="K1228" s="3" t="s">
        <v>2086</v>
      </c>
      <c r="S1228" s="3">
        <v>0.0</v>
      </c>
      <c r="T1228" s="3">
        <v>0.0</v>
      </c>
      <c r="U1228" s="3">
        <v>0.0</v>
      </c>
      <c r="V1228" s="3">
        <v>2.0</v>
      </c>
      <c r="W1228" s="3">
        <v>4.0</v>
      </c>
      <c r="X1228" s="3" t="s">
        <v>8926</v>
      </c>
      <c r="Y1228" s="26" t="s">
        <v>8925</v>
      </c>
      <c r="Z1228" s="26" t="s">
        <v>8927</v>
      </c>
      <c r="AA1228" s="3">
        <v>0.0</v>
      </c>
      <c r="AB1228" s="3" t="s">
        <v>1392</v>
      </c>
    </row>
    <row r="1229">
      <c r="A1229" s="3">
        <v>81.0</v>
      </c>
      <c r="B1229" s="3" t="s">
        <v>8928</v>
      </c>
      <c r="C1229" s="3" t="s">
        <v>8929</v>
      </c>
      <c r="D1229" s="3">
        <v>2020.0</v>
      </c>
      <c r="E1229" s="3" t="s">
        <v>8930</v>
      </c>
      <c r="F1229" s="3" t="s">
        <v>1741</v>
      </c>
      <c r="G1229" s="26" t="s">
        <v>8931</v>
      </c>
      <c r="I1229" s="3">
        <v>371.0</v>
      </c>
      <c r="J1229" s="27">
        <v>44691.54295138889</v>
      </c>
      <c r="K1229" s="3" t="s">
        <v>1403</v>
      </c>
      <c r="L1229" s="3" t="s">
        <v>8932</v>
      </c>
      <c r="Q1229" s="3"/>
      <c r="R1229" s="3"/>
      <c r="S1229" s="3">
        <v>0.0</v>
      </c>
      <c r="T1229" s="3">
        <v>0.0</v>
      </c>
      <c r="U1229" s="3">
        <v>0.0</v>
      </c>
      <c r="V1229" s="3">
        <v>2.0</v>
      </c>
      <c r="W1229" s="3">
        <v>2.0</v>
      </c>
      <c r="Y1229" s="3"/>
      <c r="AA1229" s="3">
        <v>0.0</v>
      </c>
      <c r="AB1229" s="3" t="s">
        <v>1365</v>
      </c>
    </row>
    <row r="1230">
      <c r="A1230" s="3">
        <v>19.0</v>
      </c>
      <c r="B1230" s="3" t="s">
        <v>8933</v>
      </c>
      <c r="C1230" s="3" t="s">
        <v>8934</v>
      </c>
      <c r="D1230" s="3">
        <v>2014.0</v>
      </c>
      <c r="G1230" s="26" t="s">
        <v>8935</v>
      </c>
      <c r="I1230" s="3">
        <v>370.0</v>
      </c>
      <c r="J1230" s="27">
        <v>44691.56216435185</v>
      </c>
      <c r="L1230" s="3" t="s">
        <v>8936</v>
      </c>
      <c r="S1230" s="3">
        <v>132.0</v>
      </c>
      <c r="T1230" s="3">
        <v>16.5</v>
      </c>
      <c r="U1230" s="3">
        <v>33.0</v>
      </c>
      <c r="V1230" s="3">
        <v>4.0</v>
      </c>
      <c r="W1230" s="3">
        <v>8.0</v>
      </c>
      <c r="X1230" s="3" t="s">
        <v>8937</v>
      </c>
      <c r="AA1230" s="3">
        <v>0.0</v>
      </c>
      <c r="AB1230" s="3" t="s">
        <v>1874</v>
      </c>
      <c r="AC1230" s="3" t="s">
        <v>65</v>
      </c>
      <c r="AD1230" s="3" t="s">
        <v>97</v>
      </c>
      <c r="AE1230" s="3" t="s">
        <v>102</v>
      </c>
      <c r="AF1230" s="3" t="s">
        <v>8938</v>
      </c>
      <c r="AG1230" s="3" t="s">
        <v>53</v>
      </c>
      <c r="AI1230" s="3" t="s">
        <v>54</v>
      </c>
      <c r="AJ1230" s="3" t="s">
        <v>54</v>
      </c>
      <c r="AK1230" s="19" t="s">
        <v>8939</v>
      </c>
      <c r="AL1230" s="3" t="s">
        <v>8940</v>
      </c>
      <c r="AM1230" s="3"/>
      <c r="AN1230" s="3" t="s">
        <v>69</v>
      </c>
      <c r="AO1230" s="3" t="s">
        <v>8941</v>
      </c>
      <c r="AP1230" s="3" t="s">
        <v>8942</v>
      </c>
    </row>
    <row r="1231">
      <c r="A1231" s="3">
        <v>20.0</v>
      </c>
      <c r="B1231" s="3" t="s">
        <v>8943</v>
      </c>
      <c r="C1231" s="3" t="s">
        <v>8944</v>
      </c>
      <c r="D1231" s="3">
        <v>2019.0</v>
      </c>
      <c r="E1231" s="3" t="s">
        <v>4331</v>
      </c>
      <c r="F1231" s="26" t="s">
        <v>2486</v>
      </c>
      <c r="G1231" s="26" t="s">
        <v>8945</v>
      </c>
      <c r="H1231" s="26" t="s">
        <v>8946</v>
      </c>
      <c r="I1231" s="3">
        <v>370.0</v>
      </c>
      <c r="J1231" s="27">
        <v>44691.48017361111</v>
      </c>
      <c r="S1231" s="3">
        <v>47.0</v>
      </c>
      <c r="T1231" s="3">
        <v>15.67</v>
      </c>
      <c r="U1231" s="3">
        <v>8.0</v>
      </c>
      <c r="V1231" s="3">
        <v>6.0</v>
      </c>
      <c r="W1231" s="3">
        <v>3.0</v>
      </c>
      <c r="X1231" s="3" t="s">
        <v>8947</v>
      </c>
      <c r="Y1231" s="26" t="s">
        <v>8948</v>
      </c>
      <c r="Z1231" s="26" t="s">
        <v>8949</v>
      </c>
      <c r="AA1231" s="33">
        <v>0.0</v>
      </c>
      <c r="AB1231" s="3" t="s">
        <v>1392</v>
      </c>
    </row>
    <row r="1232">
      <c r="A1232" s="3">
        <v>11.0</v>
      </c>
      <c r="B1232" s="3" t="s">
        <v>8950</v>
      </c>
      <c r="C1232" s="3" t="s">
        <v>8951</v>
      </c>
      <c r="D1232" s="3">
        <v>2001.0</v>
      </c>
      <c r="E1232" s="3" t="s">
        <v>8952</v>
      </c>
      <c r="F1232" s="3" t="s">
        <v>1513</v>
      </c>
      <c r="G1232" s="26" t="s">
        <v>8953</v>
      </c>
      <c r="I1232" s="3">
        <v>370.0</v>
      </c>
      <c r="J1232" s="27">
        <v>44691.54295138889</v>
      </c>
      <c r="K1232" s="3" t="s">
        <v>1353</v>
      </c>
      <c r="L1232" s="3" t="s">
        <v>8954</v>
      </c>
      <c r="M1232" s="3" t="s">
        <v>8955</v>
      </c>
      <c r="O1232" s="3">
        <v>34.0</v>
      </c>
      <c r="P1232" s="3">
        <v>1.0</v>
      </c>
      <c r="Q1232" s="3">
        <v>41.0</v>
      </c>
      <c r="R1232" s="3">
        <v>50.0</v>
      </c>
      <c r="S1232" s="3">
        <v>30.0</v>
      </c>
      <c r="T1232" s="3">
        <v>1.43</v>
      </c>
      <c r="U1232" s="3">
        <v>8.0</v>
      </c>
      <c r="V1232" s="3">
        <v>4.0</v>
      </c>
      <c r="W1232" s="3">
        <v>21.0</v>
      </c>
      <c r="Y1232" s="26" t="s">
        <v>8956</v>
      </c>
      <c r="AA1232" s="3">
        <v>0.0</v>
      </c>
      <c r="AB1232" s="3" t="s">
        <v>8957</v>
      </c>
    </row>
    <row r="1233">
      <c r="A1233" s="3">
        <v>110.0</v>
      </c>
      <c r="B1233" s="3" t="s">
        <v>8958</v>
      </c>
      <c r="C1233" s="3" t="s">
        <v>8959</v>
      </c>
      <c r="D1233" s="3">
        <v>2018.0</v>
      </c>
      <c r="E1233" s="3" t="s">
        <v>8960</v>
      </c>
      <c r="F1233" s="26" t="s">
        <v>2366</v>
      </c>
      <c r="G1233" s="26" t="s">
        <v>8961</v>
      </c>
      <c r="H1233" s="26" t="s">
        <v>8962</v>
      </c>
      <c r="I1233" s="3">
        <v>369.0</v>
      </c>
      <c r="J1233" s="27">
        <v>44691.48017361111</v>
      </c>
      <c r="K1233" s="3" t="s">
        <v>2182</v>
      </c>
      <c r="S1233" s="3">
        <v>73.0</v>
      </c>
      <c r="T1233" s="3">
        <v>18.25</v>
      </c>
      <c r="U1233" s="3">
        <v>18.0</v>
      </c>
      <c r="V1233" s="3">
        <v>4.0</v>
      </c>
      <c r="W1233" s="3">
        <v>4.0</v>
      </c>
      <c r="X1233" s="3" t="s">
        <v>8963</v>
      </c>
      <c r="Y1233" s="26" t="s">
        <v>8961</v>
      </c>
      <c r="Z1233" s="26" t="s">
        <v>8964</v>
      </c>
      <c r="AA1233" s="3">
        <v>0.0</v>
      </c>
      <c r="AB1233" s="3" t="s">
        <v>2420</v>
      </c>
    </row>
    <row r="1234">
      <c r="A1234" s="3">
        <v>4.0</v>
      </c>
      <c r="B1234" s="3" t="s">
        <v>8965</v>
      </c>
      <c r="C1234" s="3" t="s">
        <v>8966</v>
      </c>
      <c r="D1234" s="3">
        <v>2015.0</v>
      </c>
      <c r="G1234" s="26" t="s">
        <v>3755</v>
      </c>
      <c r="I1234" s="3">
        <v>369.0</v>
      </c>
      <c r="J1234" s="27">
        <v>44691.56216435185</v>
      </c>
      <c r="L1234" s="3"/>
      <c r="S1234" s="3">
        <v>0.0</v>
      </c>
      <c r="T1234" s="3">
        <v>0.0</v>
      </c>
      <c r="U1234" s="3">
        <v>0.0</v>
      </c>
      <c r="V1234" s="3">
        <v>3.0</v>
      </c>
      <c r="W1234" s="3">
        <v>7.0</v>
      </c>
      <c r="X1234" s="3" t="s">
        <v>8967</v>
      </c>
      <c r="AA1234" s="3">
        <v>0.0</v>
      </c>
      <c r="AB1234" s="3" t="s">
        <v>3757</v>
      </c>
    </row>
    <row r="1235">
      <c r="A1235" s="3">
        <v>2.0</v>
      </c>
      <c r="B1235" s="3" t="s">
        <v>8968</v>
      </c>
      <c r="C1235" s="3" t="s">
        <v>8969</v>
      </c>
      <c r="D1235" s="3">
        <v>2022.0</v>
      </c>
      <c r="E1235" s="3" t="s">
        <v>7641</v>
      </c>
      <c r="F1235" s="3" t="s">
        <v>1582</v>
      </c>
      <c r="G1235" s="26" t="s">
        <v>8970</v>
      </c>
      <c r="I1235" s="3">
        <v>369.0</v>
      </c>
      <c r="J1235" s="27">
        <v>44691.54295138889</v>
      </c>
      <c r="K1235" s="3" t="s">
        <v>1353</v>
      </c>
      <c r="L1235" s="3" t="s">
        <v>8971</v>
      </c>
      <c r="M1235" s="3" t="s">
        <v>7644</v>
      </c>
      <c r="O1235" s="3">
        <v>43.0</v>
      </c>
      <c r="S1235" s="3">
        <v>0.0</v>
      </c>
      <c r="T1235" s="3">
        <v>0.0</v>
      </c>
      <c r="U1235" s="3">
        <v>0.0</v>
      </c>
      <c r="V1235" s="3">
        <v>4.0</v>
      </c>
      <c r="W1235" s="3">
        <v>1.0</v>
      </c>
      <c r="X1235" s="3" t="s">
        <v>8972</v>
      </c>
      <c r="Y1235" s="26" t="s">
        <v>8973</v>
      </c>
      <c r="AA1235" s="3">
        <v>0.0</v>
      </c>
      <c r="AB1235" s="3" t="s">
        <v>1365</v>
      </c>
    </row>
    <row r="1236">
      <c r="A1236" s="3">
        <v>2.0</v>
      </c>
      <c r="B1236" s="3" t="s">
        <v>8974</v>
      </c>
      <c r="C1236" s="3" t="s">
        <v>8975</v>
      </c>
      <c r="D1236" s="3">
        <v>2021.0</v>
      </c>
      <c r="E1236" s="3" t="s">
        <v>2807</v>
      </c>
      <c r="F1236" s="3" t="s">
        <v>2106</v>
      </c>
      <c r="G1236" s="28" t="s">
        <v>8976</v>
      </c>
      <c r="H1236" s="26" t="s">
        <v>8977</v>
      </c>
      <c r="I1236" s="3">
        <v>368.0</v>
      </c>
      <c r="J1236" s="27">
        <v>44691.48017361111</v>
      </c>
      <c r="K1236" s="3"/>
      <c r="S1236" s="3">
        <v>9.0</v>
      </c>
      <c r="T1236" s="3">
        <v>9.0</v>
      </c>
      <c r="U1236" s="3">
        <v>2.0</v>
      </c>
      <c r="V1236" s="3">
        <v>4.0</v>
      </c>
      <c r="W1236" s="3">
        <v>1.0</v>
      </c>
      <c r="X1236" s="3" t="s">
        <v>8978</v>
      </c>
      <c r="Y1236" s="28" t="s">
        <v>8979</v>
      </c>
      <c r="Z1236" s="26" t="s">
        <v>8980</v>
      </c>
      <c r="AA1236" s="33">
        <v>0.0</v>
      </c>
      <c r="AB1236" s="3" t="s">
        <v>2112</v>
      </c>
    </row>
    <row r="1237">
      <c r="A1237" s="3">
        <v>2.0</v>
      </c>
      <c r="B1237" s="3" t="s">
        <v>8981</v>
      </c>
      <c r="C1237" s="3" t="s">
        <v>8982</v>
      </c>
      <c r="D1237" s="3">
        <v>2018.0</v>
      </c>
      <c r="E1237" s="3" t="s">
        <v>1957</v>
      </c>
      <c r="F1237" s="3" t="s">
        <v>1958</v>
      </c>
      <c r="G1237" s="26" t="s">
        <v>8983</v>
      </c>
      <c r="I1237" s="3">
        <v>368.0</v>
      </c>
      <c r="J1237" s="27">
        <v>44691.54295138889</v>
      </c>
      <c r="K1237" s="3" t="s">
        <v>1353</v>
      </c>
      <c r="L1237" s="3" t="s">
        <v>8984</v>
      </c>
      <c r="M1237" s="3" t="s">
        <v>1961</v>
      </c>
      <c r="O1237" s="3">
        <v>65.0</v>
      </c>
      <c r="P1237" s="3">
        <v>11.0</v>
      </c>
      <c r="Q1237" s="3">
        <v>2377.0</v>
      </c>
      <c r="R1237" s="3">
        <v>2383.0</v>
      </c>
      <c r="S1237" s="3">
        <v>22.0</v>
      </c>
      <c r="T1237" s="3">
        <v>5.5</v>
      </c>
      <c r="U1237" s="3">
        <v>4.0</v>
      </c>
      <c r="V1237" s="3">
        <v>6.0</v>
      </c>
      <c r="W1237" s="3">
        <v>4.0</v>
      </c>
      <c r="Y1237" s="26" t="s">
        <v>8985</v>
      </c>
      <c r="AA1237" s="3">
        <v>0.0</v>
      </c>
      <c r="AB1237" s="3" t="s">
        <v>1365</v>
      </c>
    </row>
    <row r="1238">
      <c r="A1238" s="3">
        <v>55.0</v>
      </c>
      <c r="B1238" s="3" t="s">
        <v>8986</v>
      </c>
      <c r="C1238" s="3" t="s">
        <v>8987</v>
      </c>
      <c r="D1238" s="3">
        <v>2015.0</v>
      </c>
      <c r="G1238" s="26" t="s">
        <v>8988</v>
      </c>
      <c r="I1238" s="3">
        <v>367.0</v>
      </c>
      <c r="J1238" s="27">
        <v>44691.56216435185</v>
      </c>
      <c r="L1238" s="3" t="s">
        <v>8989</v>
      </c>
      <c r="S1238" s="3">
        <v>1.0</v>
      </c>
      <c r="T1238" s="3">
        <v>0.14</v>
      </c>
      <c r="U1238" s="3">
        <v>1.0</v>
      </c>
      <c r="V1238" s="3">
        <v>1.0</v>
      </c>
      <c r="W1238" s="3">
        <v>7.0</v>
      </c>
      <c r="X1238" s="3" t="s">
        <v>8990</v>
      </c>
      <c r="AA1238" s="3">
        <v>0.0</v>
      </c>
      <c r="AB1238" s="3" t="s">
        <v>2162</v>
      </c>
    </row>
    <row r="1239">
      <c r="A1239" s="3">
        <v>32.0</v>
      </c>
      <c r="B1239" s="3" t="s">
        <v>1690</v>
      </c>
      <c r="C1239" s="3" t="s">
        <v>8991</v>
      </c>
      <c r="D1239" s="3">
        <v>2002.0</v>
      </c>
      <c r="E1239" s="3" t="s">
        <v>1359</v>
      </c>
      <c r="F1239" s="3" t="s">
        <v>1360</v>
      </c>
      <c r="G1239" s="26" t="s">
        <v>8992</v>
      </c>
      <c r="I1239" s="3">
        <v>367.0</v>
      </c>
      <c r="J1239" s="27">
        <v>44691.54295138889</v>
      </c>
      <c r="K1239" s="3" t="s">
        <v>1353</v>
      </c>
      <c r="L1239" s="3" t="s">
        <v>8993</v>
      </c>
      <c r="M1239" s="3" t="s">
        <v>1363</v>
      </c>
      <c r="O1239" s="3">
        <v>7.0</v>
      </c>
      <c r="P1239" s="3">
        <v>1.0</v>
      </c>
      <c r="Q1239" s="3">
        <v>21.0</v>
      </c>
      <c r="R1239" s="3">
        <v>25.0</v>
      </c>
      <c r="S1239" s="3">
        <v>20.0</v>
      </c>
      <c r="T1239" s="3">
        <v>1.0</v>
      </c>
      <c r="U1239" s="3">
        <v>20.0</v>
      </c>
      <c r="V1239" s="3">
        <v>1.0</v>
      </c>
      <c r="W1239" s="3">
        <v>20.0</v>
      </c>
      <c r="Y1239" s="26" t="s">
        <v>8994</v>
      </c>
      <c r="AA1239" s="3">
        <v>0.0</v>
      </c>
      <c r="AB1239" s="3" t="s">
        <v>1392</v>
      </c>
    </row>
    <row r="1240">
      <c r="A1240" s="3">
        <v>35.0</v>
      </c>
      <c r="B1240" s="3" t="s">
        <v>8995</v>
      </c>
      <c r="C1240" s="3" t="s">
        <v>8996</v>
      </c>
      <c r="D1240" s="3">
        <v>2021.0</v>
      </c>
      <c r="E1240" s="3" t="s">
        <v>8997</v>
      </c>
      <c r="F1240" s="3" t="s">
        <v>2106</v>
      </c>
      <c r="G1240" s="28" t="s">
        <v>8998</v>
      </c>
      <c r="H1240" s="3"/>
      <c r="I1240" s="3">
        <v>367.0</v>
      </c>
      <c r="J1240" s="27">
        <v>44691.48017361111</v>
      </c>
      <c r="K1240" s="3"/>
      <c r="L1240" s="3"/>
      <c r="S1240" s="3">
        <v>0.0</v>
      </c>
      <c r="T1240" s="3">
        <v>0.0</v>
      </c>
      <c r="U1240" s="3">
        <v>0.0</v>
      </c>
      <c r="V1240" s="3">
        <v>2.0</v>
      </c>
      <c r="W1240" s="3">
        <v>1.0</v>
      </c>
      <c r="X1240" s="3" t="s">
        <v>8999</v>
      </c>
      <c r="Y1240" s="28" t="s">
        <v>9000</v>
      </c>
      <c r="Z1240" s="3"/>
      <c r="AA1240" s="33">
        <v>0.0</v>
      </c>
      <c r="AB1240" s="3" t="s">
        <v>2112</v>
      </c>
    </row>
    <row r="1241">
      <c r="A1241" s="3">
        <v>0.0</v>
      </c>
      <c r="B1241" s="3" t="s">
        <v>9001</v>
      </c>
      <c r="C1241" s="3" t="s">
        <v>9002</v>
      </c>
      <c r="D1241" s="3">
        <v>2010.0</v>
      </c>
      <c r="E1241" s="3"/>
      <c r="F1241" s="26" t="s">
        <v>9003</v>
      </c>
      <c r="G1241" s="26" t="s">
        <v>9004</v>
      </c>
      <c r="H1241" s="26" t="s">
        <v>9005</v>
      </c>
      <c r="I1241" s="3">
        <v>661.0</v>
      </c>
      <c r="J1241" s="27">
        <v>44691.48017361111</v>
      </c>
      <c r="S1241" s="3">
        <v>16.0</v>
      </c>
      <c r="T1241" s="3">
        <v>1.33</v>
      </c>
      <c r="U1241" s="3">
        <v>16.0</v>
      </c>
      <c r="V1241" s="3">
        <v>1.0</v>
      </c>
      <c r="W1241" s="3">
        <v>12.0</v>
      </c>
      <c r="X1241" s="3" t="s">
        <v>9006</v>
      </c>
      <c r="Y1241" s="26" t="s">
        <v>9007</v>
      </c>
      <c r="Z1241" s="26" t="s">
        <v>9008</v>
      </c>
      <c r="AA1241" s="3">
        <v>1.0</v>
      </c>
      <c r="AC1241" s="3" t="s">
        <v>24</v>
      </c>
      <c r="AD1241" s="3" t="s">
        <v>97</v>
      </c>
      <c r="AE1241" s="3" t="s">
        <v>9009</v>
      </c>
      <c r="AF1241" s="3" t="s">
        <v>9010</v>
      </c>
      <c r="AG1241" s="3" t="s">
        <v>45</v>
      </c>
      <c r="AH1241" s="3" t="s">
        <v>68</v>
      </c>
      <c r="AI1241" s="3" t="s">
        <v>46</v>
      </c>
      <c r="AJ1241" s="3" t="s">
        <v>46</v>
      </c>
      <c r="AK1241" s="3" t="s">
        <v>39</v>
      </c>
      <c r="AL1241" s="3" t="s">
        <v>68</v>
      </c>
      <c r="AN1241" s="3" t="s">
        <v>31</v>
      </c>
      <c r="AO1241" s="3" t="s">
        <v>9011</v>
      </c>
      <c r="AQ1241" s="3">
        <v>1.0</v>
      </c>
      <c r="AR1241" s="3">
        <v>1.0</v>
      </c>
      <c r="AS1241" s="3" t="s">
        <v>233</v>
      </c>
      <c r="AT1241" s="3"/>
      <c r="AU1241" s="3"/>
      <c r="AV1241" s="3"/>
      <c r="AW1241" s="3"/>
      <c r="AX1241" s="3"/>
    </row>
    <row r="1242">
      <c r="A1242" s="3">
        <v>7.0</v>
      </c>
      <c r="B1242" s="3" t="s">
        <v>9012</v>
      </c>
      <c r="C1242" s="3" t="s">
        <v>569</v>
      </c>
      <c r="D1242" s="3">
        <v>2019.0</v>
      </c>
      <c r="E1242" s="3" t="s">
        <v>4228</v>
      </c>
      <c r="F1242" s="26" t="s">
        <v>1469</v>
      </c>
      <c r="G1242" s="28" t="s">
        <v>9013</v>
      </c>
      <c r="H1242" s="26" t="s">
        <v>9014</v>
      </c>
      <c r="I1242" s="3">
        <v>238.0</v>
      </c>
      <c r="J1242" s="27">
        <v>44691.48017361111</v>
      </c>
      <c r="S1242" s="3">
        <v>1.0</v>
      </c>
      <c r="T1242" s="3">
        <v>0.33</v>
      </c>
      <c r="U1242" s="3">
        <v>0.0</v>
      </c>
      <c r="V1242" s="3">
        <v>3.0</v>
      </c>
      <c r="W1242" s="3">
        <v>3.0</v>
      </c>
      <c r="X1242" s="3" t="s">
        <v>9015</v>
      </c>
      <c r="Y1242" s="26" t="s">
        <v>9016</v>
      </c>
      <c r="Z1242" s="26" t="s">
        <v>9017</v>
      </c>
      <c r="AA1242" s="3">
        <v>1.0</v>
      </c>
      <c r="AC1242" s="3" t="s">
        <v>24</v>
      </c>
      <c r="AD1242" s="3" t="s">
        <v>35</v>
      </c>
      <c r="AE1242" s="3" t="s">
        <v>570</v>
      </c>
      <c r="AF1242" s="3" t="s">
        <v>571</v>
      </c>
      <c r="AG1242" s="3" t="s">
        <v>53</v>
      </c>
      <c r="AH1242" s="3">
        <v>62.0</v>
      </c>
      <c r="AI1242" s="3" t="s">
        <v>54</v>
      </c>
      <c r="AJ1242" s="3" t="s">
        <v>54</v>
      </c>
      <c r="AK1242" s="3" t="s">
        <v>39</v>
      </c>
      <c r="AL1242" s="3" t="s">
        <v>31</v>
      </c>
      <c r="AM1242" s="3" t="s">
        <v>9018</v>
      </c>
      <c r="AN1242" s="3" t="s">
        <v>31</v>
      </c>
      <c r="AO1242" s="3" t="s">
        <v>9019</v>
      </c>
      <c r="AP1242" s="3" t="s">
        <v>9020</v>
      </c>
      <c r="AT1242" s="3" t="s">
        <v>1880</v>
      </c>
      <c r="AU1242" s="3"/>
      <c r="AV1242" s="3" t="s">
        <v>1880</v>
      </c>
      <c r="AW1242" s="3"/>
    </row>
    <row r="1243">
      <c r="A1243" s="3">
        <v>30.0</v>
      </c>
      <c r="B1243" s="3" t="s">
        <v>9021</v>
      </c>
      <c r="C1243" s="3" t="s">
        <v>9022</v>
      </c>
      <c r="D1243" s="3">
        <v>2005.0</v>
      </c>
      <c r="G1243" s="26" t="s">
        <v>9023</v>
      </c>
      <c r="I1243" s="3">
        <v>509.0</v>
      </c>
      <c r="J1243" s="27">
        <v>44691.56216435185</v>
      </c>
      <c r="L1243" s="3" t="s">
        <v>9024</v>
      </c>
      <c r="S1243" s="3">
        <v>316.0</v>
      </c>
      <c r="T1243" s="3">
        <v>18.59</v>
      </c>
      <c r="U1243" s="3">
        <v>158.0</v>
      </c>
      <c r="V1243" s="3">
        <v>2.0</v>
      </c>
      <c r="W1243" s="3">
        <v>17.0</v>
      </c>
      <c r="X1243" s="3" t="s">
        <v>9025</v>
      </c>
      <c r="AA1243" s="3">
        <v>1.0</v>
      </c>
      <c r="AC1243" s="3" t="s">
        <v>65</v>
      </c>
      <c r="AD1243" s="3" t="s">
        <v>97</v>
      </c>
      <c r="AE1243" s="3" t="s">
        <v>102</v>
      </c>
      <c r="AF1243" s="3" t="s">
        <v>1026</v>
      </c>
      <c r="AG1243" s="3" t="s">
        <v>53</v>
      </c>
      <c r="AH1243" s="3">
        <v>85.0</v>
      </c>
      <c r="AJ1243" s="3" t="s">
        <v>4474</v>
      </c>
      <c r="AK1243" s="3" t="s">
        <v>39</v>
      </c>
      <c r="AL1243" s="3" t="s">
        <v>68</v>
      </c>
      <c r="AN1243" s="3" t="s">
        <v>31</v>
      </c>
      <c r="AO1243" s="3" t="s">
        <v>9026</v>
      </c>
      <c r="AQ1243" s="3">
        <v>1.0</v>
      </c>
      <c r="AR1243" s="3">
        <v>12.0</v>
      </c>
      <c r="AS1243" s="3" t="s">
        <v>9027</v>
      </c>
      <c r="AT1243" s="3"/>
      <c r="AU1243" s="3"/>
      <c r="AV1243" s="3"/>
      <c r="AW1243" s="3"/>
      <c r="AX1243" s="3"/>
    </row>
    <row r="1244">
      <c r="A1244" s="3">
        <v>1.0</v>
      </c>
      <c r="B1244" s="3" t="s">
        <v>9028</v>
      </c>
      <c r="C1244" s="3" t="s">
        <v>9029</v>
      </c>
      <c r="D1244" s="3">
        <v>2015.0</v>
      </c>
      <c r="E1244" s="3" t="s">
        <v>9030</v>
      </c>
      <c r="F1244" s="3" t="s">
        <v>1401</v>
      </c>
      <c r="G1244" s="26" t="s">
        <v>9031</v>
      </c>
      <c r="I1244" s="3">
        <v>366.0</v>
      </c>
      <c r="J1244" s="27">
        <v>44691.54295138889</v>
      </c>
      <c r="K1244" s="3" t="s">
        <v>1403</v>
      </c>
      <c r="L1244" s="3" t="s">
        <v>9032</v>
      </c>
      <c r="M1244" s="3"/>
      <c r="O1244" s="3"/>
      <c r="P1244" s="3"/>
      <c r="Q1244" s="3"/>
      <c r="R1244" s="3"/>
      <c r="S1244" s="3">
        <v>10.0</v>
      </c>
      <c r="T1244" s="3">
        <v>1.43</v>
      </c>
      <c r="U1244" s="3">
        <v>5.0</v>
      </c>
      <c r="V1244" s="3">
        <v>2.0</v>
      </c>
      <c r="W1244" s="3">
        <v>7.0</v>
      </c>
      <c r="Y1244" s="26" t="s">
        <v>9033</v>
      </c>
      <c r="AA1244" s="3">
        <v>0.0</v>
      </c>
      <c r="AB1244" s="3" t="s">
        <v>1406</v>
      </c>
    </row>
    <row r="1245">
      <c r="A1245" s="3">
        <v>18.0</v>
      </c>
      <c r="B1245" s="3" t="s">
        <v>9034</v>
      </c>
      <c r="C1245" s="3" t="s">
        <v>9035</v>
      </c>
      <c r="D1245" s="3">
        <v>2021.0</v>
      </c>
      <c r="E1245" s="3" t="s">
        <v>3878</v>
      </c>
      <c r="F1245" s="3" t="s">
        <v>2326</v>
      </c>
      <c r="G1245" s="26" t="s">
        <v>9036</v>
      </c>
      <c r="H1245" s="26" t="s">
        <v>9037</v>
      </c>
      <c r="I1245" s="3">
        <v>365.0</v>
      </c>
      <c r="J1245" s="27">
        <v>44691.48017361111</v>
      </c>
      <c r="K1245" s="3" t="s">
        <v>2182</v>
      </c>
      <c r="S1245" s="3">
        <v>9.0</v>
      </c>
      <c r="T1245" s="3">
        <v>9.0</v>
      </c>
      <c r="U1245" s="3">
        <v>2.0</v>
      </c>
      <c r="V1245" s="3">
        <v>4.0</v>
      </c>
      <c r="W1245" s="3">
        <v>1.0</v>
      </c>
      <c r="X1245" s="3" t="s">
        <v>9038</v>
      </c>
      <c r="Y1245" s="26" t="s">
        <v>9036</v>
      </c>
      <c r="Z1245" s="26" t="s">
        <v>9039</v>
      </c>
      <c r="AA1245" s="33">
        <v>0.0</v>
      </c>
      <c r="AB1245" s="3" t="s">
        <v>1392</v>
      </c>
    </row>
    <row r="1246">
      <c r="A1246" s="3">
        <v>75.0</v>
      </c>
      <c r="B1246" s="3" t="s">
        <v>9040</v>
      </c>
      <c r="C1246" s="3" t="s">
        <v>9041</v>
      </c>
      <c r="D1246" s="3">
        <v>2006.0</v>
      </c>
      <c r="E1246" s="3" t="s">
        <v>1540</v>
      </c>
      <c r="F1246" s="3" t="s">
        <v>1360</v>
      </c>
      <c r="G1246" s="26" t="s">
        <v>9042</v>
      </c>
      <c r="I1246" s="3">
        <v>365.0</v>
      </c>
      <c r="J1246" s="27">
        <v>44691.54295138889</v>
      </c>
      <c r="K1246" s="3" t="s">
        <v>1353</v>
      </c>
      <c r="L1246" s="3" t="s">
        <v>9043</v>
      </c>
      <c r="M1246" s="3" t="s">
        <v>1543</v>
      </c>
      <c r="O1246" s="3">
        <v>24.0</v>
      </c>
      <c r="P1246" s="3">
        <v>7.0</v>
      </c>
      <c r="Q1246" s="3">
        <v>1273.0</v>
      </c>
      <c r="R1246" s="3">
        <v>1279.0</v>
      </c>
      <c r="S1246" s="3">
        <v>8.0</v>
      </c>
      <c r="T1246" s="3">
        <v>0.5</v>
      </c>
      <c r="U1246" s="3">
        <v>2.0</v>
      </c>
      <c r="V1246" s="3">
        <v>5.0</v>
      </c>
      <c r="W1246" s="3">
        <v>16.0</v>
      </c>
      <c r="X1246" s="3"/>
      <c r="Y1246" s="26" t="s">
        <v>9044</v>
      </c>
      <c r="AA1246" s="3">
        <v>0.0</v>
      </c>
      <c r="AB1246" s="3" t="s">
        <v>1365</v>
      </c>
    </row>
    <row r="1247">
      <c r="A1247" s="3">
        <v>2.0</v>
      </c>
      <c r="B1247" s="3" t="s">
        <v>9045</v>
      </c>
      <c r="C1247" s="3" t="s">
        <v>9046</v>
      </c>
      <c r="D1247" s="3">
        <v>2017.0</v>
      </c>
      <c r="E1247" s="3" t="s">
        <v>7652</v>
      </c>
      <c r="F1247" s="26" t="s">
        <v>1469</v>
      </c>
      <c r="G1247" s="28" t="s">
        <v>9047</v>
      </c>
      <c r="H1247" s="26" t="s">
        <v>9048</v>
      </c>
      <c r="I1247" s="3">
        <v>68.0</v>
      </c>
      <c r="J1247" s="27">
        <v>44691.48017361111</v>
      </c>
      <c r="K1247" s="3"/>
      <c r="L1247" s="3"/>
      <c r="M1247" s="3"/>
      <c r="O1247" s="3"/>
      <c r="P1247" s="3"/>
      <c r="Q1247" s="3"/>
      <c r="S1247" s="3">
        <v>61.0</v>
      </c>
      <c r="T1247" s="3">
        <v>12.2</v>
      </c>
      <c r="U1247" s="3">
        <v>12.0</v>
      </c>
      <c r="V1247" s="3">
        <v>5.0</v>
      </c>
      <c r="W1247" s="3">
        <v>5.0</v>
      </c>
      <c r="X1247" s="3" t="s">
        <v>9049</v>
      </c>
      <c r="Y1247" s="26" t="s">
        <v>9050</v>
      </c>
      <c r="Z1247" s="26" t="s">
        <v>9051</v>
      </c>
      <c r="AA1247" s="3">
        <v>1.0</v>
      </c>
      <c r="AC1247" s="3" t="s">
        <v>24</v>
      </c>
      <c r="AD1247" s="3" t="s">
        <v>9052</v>
      </c>
      <c r="AE1247" s="3" t="s">
        <v>9053</v>
      </c>
      <c r="AF1247" s="3" t="s">
        <v>576</v>
      </c>
      <c r="AG1247" s="3" t="s">
        <v>45</v>
      </c>
      <c r="AH1247" s="3">
        <v>23.0</v>
      </c>
      <c r="AJ1247" s="3" t="s">
        <v>46</v>
      </c>
      <c r="AK1247" s="3" t="s">
        <v>39</v>
      </c>
      <c r="AL1247" s="3" t="s">
        <v>68</v>
      </c>
      <c r="AN1247" s="3" t="s">
        <v>31</v>
      </c>
      <c r="AO1247" s="3" t="s">
        <v>9054</v>
      </c>
      <c r="AP1247" s="3" t="s">
        <v>9055</v>
      </c>
      <c r="AQ1247" s="3" t="s">
        <v>579</v>
      </c>
      <c r="AR1247" s="3">
        <v>1.0</v>
      </c>
      <c r="AS1247" s="3" t="s">
        <v>140</v>
      </c>
      <c r="AT1247" s="3"/>
      <c r="AU1247" s="3"/>
      <c r="AV1247" s="3"/>
      <c r="AW1247" s="3"/>
      <c r="AX1247" s="3"/>
    </row>
    <row r="1248">
      <c r="A1248" s="3">
        <v>4.0</v>
      </c>
      <c r="B1248" s="3" t="s">
        <v>9056</v>
      </c>
      <c r="C1248" s="3" t="s">
        <v>9057</v>
      </c>
      <c r="D1248" s="3">
        <v>2021.0</v>
      </c>
      <c r="E1248" s="3"/>
      <c r="F1248" s="3"/>
      <c r="G1248" s="26" t="s">
        <v>9058</v>
      </c>
      <c r="I1248" s="3">
        <v>52.0</v>
      </c>
      <c r="J1248" s="27">
        <v>44691.56216435185</v>
      </c>
      <c r="K1248" s="3"/>
      <c r="L1248" s="3" t="s">
        <v>9059</v>
      </c>
      <c r="M1248" s="3"/>
      <c r="O1248" s="3"/>
      <c r="P1248" s="3"/>
      <c r="Q1248" s="3"/>
      <c r="R1248" s="3"/>
      <c r="S1248" s="3">
        <v>0.0</v>
      </c>
      <c r="T1248" s="3">
        <v>0.0</v>
      </c>
      <c r="U1248" s="3">
        <v>0.0</v>
      </c>
      <c r="V1248" s="3">
        <v>4.0</v>
      </c>
      <c r="W1248" s="3">
        <v>1.0</v>
      </c>
      <c r="X1248" s="3" t="s">
        <v>9060</v>
      </c>
      <c r="Y1248" s="3"/>
      <c r="AA1248" s="3">
        <v>1.0</v>
      </c>
      <c r="AC1248" s="3" t="s">
        <v>24</v>
      </c>
      <c r="AD1248" s="3" t="s">
        <v>9061</v>
      </c>
      <c r="AE1248" s="3" t="s">
        <v>7934</v>
      </c>
      <c r="AF1248" s="3" t="s">
        <v>200</v>
      </c>
      <c r="AG1248" s="3" t="s">
        <v>53</v>
      </c>
      <c r="AH1248" s="3">
        <v>11.0</v>
      </c>
      <c r="AJ1248" s="3" t="s">
        <v>68</v>
      </c>
      <c r="AK1248" s="3" t="s">
        <v>39</v>
      </c>
      <c r="AL1248" s="3" t="s">
        <v>68</v>
      </c>
      <c r="AN1248" s="3" t="s">
        <v>47</v>
      </c>
      <c r="AO1248" s="3" t="s">
        <v>9062</v>
      </c>
    </row>
    <row r="1249">
      <c r="A1249" s="3">
        <v>0.0</v>
      </c>
      <c r="B1249" s="3" t="s">
        <v>9063</v>
      </c>
      <c r="C1249" s="3" t="s">
        <v>9064</v>
      </c>
      <c r="D1249" s="3">
        <v>2008.0</v>
      </c>
      <c r="G1249" s="26" t="s">
        <v>9065</v>
      </c>
      <c r="I1249" s="3">
        <v>364.0</v>
      </c>
      <c r="J1249" s="27">
        <v>44691.56216435185</v>
      </c>
      <c r="L1249" s="3"/>
      <c r="S1249" s="3">
        <v>7.0</v>
      </c>
      <c r="T1249" s="3">
        <v>0.5</v>
      </c>
      <c r="U1249" s="3">
        <v>1.0</v>
      </c>
      <c r="V1249" s="3">
        <v>7.0</v>
      </c>
      <c r="W1249" s="3">
        <v>14.0</v>
      </c>
      <c r="X1249" s="3" t="s">
        <v>9066</v>
      </c>
      <c r="AA1249" s="3">
        <v>0.0</v>
      </c>
      <c r="AB1249" s="3" t="s">
        <v>1406</v>
      </c>
    </row>
    <row r="1250">
      <c r="A1250" s="3">
        <v>35.0</v>
      </c>
      <c r="B1250" s="3" t="s">
        <v>9067</v>
      </c>
      <c r="C1250" s="3" t="s">
        <v>9068</v>
      </c>
      <c r="D1250" s="3">
        <v>2018.0</v>
      </c>
      <c r="E1250" s="3" t="s">
        <v>9069</v>
      </c>
      <c r="F1250" s="3" t="s">
        <v>9070</v>
      </c>
      <c r="G1250" s="26" t="s">
        <v>9071</v>
      </c>
      <c r="I1250" s="3">
        <v>364.0</v>
      </c>
      <c r="J1250" s="27">
        <v>44691.54295138889</v>
      </c>
      <c r="K1250" s="3" t="s">
        <v>1353</v>
      </c>
      <c r="L1250" s="3" t="s">
        <v>9072</v>
      </c>
      <c r="M1250" s="3" t="s">
        <v>9073</v>
      </c>
      <c r="O1250" s="3">
        <v>91.0</v>
      </c>
      <c r="P1250" s="3">
        <v>4.0</v>
      </c>
      <c r="Q1250" s="3">
        <v>408.0</v>
      </c>
      <c r="R1250" s="3">
        <v>413.0</v>
      </c>
      <c r="S1250" s="3">
        <v>1.0</v>
      </c>
      <c r="T1250" s="3">
        <v>0.25</v>
      </c>
      <c r="U1250" s="3">
        <v>0.0</v>
      </c>
      <c r="V1250" s="3">
        <v>3.0</v>
      </c>
      <c r="W1250" s="3">
        <v>4.0</v>
      </c>
      <c r="X1250" s="3" t="s">
        <v>9074</v>
      </c>
      <c r="Y1250" s="26" t="s">
        <v>9075</v>
      </c>
      <c r="AA1250" s="3">
        <v>0.0</v>
      </c>
      <c r="AB1250" s="3" t="s">
        <v>1365</v>
      </c>
    </row>
    <row r="1251">
      <c r="A1251" s="3"/>
      <c r="B1251" s="3" t="s">
        <v>7587</v>
      </c>
      <c r="C1251" s="3" t="s">
        <v>9076</v>
      </c>
      <c r="D1251" s="3">
        <v>2019.0</v>
      </c>
      <c r="E1251" s="3" t="s">
        <v>9077</v>
      </c>
      <c r="F1251" s="3" t="s">
        <v>2464</v>
      </c>
      <c r="G1251" s="26" t="s">
        <v>9078</v>
      </c>
      <c r="H1251" s="26" t="s">
        <v>9079</v>
      </c>
      <c r="I1251" s="3">
        <v>786.0</v>
      </c>
      <c r="J1251" s="27">
        <v>44691.48017361111</v>
      </c>
      <c r="L1251" s="3" t="s">
        <v>9080</v>
      </c>
      <c r="S1251" s="3">
        <v>1.0</v>
      </c>
      <c r="T1251" s="3">
        <v>0.33</v>
      </c>
      <c r="U1251" s="3">
        <v>1.0</v>
      </c>
      <c r="V1251" s="3">
        <v>1.0</v>
      </c>
      <c r="W1251" s="3">
        <v>3.0</v>
      </c>
      <c r="X1251" s="3" t="s">
        <v>9081</v>
      </c>
      <c r="Y1251" s="3"/>
      <c r="Z1251" s="26" t="s">
        <v>9082</v>
      </c>
      <c r="AA1251" s="33">
        <v>0.0</v>
      </c>
      <c r="AB1251" s="3" t="s">
        <v>1365</v>
      </c>
    </row>
    <row r="1252">
      <c r="A1252" s="3"/>
      <c r="B1252" s="3" t="s">
        <v>9083</v>
      </c>
      <c r="C1252" s="3" t="s">
        <v>9084</v>
      </c>
      <c r="D1252" s="3">
        <v>2020.0</v>
      </c>
      <c r="G1252" s="26" t="s">
        <v>9085</v>
      </c>
      <c r="I1252" s="3">
        <v>634.0</v>
      </c>
      <c r="J1252" s="27">
        <v>44691.56216435185</v>
      </c>
      <c r="L1252" s="3" t="s">
        <v>9086</v>
      </c>
      <c r="S1252" s="3">
        <v>0.0</v>
      </c>
      <c r="T1252" s="3">
        <v>0.0</v>
      </c>
      <c r="U1252" s="3">
        <v>0.0</v>
      </c>
      <c r="V1252" s="3">
        <v>3.0</v>
      </c>
      <c r="W1252" s="3">
        <v>2.0</v>
      </c>
      <c r="X1252" s="3" t="s">
        <v>9087</v>
      </c>
      <c r="AA1252" s="3">
        <v>0.0</v>
      </c>
      <c r="AB1252" s="3" t="s">
        <v>1365</v>
      </c>
    </row>
    <row r="1253">
      <c r="A1253" s="3">
        <v>12.0</v>
      </c>
      <c r="B1253" s="3" t="s">
        <v>8068</v>
      </c>
      <c r="C1253" s="3" t="s">
        <v>9088</v>
      </c>
      <c r="D1253" s="3">
        <v>2015.0</v>
      </c>
      <c r="G1253" s="26" t="s">
        <v>9089</v>
      </c>
      <c r="I1253" s="3">
        <v>362.0</v>
      </c>
      <c r="J1253" s="27">
        <v>44691.56216435185</v>
      </c>
      <c r="L1253" s="3" t="s">
        <v>9090</v>
      </c>
      <c r="S1253" s="3">
        <v>2.0</v>
      </c>
      <c r="T1253" s="3">
        <v>0.29</v>
      </c>
      <c r="U1253" s="3">
        <v>0.0</v>
      </c>
      <c r="V1253" s="3">
        <v>6.0</v>
      </c>
      <c r="W1253" s="3">
        <v>7.0</v>
      </c>
      <c r="X1253" s="3" t="s">
        <v>9091</v>
      </c>
      <c r="AA1253" s="3">
        <v>0.0</v>
      </c>
      <c r="AB1253" s="3" t="s">
        <v>1893</v>
      </c>
    </row>
    <row r="1254">
      <c r="A1254" s="3">
        <v>8.0</v>
      </c>
      <c r="B1254" s="3" t="s">
        <v>9092</v>
      </c>
      <c r="C1254" s="3" t="s">
        <v>9093</v>
      </c>
      <c r="D1254" s="3">
        <v>2019.0</v>
      </c>
      <c r="E1254" s="3" t="s">
        <v>1359</v>
      </c>
      <c r="F1254" s="3" t="s">
        <v>1360</v>
      </c>
      <c r="G1254" s="26" t="s">
        <v>9094</v>
      </c>
      <c r="I1254" s="3">
        <v>362.0</v>
      </c>
      <c r="J1254" s="27">
        <v>44691.54295138889</v>
      </c>
      <c r="K1254" s="3" t="s">
        <v>1353</v>
      </c>
      <c r="L1254" s="3" t="s">
        <v>9095</v>
      </c>
      <c r="M1254" s="3" t="s">
        <v>1363</v>
      </c>
      <c r="O1254" s="3">
        <v>24.0</v>
      </c>
      <c r="P1254" s="3">
        <v>2.0</v>
      </c>
      <c r="Q1254" s="3">
        <v>45.0</v>
      </c>
      <c r="R1254" s="3">
        <v>51.0</v>
      </c>
      <c r="S1254" s="3">
        <v>2.0</v>
      </c>
      <c r="T1254" s="3">
        <v>0.67</v>
      </c>
      <c r="U1254" s="3">
        <v>2.0</v>
      </c>
      <c r="V1254" s="3">
        <v>1.0</v>
      </c>
      <c r="W1254" s="3">
        <v>3.0</v>
      </c>
      <c r="Y1254" s="26" t="s">
        <v>9096</v>
      </c>
      <c r="AA1254" s="3">
        <v>0.0</v>
      </c>
      <c r="AB1254" s="3" t="s">
        <v>1365</v>
      </c>
    </row>
    <row r="1255">
      <c r="A1255" s="3">
        <v>212.0</v>
      </c>
      <c r="B1255" s="3" t="s">
        <v>9097</v>
      </c>
      <c r="C1255" s="3" t="s">
        <v>9098</v>
      </c>
      <c r="D1255" s="3">
        <v>2009.0</v>
      </c>
      <c r="F1255" s="26" t="s">
        <v>9099</v>
      </c>
      <c r="G1255" s="26" t="s">
        <v>9100</v>
      </c>
      <c r="I1255" s="3">
        <v>361.0</v>
      </c>
      <c r="J1255" s="27">
        <v>44691.48017361111</v>
      </c>
      <c r="K1255" s="3" t="s">
        <v>3897</v>
      </c>
      <c r="S1255" s="3">
        <v>0.0</v>
      </c>
      <c r="T1255" s="3">
        <v>0.0</v>
      </c>
      <c r="U1255" s="3">
        <v>0.0</v>
      </c>
      <c r="V1255" s="3">
        <v>1.0</v>
      </c>
      <c r="W1255" s="3">
        <v>13.0</v>
      </c>
      <c r="X1255" s="3" t="s">
        <v>9101</v>
      </c>
      <c r="Y1255" s="26" t="s">
        <v>9100</v>
      </c>
      <c r="Z1255" s="3"/>
      <c r="AA1255" s="3">
        <v>0.0</v>
      </c>
      <c r="AB1255" s="3" t="s">
        <v>9102</v>
      </c>
    </row>
    <row r="1256">
      <c r="A1256" s="3">
        <v>1.0</v>
      </c>
      <c r="B1256" s="3" t="s">
        <v>9103</v>
      </c>
      <c r="C1256" s="3" t="s">
        <v>9104</v>
      </c>
      <c r="D1256" s="3">
        <v>2014.0</v>
      </c>
      <c r="G1256" s="26" t="s">
        <v>9105</v>
      </c>
      <c r="I1256" s="3">
        <v>361.0</v>
      </c>
      <c r="J1256" s="27">
        <v>44691.56216435185</v>
      </c>
      <c r="L1256" s="3" t="s">
        <v>9106</v>
      </c>
      <c r="S1256" s="3">
        <v>21.0</v>
      </c>
      <c r="T1256" s="3">
        <v>2.63</v>
      </c>
      <c r="U1256" s="3">
        <v>4.0</v>
      </c>
      <c r="V1256" s="3">
        <v>6.0</v>
      </c>
      <c r="W1256" s="3">
        <v>8.0</v>
      </c>
      <c r="X1256" s="3" t="s">
        <v>9107</v>
      </c>
      <c r="AA1256" s="3">
        <v>0.0</v>
      </c>
      <c r="AB1256" s="3" t="s">
        <v>2015</v>
      </c>
    </row>
    <row r="1257">
      <c r="A1257" s="3">
        <v>11.0</v>
      </c>
      <c r="B1257" s="3" t="s">
        <v>9108</v>
      </c>
      <c r="C1257" s="3" t="s">
        <v>9109</v>
      </c>
      <c r="D1257" s="3">
        <v>1993.0</v>
      </c>
      <c r="E1257" s="3" t="s">
        <v>9110</v>
      </c>
      <c r="F1257" s="3" t="s">
        <v>1428</v>
      </c>
      <c r="G1257" s="26" t="s">
        <v>9111</v>
      </c>
      <c r="I1257" s="3">
        <v>361.0</v>
      </c>
      <c r="J1257" s="27">
        <v>44691.54295138889</v>
      </c>
      <c r="K1257" s="3" t="s">
        <v>1353</v>
      </c>
      <c r="L1257" s="3" t="s">
        <v>9112</v>
      </c>
      <c r="M1257" s="3" t="s">
        <v>9113</v>
      </c>
      <c r="O1257" s="3">
        <v>10.0</v>
      </c>
      <c r="P1257" s="3">
        <v>6.0</v>
      </c>
      <c r="Q1257" s="3">
        <v>659.0</v>
      </c>
      <c r="R1257" s="3">
        <v>664.0</v>
      </c>
      <c r="S1257" s="3">
        <v>7.0</v>
      </c>
      <c r="T1257" s="3">
        <v>0.24</v>
      </c>
      <c r="U1257" s="3">
        <v>7.0</v>
      </c>
      <c r="V1257" s="3">
        <v>1.0</v>
      </c>
      <c r="W1257" s="3">
        <v>29.0</v>
      </c>
      <c r="Y1257" s="26" t="s">
        <v>9114</v>
      </c>
      <c r="AA1257" s="3">
        <v>0.0</v>
      </c>
      <c r="AB1257" s="3" t="s">
        <v>1365</v>
      </c>
    </row>
    <row r="1258">
      <c r="A1258" s="3">
        <v>8.0</v>
      </c>
      <c r="B1258" s="3" t="s">
        <v>9115</v>
      </c>
      <c r="C1258" s="3" t="s">
        <v>9116</v>
      </c>
      <c r="D1258" s="3">
        <v>2013.0</v>
      </c>
      <c r="G1258" s="26" t="s">
        <v>9117</v>
      </c>
      <c r="I1258" s="3">
        <v>360.0</v>
      </c>
      <c r="J1258" s="27">
        <v>44691.56216435185</v>
      </c>
      <c r="L1258" s="3" t="s">
        <v>9118</v>
      </c>
      <c r="S1258" s="3">
        <v>29.0</v>
      </c>
      <c r="T1258" s="3">
        <v>3.22</v>
      </c>
      <c r="U1258" s="3">
        <v>10.0</v>
      </c>
      <c r="V1258" s="3">
        <v>3.0</v>
      </c>
      <c r="W1258" s="3">
        <v>9.0</v>
      </c>
      <c r="X1258" s="3" t="s">
        <v>9119</v>
      </c>
      <c r="AA1258" s="3">
        <v>0.0</v>
      </c>
      <c r="AB1258" s="3" t="s">
        <v>26</v>
      </c>
    </row>
    <row r="1259">
      <c r="A1259" s="3">
        <v>2.0</v>
      </c>
      <c r="B1259" s="3" t="s">
        <v>9120</v>
      </c>
      <c r="C1259" s="3" t="s">
        <v>9121</v>
      </c>
      <c r="D1259" s="3">
        <v>2018.0</v>
      </c>
      <c r="E1259" s="3" t="s">
        <v>2485</v>
      </c>
      <c r="F1259" s="26" t="s">
        <v>2486</v>
      </c>
      <c r="G1259" s="26" t="s">
        <v>9122</v>
      </c>
      <c r="H1259" s="26" t="s">
        <v>9123</v>
      </c>
      <c r="I1259" s="3">
        <v>360.0</v>
      </c>
      <c r="J1259" s="27">
        <v>44691.48017361111</v>
      </c>
      <c r="L1259" s="3"/>
      <c r="S1259" s="3">
        <v>90.0</v>
      </c>
      <c r="T1259" s="3">
        <v>22.5</v>
      </c>
      <c r="U1259" s="3">
        <v>23.0</v>
      </c>
      <c r="V1259" s="3">
        <v>4.0</v>
      </c>
      <c r="W1259" s="3">
        <v>4.0</v>
      </c>
      <c r="X1259" s="3" t="s">
        <v>9124</v>
      </c>
      <c r="Y1259" s="26" t="s">
        <v>9125</v>
      </c>
      <c r="Z1259" s="26" t="s">
        <v>9126</v>
      </c>
      <c r="AA1259" s="33">
        <v>0.0</v>
      </c>
      <c r="AB1259" s="3" t="s">
        <v>26</v>
      </c>
    </row>
    <row r="1260">
      <c r="A1260" s="3">
        <v>0.0</v>
      </c>
      <c r="B1260" s="3" t="s">
        <v>9127</v>
      </c>
      <c r="C1260" s="3" t="s">
        <v>9128</v>
      </c>
      <c r="D1260" s="3">
        <v>2008.0</v>
      </c>
      <c r="E1260" s="3"/>
      <c r="F1260" s="3" t="s">
        <v>8100</v>
      </c>
      <c r="G1260" s="26" t="s">
        <v>9129</v>
      </c>
      <c r="H1260" s="26" t="s">
        <v>9130</v>
      </c>
      <c r="I1260" s="3">
        <v>359.0</v>
      </c>
      <c r="J1260" s="27">
        <v>44691.48017361111</v>
      </c>
      <c r="K1260" s="3" t="s">
        <v>3532</v>
      </c>
      <c r="S1260" s="3">
        <v>2.0</v>
      </c>
      <c r="T1260" s="3">
        <v>0.14</v>
      </c>
      <c r="U1260" s="3">
        <v>2.0</v>
      </c>
      <c r="V1260" s="3">
        <v>1.0</v>
      </c>
      <c r="W1260" s="3">
        <v>14.0</v>
      </c>
      <c r="X1260" s="3"/>
      <c r="Y1260" s="3"/>
      <c r="Z1260" s="26" t="s">
        <v>9131</v>
      </c>
      <c r="AA1260" s="3">
        <v>0.0</v>
      </c>
      <c r="AB1260" s="3" t="s">
        <v>3757</v>
      </c>
    </row>
    <row r="1261">
      <c r="A1261" s="3">
        <v>5.0</v>
      </c>
      <c r="B1261" s="3" t="s">
        <v>9132</v>
      </c>
      <c r="C1261" s="3" t="s">
        <v>9133</v>
      </c>
      <c r="D1261" s="3">
        <v>2020.0</v>
      </c>
      <c r="E1261" s="3" t="s">
        <v>1359</v>
      </c>
      <c r="F1261" s="3" t="s">
        <v>1360</v>
      </c>
      <c r="G1261" s="26" t="s">
        <v>9134</v>
      </c>
      <c r="I1261" s="3">
        <v>359.0</v>
      </c>
      <c r="J1261" s="27">
        <v>44691.54295138889</v>
      </c>
      <c r="K1261" s="3" t="s">
        <v>1353</v>
      </c>
      <c r="L1261" s="3" t="s">
        <v>9135</v>
      </c>
      <c r="M1261" s="3" t="s">
        <v>1363</v>
      </c>
      <c r="O1261" s="3">
        <v>25.0</v>
      </c>
      <c r="P1261" s="3">
        <v>3.0</v>
      </c>
      <c r="Q1261" s="3">
        <v>126.0</v>
      </c>
      <c r="R1261" s="3">
        <v>130.0</v>
      </c>
      <c r="S1261" s="3">
        <v>4.0</v>
      </c>
      <c r="T1261" s="3">
        <v>2.0</v>
      </c>
      <c r="U1261" s="3">
        <v>2.0</v>
      </c>
      <c r="V1261" s="3">
        <v>2.0</v>
      </c>
      <c r="W1261" s="3">
        <v>2.0</v>
      </c>
      <c r="Y1261" s="26" t="s">
        <v>9136</v>
      </c>
      <c r="AA1261" s="3">
        <v>0.0</v>
      </c>
      <c r="AB1261" s="3" t="s">
        <v>1365</v>
      </c>
    </row>
    <row r="1262">
      <c r="A1262" s="3">
        <v>0.0</v>
      </c>
      <c r="B1262" s="3" t="s">
        <v>9137</v>
      </c>
      <c r="C1262" s="3" t="s">
        <v>9138</v>
      </c>
      <c r="D1262" s="3">
        <v>2021.0</v>
      </c>
      <c r="E1262" s="3" t="s">
        <v>1540</v>
      </c>
      <c r="F1262" s="3" t="s">
        <v>1360</v>
      </c>
      <c r="G1262" s="26" t="s">
        <v>9139</v>
      </c>
      <c r="I1262" s="3">
        <v>358.0</v>
      </c>
      <c r="J1262" s="27">
        <v>44691.54295138889</v>
      </c>
      <c r="K1262" s="3" t="s">
        <v>1353</v>
      </c>
      <c r="L1262" s="3" t="s">
        <v>9140</v>
      </c>
      <c r="M1262" s="3" t="s">
        <v>1543</v>
      </c>
      <c r="O1262" s="3">
        <v>39.0</v>
      </c>
      <c r="S1262" s="3">
        <v>0.0</v>
      </c>
      <c r="T1262" s="3">
        <v>0.0</v>
      </c>
      <c r="U1262" s="3">
        <v>0.0</v>
      </c>
      <c r="V1262" s="3">
        <v>4.0</v>
      </c>
      <c r="W1262" s="3">
        <v>1.0</v>
      </c>
      <c r="Y1262" s="26" t="s">
        <v>9141</v>
      </c>
      <c r="AA1262" s="3">
        <v>0.0</v>
      </c>
      <c r="AB1262" s="3" t="s">
        <v>1365</v>
      </c>
    </row>
    <row r="1263">
      <c r="A1263" s="3">
        <v>2.0</v>
      </c>
      <c r="B1263" s="3" t="s">
        <v>9142</v>
      </c>
      <c r="C1263" s="3" t="s">
        <v>9143</v>
      </c>
      <c r="D1263" s="3">
        <v>2009.0</v>
      </c>
      <c r="G1263" s="26" t="s">
        <v>9144</v>
      </c>
      <c r="I1263" s="3">
        <v>358.0</v>
      </c>
      <c r="J1263" s="27">
        <v>44691.56216435185</v>
      </c>
      <c r="L1263" s="3" t="s">
        <v>4828</v>
      </c>
      <c r="S1263" s="3">
        <v>84.0</v>
      </c>
      <c r="T1263" s="3">
        <v>6.46</v>
      </c>
      <c r="U1263" s="3">
        <v>28.0</v>
      </c>
      <c r="V1263" s="3">
        <v>3.0</v>
      </c>
      <c r="W1263" s="3">
        <v>13.0</v>
      </c>
      <c r="X1263" s="3" t="s">
        <v>9145</v>
      </c>
      <c r="AA1263" s="3">
        <v>0.0</v>
      </c>
      <c r="AB1263" s="3" t="s">
        <v>1365</v>
      </c>
    </row>
    <row r="1264">
      <c r="A1264" s="3">
        <v>44.0</v>
      </c>
      <c r="B1264" s="3" t="s">
        <v>9146</v>
      </c>
      <c r="C1264" s="3" t="s">
        <v>9147</v>
      </c>
      <c r="D1264" s="3">
        <v>2017.0</v>
      </c>
      <c r="E1264" s="3" t="s">
        <v>9148</v>
      </c>
      <c r="F1264" s="3" t="s">
        <v>9149</v>
      </c>
      <c r="G1264" s="26" t="s">
        <v>9150</v>
      </c>
      <c r="I1264" s="3">
        <v>357.0</v>
      </c>
      <c r="J1264" s="27">
        <v>44691.54295138889</v>
      </c>
      <c r="K1264" s="3" t="s">
        <v>1353</v>
      </c>
      <c r="L1264" s="3" t="s">
        <v>9151</v>
      </c>
      <c r="M1264" s="3" t="s">
        <v>9152</v>
      </c>
      <c r="O1264" s="3">
        <v>29.0</v>
      </c>
      <c r="P1264" s="3">
        <v>2.0</v>
      </c>
      <c r="Q1264" s="3">
        <v>317.0</v>
      </c>
      <c r="R1264" s="3">
        <v>326.0</v>
      </c>
      <c r="S1264" s="3">
        <v>2.0</v>
      </c>
      <c r="T1264" s="3">
        <v>0.4</v>
      </c>
      <c r="U1264" s="3">
        <v>1.0</v>
      </c>
      <c r="V1264" s="3">
        <v>4.0</v>
      </c>
      <c r="W1264" s="3">
        <v>5.0</v>
      </c>
      <c r="X1264" s="3" t="s">
        <v>9153</v>
      </c>
      <c r="Y1264" s="26" t="s">
        <v>9154</v>
      </c>
      <c r="AA1264" s="3">
        <v>0.0</v>
      </c>
      <c r="AB1264" s="3" t="s">
        <v>1406</v>
      </c>
    </row>
    <row r="1265">
      <c r="A1265" s="3">
        <v>0.0</v>
      </c>
      <c r="B1265" s="3" t="s">
        <v>9155</v>
      </c>
      <c r="C1265" s="3" t="s">
        <v>9156</v>
      </c>
      <c r="D1265" s="3">
        <v>2021.0</v>
      </c>
      <c r="G1265" s="26" t="s">
        <v>9157</v>
      </c>
      <c r="I1265" s="3">
        <v>357.0</v>
      </c>
      <c r="J1265" s="27">
        <v>44691.56216435185</v>
      </c>
      <c r="L1265" s="3" t="s">
        <v>9158</v>
      </c>
      <c r="S1265" s="3">
        <v>0.0</v>
      </c>
      <c r="T1265" s="3">
        <v>0.0</v>
      </c>
      <c r="U1265" s="3">
        <v>0.0</v>
      </c>
      <c r="V1265" s="3">
        <v>2.0</v>
      </c>
      <c r="W1265" s="3">
        <v>1.0</v>
      </c>
      <c r="X1265" s="3" t="s">
        <v>9159</v>
      </c>
      <c r="AA1265" s="3">
        <v>0.0</v>
      </c>
      <c r="AB1265" s="3" t="s">
        <v>1623</v>
      </c>
    </row>
    <row r="1266">
      <c r="A1266" s="3">
        <v>1.0</v>
      </c>
      <c r="B1266" s="3" t="s">
        <v>9160</v>
      </c>
      <c r="C1266" s="3" t="s">
        <v>9161</v>
      </c>
      <c r="D1266" s="3">
        <v>2016.0</v>
      </c>
      <c r="E1266" s="3" t="s">
        <v>2550</v>
      </c>
      <c r="F1266" s="26" t="s">
        <v>1469</v>
      </c>
      <c r="G1266" s="28" t="s">
        <v>9162</v>
      </c>
      <c r="H1266" s="26" t="s">
        <v>9163</v>
      </c>
      <c r="I1266" s="3">
        <v>357.0</v>
      </c>
      <c r="J1266" s="27">
        <v>44691.48017361111</v>
      </c>
      <c r="L1266" s="3"/>
      <c r="S1266" s="3">
        <v>29.0</v>
      </c>
      <c r="T1266" s="3">
        <v>4.83</v>
      </c>
      <c r="U1266" s="3">
        <v>15.0</v>
      </c>
      <c r="V1266" s="3">
        <v>2.0</v>
      </c>
      <c r="W1266" s="3">
        <v>6.0</v>
      </c>
      <c r="X1266" s="3" t="s">
        <v>9164</v>
      </c>
      <c r="Y1266" s="26" t="s">
        <v>9165</v>
      </c>
      <c r="Z1266" s="26" t="s">
        <v>9166</v>
      </c>
      <c r="AA1266" s="33">
        <v>0.0</v>
      </c>
      <c r="AB1266" s="3" t="s">
        <v>1893</v>
      </c>
    </row>
    <row r="1267">
      <c r="A1267" s="3">
        <v>4.0</v>
      </c>
      <c r="B1267" s="3" t="s">
        <v>9167</v>
      </c>
      <c r="C1267" s="3" t="s">
        <v>9168</v>
      </c>
      <c r="D1267" s="3">
        <v>2017.0</v>
      </c>
      <c r="G1267" s="26" t="s">
        <v>9169</v>
      </c>
      <c r="I1267" s="3">
        <v>356.0</v>
      </c>
      <c r="J1267" s="27">
        <v>44691.56216435185</v>
      </c>
      <c r="L1267" s="3" t="s">
        <v>9170</v>
      </c>
      <c r="S1267" s="3">
        <v>0.0</v>
      </c>
      <c r="T1267" s="3">
        <v>0.0</v>
      </c>
      <c r="U1267" s="3">
        <v>0.0</v>
      </c>
      <c r="V1267" s="3">
        <v>8.0</v>
      </c>
      <c r="W1267" s="3">
        <v>5.0</v>
      </c>
      <c r="X1267" s="3" t="s">
        <v>9171</v>
      </c>
      <c r="AA1267" s="3">
        <v>0.0</v>
      </c>
      <c r="AB1267" s="3" t="s">
        <v>1365</v>
      </c>
    </row>
    <row r="1268">
      <c r="A1268" s="3">
        <v>15.0</v>
      </c>
      <c r="B1268" s="3" t="s">
        <v>9172</v>
      </c>
      <c r="C1268" s="3" t="s">
        <v>9173</v>
      </c>
      <c r="D1268" s="3">
        <v>2011.0</v>
      </c>
      <c r="E1268" s="3" t="s">
        <v>1540</v>
      </c>
      <c r="F1268" s="3" t="s">
        <v>1360</v>
      </c>
      <c r="G1268" s="26" t="s">
        <v>9174</v>
      </c>
      <c r="I1268" s="3">
        <v>356.0</v>
      </c>
      <c r="J1268" s="27">
        <v>44691.54295138889</v>
      </c>
      <c r="K1268" s="3" t="s">
        <v>1353</v>
      </c>
      <c r="L1268" s="3" t="s">
        <v>9175</v>
      </c>
      <c r="M1268" s="3" t="s">
        <v>1543</v>
      </c>
      <c r="O1268" s="3">
        <v>29.0</v>
      </c>
      <c r="Q1268" s="3"/>
      <c r="R1268" s="3"/>
      <c r="S1268" s="3">
        <v>0.0</v>
      </c>
      <c r="T1268" s="3">
        <v>0.0</v>
      </c>
      <c r="U1268" s="3">
        <v>0.0</v>
      </c>
      <c r="V1268" s="3">
        <v>4.0</v>
      </c>
      <c r="W1268" s="3">
        <v>11.0</v>
      </c>
      <c r="Y1268" s="26" t="s">
        <v>9176</v>
      </c>
      <c r="AA1268" s="3">
        <v>0.0</v>
      </c>
      <c r="AB1268" s="3" t="s">
        <v>1365</v>
      </c>
    </row>
    <row r="1269">
      <c r="A1269" s="3">
        <v>3.0</v>
      </c>
      <c r="B1269" s="3" t="s">
        <v>9177</v>
      </c>
      <c r="C1269" s="3" t="s">
        <v>9178</v>
      </c>
      <c r="D1269" s="3">
        <v>2019.0</v>
      </c>
      <c r="G1269" s="26" t="s">
        <v>9179</v>
      </c>
      <c r="I1269" s="3">
        <v>318.0</v>
      </c>
      <c r="J1269" s="27">
        <v>44691.56216435185</v>
      </c>
      <c r="L1269" s="3" t="s">
        <v>9180</v>
      </c>
      <c r="S1269" s="3">
        <v>1.0</v>
      </c>
      <c r="T1269" s="3">
        <v>0.33</v>
      </c>
      <c r="U1269" s="3">
        <v>0.0</v>
      </c>
      <c r="V1269" s="3">
        <v>6.0</v>
      </c>
      <c r="W1269" s="3">
        <v>3.0</v>
      </c>
      <c r="X1269" s="3" t="s">
        <v>9181</v>
      </c>
      <c r="AA1269" s="3">
        <v>1.0</v>
      </c>
      <c r="AC1269" s="3" t="s">
        <v>24</v>
      </c>
      <c r="AD1269" s="3" t="s">
        <v>2228</v>
      </c>
      <c r="AE1269" s="3" t="s">
        <v>9182</v>
      </c>
      <c r="AF1269" s="3" t="s">
        <v>9183</v>
      </c>
      <c r="AG1269" s="3" t="s">
        <v>53</v>
      </c>
      <c r="AH1269" s="3">
        <f>89</f>
        <v>89</v>
      </c>
      <c r="AJ1269" s="3" t="s">
        <v>9184</v>
      </c>
      <c r="AK1269" s="3" t="s">
        <v>39</v>
      </c>
      <c r="AL1269" s="3" t="s">
        <v>31</v>
      </c>
      <c r="AM1269" s="3" t="s">
        <v>9185</v>
      </c>
      <c r="AN1269" s="3" t="s">
        <v>31</v>
      </c>
      <c r="AO1269" s="3" t="s">
        <v>9186</v>
      </c>
      <c r="AT1269" s="3" t="s">
        <v>1880</v>
      </c>
      <c r="AU1269" s="3"/>
      <c r="AV1269" s="3" t="s">
        <v>1880</v>
      </c>
      <c r="AW1269" s="3"/>
    </row>
    <row r="1270">
      <c r="A1270" s="3">
        <v>31.0</v>
      </c>
      <c r="B1270" s="3" t="s">
        <v>9187</v>
      </c>
      <c r="C1270" s="3" t="s">
        <v>9188</v>
      </c>
      <c r="D1270" s="3">
        <v>2013.0</v>
      </c>
      <c r="E1270" s="3" t="s">
        <v>1581</v>
      </c>
      <c r="F1270" s="3" t="s">
        <v>1582</v>
      </c>
      <c r="G1270" s="26" t="s">
        <v>9189</v>
      </c>
      <c r="I1270" s="3">
        <v>355.0</v>
      </c>
      <c r="J1270" s="27">
        <v>44691.54295138889</v>
      </c>
      <c r="K1270" s="3" t="s">
        <v>1353</v>
      </c>
      <c r="L1270" s="3" t="s">
        <v>9190</v>
      </c>
      <c r="M1270" s="3" t="s">
        <v>1585</v>
      </c>
      <c r="O1270" s="3">
        <v>26.0</v>
      </c>
      <c r="P1270" s="3">
        <v>5.0</v>
      </c>
      <c r="Q1270" s="3">
        <v>657.0</v>
      </c>
      <c r="R1270" s="3">
        <v>664.0</v>
      </c>
      <c r="S1270" s="3">
        <v>27.0</v>
      </c>
      <c r="T1270" s="3">
        <v>3.0</v>
      </c>
      <c r="U1270" s="3">
        <v>5.0</v>
      </c>
      <c r="V1270" s="3">
        <v>6.0</v>
      </c>
      <c r="W1270" s="3">
        <v>9.0</v>
      </c>
      <c r="Y1270" s="26" t="s">
        <v>9191</v>
      </c>
      <c r="AA1270" s="3">
        <v>0.0</v>
      </c>
      <c r="AB1270" s="3" t="s">
        <v>9192</v>
      </c>
    </row>
    <row r="1271">
      <c r="A1271" s="3">
        <v>13.0</v>
      </c>
      <c r="B1271" s="3" t="s">
        <v>9193</v>
      </c>
      <c r="C1271" s="3" t="s">
        <v>9194</v>
      </c>
      <c r="D1271" s="3">
        <v>2017.0</v>
      </c>
      <c r="G1271" s="26" t="s">
        <v>9195</v>
      </c>
      <c r="I1271" s="3">
        <v>355.0</v>
      </c>
      <c r="J1271" s="27">
        <v>44691.56216435185</v>
      </c>
      <c r="L1271" s="3" t="s">
        <v>9196</v>
      </c>
      <c r="S1271" s="3">
        <v>0.0</v>
      </c>
      <c r="T1271" s="3">
        <v>0.0</v>
      </c>
      <c r="U1271" s="3">
        <v>0.0</v>
      </c>
      <c r="V1271" s="3">
        <v>4.0</v>
      </c>
      <c r="W1271" s="3">
        <v>5.0</v>
      </c>
      <c r="X1271" s="3" t="s">
        <v>9197</v>
      </c>
      <c r="AA1271" s="3">
        <v>0.0</v>
      </c>
      <c r="AB1271" s="3" t="s">
        <v>1365</v>
      </c>
    </row>
    <row r="1272">
      <c r="A1272" s="3">
        <v>0.0</v>
      </c>
      <c r="B1272" s="3" t="s">
        <v>9198</v>
      </c>
      <c r="C1272" s="3" t="s">
        <v>9199</v>
      </c>
      <c r="D1272" s="3">
        <v>2022.0</v>
      </c>
      <c r="E1272" s="3" t="s">
        <v>9200</v>
      </c>
      <c r="F1272" s="3" t="s">
        <v>1513</v>
      </c>
      <c r="G1272" s="26" t="s">
        <v>9201</v>
      </c>
      <c r="I1272" s="3">
        <v>354.0</v>
      </c>
      <c r="J1272" s="27">
        <v>44691.54295138889</v>
      </c>
      <c r="K1272" s="3" t="s">
        <v>1353</v>
      </c>
      <c r="L1272" s="3" t="s">
        <v>9202</v>
      </c>
      <c r="M1272" s="3" t="s">
        <v>9203</v>
      </c>
      <c r="O1272" s="3">
        <v>152.0</v>
      </c>
      <c r="Q1272" s="3">
        <v>181.0</v>
      </c>
      <c r="R1272" s="3">
        <v>190.0</v>
      </c>
      <c r="S1272" s="3">
        <v>0.0</v>
      </c>
      <c r="T1272" s="3">
        <v>0.0</v>
      </c>
      <c r="U1272" s="3">
        <v>0.0</v>
      </c>
      <c r="V1272" s="3">
        <v>5.0</v>
      </c>
      <c r="W1272" s="3">
        <v>1.0</v>
      </c>
      <c r="Y1272" s="26" t="s">
        <v>9204</v>
      </c>
      <c r="AA1272" s="3">
        <v>0.0</v>
      </c>
      <c r="AB1272" s="3" t="s">
        <v>26</v>
      </c>
    </row>
    <row r="1273">
      <c r="A1273" s="3">
        <v>0.0</v>
      </c>
      <c r="B1273" s="3" t="s">
        <v>9205</v>
      </c>
      <c r="C1273" s="3" t="s">
        <v>9206</v>
      </c>
      <c r="D1273" s="3">
        <v>2018.0</v>
      </c>
      <c r="E1273" s="3" t="s">
        <v>4825</v>
      </c>
      <c r="F1273" s="26" t="s">
        <v>2858</v>
      </c>
      <c r="G1273" s="26" t="s">
        <v>9207</v>
      </c>
      <c r="H1273" s="26" t="s">
        <v>9208</v>
      </c>
      <c r="I1273" s="3">
        <v>83.0</v>
      </c>
      <c r="J1273" s="27">
        <v>44691.48017361111</v>
      </c>
      <c r="L1273" s="3" t="s">
        <v>9209</v>
      </c>
      <c r="S1273" s="3">
        <v>25.0</v>
      </c>
      <c r="T1273" s="3">
        <v>6.25</v>
      </c>
      <c r="U1273" s="3">
        <v>8.0</v>
      </c>
      <c r="V1273" s="3">
        <v>3.0</v>
      </c>
      <c r="W1273" s="3">
        <v>4.0</v>
      </c>
      <c r="X1273" s="3" t="s">
        <v>9210</v>
      </c>
      <c r="Y1273" s="26" t="s">
        <v>9211</v>
      </c>
      <c r="Z1273" s="26" t="s">
        <v>9212</v>
      </c>
      <c r="AA1273" s="3">
        <v>1.0</v>
      </c>
      <c r="AC1273" s="3" t="s">
        <v>65</v>
      </c>
      <c r="AD1273" s="3" t="s">
        <v>9213</v>
      </c>
      <c r="AE1273" s="3" t="s">
        <v>9214</v>
      </c>
      <c r="AF1273" s="3" t="s">
        <v>9215</v>
      </c>
      <c r="AG1273" s="3" t="s">
        <v>53</v>
      </c>
      <c r="AH1273" s="3">
        <v>30.0</v>
      </c>
      <c r="AJ1273" s="3" t="s">
        <v>54</v>
      </c>
      <c r="AK1273" s="3" t="s">
        <v>9216</v>
      </c>
      <c r="AL1273" s="3" t="s">
        <v>68</v>
      </c>
      <c r="AN1273" s="3" t="s">
        <v>31</v>
      </c>
      <c r="AO1273" s="3" t="s">
        <v>9217</v>
      </c>
      <c r="AQ1273" s="3">
        <v>1.0</v>
      </c>
      <c r="AR1273" s="3">
        <v>5.0</v>
      </c>
      <c r="AS1273" s="3" t="s">
        <v>500</v>
      </c>
      <c r="AT1273" s="3"/>
      <c r="AU1273" s="3"/>
      <c r="AV1273" s="3"/>
      <c r="AW1273" s="3"/>
      <c r="AX1273" s="3"/>
    </row>
    <row r="1274">
      <c r="A1274" s="3">
        <v>0.0</v>
      </c>
      <c r="B1274" s="3" t="s">
        <v>9218</v>
      </c>
      <c r="C1274" s="3" t="s">
        <v>9219</v>
      </c>
      <c r="D1274" s="3">
        <v>2010.0</v>
      </c>
      <c r="E1274" s="3" t="s">
        <v>2807</v>
      </c>
      <c r="F1274" s="3" t="s">
        <v>2106</v>
      </c>
      <c r="G1274" s="28" t="s">
        <v>9220</v>
      </c>
      <c r="H1274" s="26" t="s">
        <v>9221</v>
      </c>
      <c r="I1274" s="3">
        <v>354.0</v>
      </c>
      <c r="J1274" s="27">
        <v>44691.48017361111</v>
      </c>
      <c r="K1274" s="3"/>
      <c r="S1274" s="3">
        <v>325.0</v>
      </c>
      <c r="T1274" s="3">
        <v>27.08</v>
      </c>
      <c r="U1274" s="3">
        <v>81.0</v>
      </c>
      <c r="V1274" s="3">
        <v>4.0</v>
      </c>
      <c r="W1274" s="3">
        <v>12.0</v>
      </c>
      <c r="X1274" s="3" t="s">
        <v>9222</v>
      </c>
      <c r="Y1274" s="28" t="s">
        <v>9223</v>
      </c>
      <c r="Z1274" s="26" t="s">
        <v>9224</v>
      </c>
      <c r="AA1274" s="3">
        <v>0.0</v>
      </c>
      <c r="AB1274" s="3" t="s">
        <v>2112</v>
      </c>
    </row>
    <row r="1275">
      <c r="A1275" s="3">
        <v>1.0</v>
      </c>
      <c r="B1275" s="3" t="s">
        <v>9225</v>
      </c>
      <c r="C1275" s="3" t="s">
        <v>9226</v>
      </c>
      <c r="D1275" s="3">
        <v>2020.0</v>
      </c>
      <c r="E1275" s="3" t="s">
        <v>9227</v>
      </c>
      <c r="F1275" s="3" t="s">
        <v>1401</v>
      </c>
      <c r="G1275" s="26" t="s">
        <v>9228</v>
      </c>
      <c r="I1275" s="3">
        <v>353.0</v>
      </c>
      <c r="J1275" s="27">
        <v>44691.54295138889</v>
      </c>
      <c r="K1275" s="3" t="s">
        <v>1403</v>
      </c>
      <c r="L1275" s="3" t="s">
        <v>9229</v>
      </c>
      <c r="M1275" s="3"/>
      <c r="O1275" s="3"/>
      <c r="P1275" s="3"/>
      <c r="Q1275" s="3"/>
      <c r="R1275" s="3"/>
      <c r="S1275" s="3">
        <v>0.0</v>
      </c>
      <c r="T1275" s="3">
        <v>0.0</v>
      </c>
      <c r="U1275" s="3">
        <v>0.0</v>
      </c>
      <c r="V1275" s="3">
        <v>5.0</v>
      </c>
      <c r="W1275" s="3">
        <v>2.0</v>
      </c>
      <c r="Y1275" s="26" t="s">
        <v>9230</v>
      </c>
      <c r="AA1275" s="3">
        <v>0.0</v>
      </c>
      <c r="AB1275" s="3" t="s">
        <v>9231</v>
      </c>
    </row>
    <row r="1276">
      <c r="A1276" s="3">
        <v>4.0</v>
      </c>
      <c r="B1276" s="3" t="s">
        <v>9232</v>
      </c>
      <c r="C1276" s="3" t="s">
        <v>9233</v>
      </c>
      <c r="D1276" s="3">
        <v>2021.0</v>
      </c>
      <c r="E1276" s="3" t="s">
        <v>9234</v>
      </c>
      <c r="F1276" s="3" t="s">
        <v>2106</v>
      </c>
      <c r="G1276" s="28" t="s">
        <v>9235</v>
      </c>
      <c r="H1276" s="3"/>
      <c r="I1276" s="3">
        <v>353.0</v>
      </c>
      <c r="J1276" s="27">
        <v>44691.48017361111</v>
      </c>
      <c r="K1276" s="3"/>
      <c r="S1276" s="3">
        <v>0.0</v>
      </c>
      <c r="T1276" s="3">
        <v>0.0</v>
      </c>
      <c r="U1276" s="3">
        <v>0.0</v>
      </c>
      <c r="V1276" s="3">
        <v>3.0</v>
      </c>
      <c r="W1276" s="3">
        <v>1.0</v>
      </c>
      <c r="X1276" s="3" t="s">
        <v>9236</v>
      </c>
      <c r="Y1276" s="28" t="s">
        <v>9237</v>
      </c>
      <c r="Z1276" s="26" t="s">
        <v>9238</v>
      </c>
      <c r="AA1276" s="3">
        <v>0.0</v>
      </c>
      <c r="AB1276" s="3" t="s">
        <v>2112</v>
      </c>
    </row>
    <row r="1277">
      <c r="A1277" s="3">
        <v>0.0</v>
      </c>
      <c r="B1277" s="3" t="s">
        <v>9239</v>
      </c>
      <c r="C1277" s="3" t="s">
        <v>9240</v>
      </c>
      <c r="D1277" s="3">
        <v>2019.0</v>
      </c>
      <c r="G1277" s="26" t="s">
        <v>9241</v>
      </c>
      <c r="I1277" s="3">
        <v>353.0</v>
      </c>
      <c r="J1277" s="27">
        <v>44691.56216435185</v>
      </c>
      <c r="L1277" s="3" t="s">
        <v>9242</v>
      </c>
      <c r="S1277" s="3">
        <v>4.0</v>
      </c>
      <c r="T1277" s="3">
        <v>1.33</v>
      </c>
      <c r="U1277" s="3">
        <v>1.0</v>
      </c>
      <c r="V1277" s="3">
        <v>5.0</v>
      </c>
      <c r="W1277" s="3">
        <v>3.0</v>
      </c>
      <c r="X1277" s="3" t="s">
        <v>9243</v>
      </c>
      <c r="AA1277" s="3">
        <v>0.0</v>
      </c>
      <c r="AB1277" s="3" t="s">
        <v>1406</v>
      </c>
    </row>
    <row r="1278">
      <c r="A1278" s="3">
        <v>2.0</v>
      </c>
      <c r="B1278" s="3" t="s">
        <v>9244</v>
      </c>
      <c r="C1278" s="3" t="s">
        <v>9245</v>
      </c>
      <c r="D1278" s="3">
        <v>2018.0</v>
      </c>
      <c r="G1278" s="26" t="s">
        <v>9246</v>
      </c>
      <c r="I1278" s="3">
        <v>352.0</v>
      </c>
      <c r="J1278" s="27">
        <v>44691.56216435185</v>
      </c>
      <c r="L1278" s="3" t="s">
        <v>2861</v>
      </c>
      <c r="S1278" s="3">
        <v>26.0</v>
      </c>
      <c r="T1278" s="3">
        <v>6.5</v>
      </c>
      <c r="U1278" s="3">
        <v>3.0</v>
      </c>
      <c r="V1278" s="3">
        <v>12.0</v>
      </c>
      <c r="W1278" s="3">
        <v>4.0</v>
      </c>
      <c r="X1278" s="3" t="s">
        <v>9247</v>
      </c>
      <c r="AA1278" s="3">
        <v>0.0</v>
      </c>
      <c r="AB1278" s="3" t="s">
        <v>2420</v>
      </c>
    </row>
    <row r="1279">
      <c r="A1279" s="3">
        <v>6.0</v>
      </c>
      <c r="B1279" s="3" t="s">
        <v>9248</v>
      </c>
      <c r="C1279" s="3" t="s">
        <v>9249</v>
      </c>
      <c r="D1279" s="3">
        <v>2019.0</v>
      </c>
      <c r="G1279" s="26" t="s">
        <v>9250</v>
      </c>
      <c r="I1279" s="3">
        <v>351.0</v>
      </c>
      <c r="J1279" s="27">
        <v>44691.56216435185</v>
      </c>
      <c r="L1279" s="3" t="s">
        <v>9251</v>
      </c>
      <c r="S1279" s="3">
        <v>49.0</v>
      </c>
      <c r="T1279" s="3">
        <v>16.33</v>
      </c>
      <c r="U1279" s="3">
        <v>6.0</v>
      </c>
      <c r="V1279" s="3">
        <v>8.0</v>
      </c>
      <c r="W1279" s="3">
        <v>3.0</v>
      </c>
      <c r="X1279" s="3" t="s">
        <v>9252</v>
      </c>
      <c r="AA1279" s="3">
        <v>0.0</v>
      </c>
      <c r="AB1279" s="3" t="s">
        <v>2420</v>
      </c>
    </row>
    <row r="1280">
      <c r="A1280" s="3">
        <v>2.0</v>
      </c>
      <c r="B1280" s="3" t="s">
        <v>9253</v>
      </c>
      <c r="C1280" s="3" t="s">
        <v>9254</v>
      </c>
      <c r="D1280" s="3">
        <v>2021.0</v>
      </c>
      <c r="G1280" s="26" t="s">
        <v>9255</v>
      </c>
      <c r="I1280" s="3">
        <v>350.0</v>
      </c>
      <c r="J1280" s="27">
        <v>44691.56216435185</v>
      </c>
      <c r="L1280" s="3" t="s">
        <v>9256</v>
      </c>
      <c r="S1280" s="3">
        <v>3.0</v>
      </c>
      <c r="T1280" s="3">
        <v>3.0</v>
      </c>
      <c r="U1280" s="3">
        <v>1.0</v>
      </c>
      <c r="V1280" s="3">
        <v>3.0</v>
      </c>
      <c r="W1280" s="3">
        <v>1.0</v>
      </c>
      <c r="X1280" s="3" t="s">
        <v>9257</v>
      </c>
      <c r="AA1280" s="3">
        <v>0.0</v>
      </c>
      <c r="AB1280" s="3" t="s">
        <v>9258</v>
      </c>
    </row>
    <row r="1281">
      <c r="A1281" s="3">
        <v>0.0</v>
      </c>
      <c r="B1281" s="3" t="s">
        <v>9259</v>
      </c>
      <c r="C1281" s="3" t="s">
        <v>9260</v>
      </c>
      <c r="D1281" s="3">
        <v>2009.0</v>
      </c>
      <c r="G1281" s="26" t="s">
        <v>9261</v>
      </c>
      <c r="I1281" s="3">
        <v>349.0</v>
      </c>
      <c r="J1281" s="27">
        <v>44691.56216435185</v>
      </c>
      <c r="L1281" s="3" t="s">
        <v>7387</v>
      </c>
      <c r="S1281" s="3">
        <v>130.0</v>
      </c>
      <c r="T1281" s="3">
        <v>10.0</v>
      </c>
      <c r="U1281" s="3">
        <v>43.0</v>
      </c>
      <c r="V1281" s="3">
        <v>3.0</v>
      </c>
      <c r="W1281" s="3">
        <v>13.0</v>
      </c>
      <c r="X1281" s="3" t="s">
        <v>9262</v>
      </c>
      <c r="AA1281" s="3">
        <v>0.0</v>
      </c>
      <c r="AB1281" s="3" t="s">
        <v>1623</v>
      </c>
    </row>
    <row r="1282">
      <c r="A1282" s="3">
        <v>9.0</v>
      </c>
      <c r="B1282" s="3" t="s">
        <v>9263</v>
      </c>
      <c r="C1282" s="3" t="s">
        <v>9264</v>
      </c>
      <c r="D1282" s="3">
        <v>2014.0</v>
      </c>
      <c r="E1282" s="3" t="s">
        <v>9265</v>
      </c>
      <c r="F1282" s="26" t="s">
        <v>3344</v>
      </c>
      <c r="G1282" s="26" t="s">
        <v>9266</v>
      </c>
      <c r="H1282" s="26" t="s">
        <v>9267</v>
      </c>
      <c r="I1282" s="3">
        <v>349.0</v>
      </c>
      <c r="J1282" s="27">
        <v>44691.48017361111</v>
      </c>
      <c r="K1282" s="3"/>
      <c r="L1282" s="3" t="s">
        <v>9268</v>
      </c>
      <c r="S1282" s="3">
        <v>7.0</v>
      </c>
      <c r="T1282" s="3">
        <v>0.88</v>
      </c>
      <c r="U1282" s="3">
        <v>2.0</v>
      </c>
      <c r="V1282" s="3">
        <v>4.0</v>
      </c>
      <c r="W1282" s="3">
        <v>8.0</v>
      </c>
      <c r="X1282" s="3" t="s">
        <v>9269</v>
      </c>
      <c r="Y1282" s="26" t="s">
        <v>9270</v>
      </c>
      <c r="Z1282" s="26" t="s">
        <v>9271</v>
      </c>
      <c r="AA1282" s="3">
        <v>0.0</v>
      </c>
      <c r="AB1282" s="3" t="s">
        <v>3943</v>
      </c>
    </row>
    <row r="1283">
      <c r="A1283" s="3">
        <v>0.0</v>
      </c>
      <c r="B1283" s="3" t="s">
        <v>9272</v>
      </c>
      <c r="C1283" s="3" t="s">
        <v>9273</v>
      </c>
      <c r="D1283" s="3">
        <v>2021.0</v>
      </c>
      <c r="G1283" s="26" t="s">
        <v>9274</v>
      </c>
      <c r="I1283" s="3">
        <v>124.0</v>
      </c>
      <c r="J1283" s="27">
        <v>44691.56216435185</v>
      </c>
      <c r="L1283" s="3" t="s">
        <v>9275</v>
      </c>
      <c r="S1283" s="3">
        <v>0.0</v>
      </c>
      <c r="T1283" s="3">
        <v>0.0</v>
      </c>
      <c r="U1283" s="3">
        <v>0.0</v>
      </c>
      <c r="V1283" s="3">
        <v>3.0</v>
      </c>
      <c r="W1283" s="3">
        <v>1.0</v>
      </c>
      <c r="X1283" s="3" t="s">
        <v>9276</v>
      </c>
      <c r="AA1283" s="3">
        <v>1.0</v>
      </c>
      <c r="AC1283" s="3" t="s">
        <v>65</v>
      </c>
      <c r="AD1283" s="3" t="s">
        <v>183</v>
      </c>
      <c r="AE1283" s="3" t="s">
        <v>66</v>
      </c>
      <c r="AF1283" s="3" t="s">
        <v>9277</v>
      </c>
      <c r="AG1283" s="3" t="s">
        <v>53</v>
      </c>
      <c r="AH1283" s="3" t="s">
        <v>9278</v>
      </c>
      <c r="AJ1283" s="3" t="s">
        <v>9279</v>
      </c>
      <c r="AK1283" s="3" t="s">
        <v>39</v>
      </c>
      <c r="AL1283" s="3" t="s">
        <v>68</v>
      </c>
      <c r="AN1283" s="3" t="s">
        <v>31</v>
      </c>
      <c r="AO1283" s="3" t="s">
        <v>9280</v>
      </c>
      <c r="AP1283" s="3" t="s">
        <v>9281</v>
      </c>
    </row>
    <row r="1284">
      <c r="A1284" s="3">
        <v>1.0</v>
      </c>
      <c r="B1284" s="3" t="s">
        <v>9282</v>
      </c>
      <c r="C1284" s="3" t="s">
        <v>9283</v>
      </c>
      <c r="D1284" s="3">
        <v>2014.0</v>
      </c>
      <c r="E1284" s="3" t="s">
        <v>4169</v>
      </c>
      <c r="F1284" s="3" t="s">
        <v>1351</v>
      </c>
      <c r="G1284" s="26" t="s">
        <v>9284</v>
      </c>
      <c r="I1284" s="3">
        <v>348.0</v>
      </c>
      <c r="J1284" s="27">
        <v>44691.54295138889</v>
      </c>
      <c r="K1284" s="3" t="s">
        <v>1353</v>
      </c>
      <c r="L1284" s="3" t="s">
        <v>9285</v>
      </c>
      <c r="M1284" s="3" t="s">
        <v>4172</v>
      </c>
      <c r="O1284" s="3">
        <v>8.0</v>
      </c>
      <c r="Q1284" s="3"/>
      <c r="R1284" s="3"/>
      <c r="S1284" s="3">
        <v>2.0</v>
      </c>
      <c r="T1284" s="3">
        <v>0.25</v>
      </c>
      <c r="U1284" s="3">
        <v>1.0</v>
      </c>
      <c r="V1284" s="3">
        <v>3.0</v>
      </c>
      <c r="W1284" s="3">
        <v>8.0</v>
      </c>
      <c r="X1284" s="3"/>
      <c r="Y1284" s="26" t="s">
        <v>9286</v>
      </c>
      <c r="AA1284" s="3">
        <v>0.0</v>
      </c>
      <c r="AB1284" s="3" t="s">
        <v>9287</v>
      </c>
    </row>
    <row r="1285">
      <c r="A1285" s="3">
        <v>5.0</v>
      </c>
      <c r="B1285" s="3" t="s">
        <v>9288</v>
      </c>
      <c r="C1285" s="3" t="s">
        <v>9289</v>
      </c>
      <c r="D1285" s="3">
        <v>2021.0</v>
      </c>
      <c r="E1285" s="3" t="s">
        <v>3878</v>
      </c>
      <c r="F1285" s="3" t="s">
        <v>2326</v>
      </c>
      <c r="G1285" s="26" t="s">
        <v>9290</v>
      </c>
      <c r="H1285" s="26" t="s">
        <v>9291</v>
      </c>
      <c r="I1285" s="3">
        <v>347.0</v>
      </c>
      <c r="J1285" s="27">
        <v>44691.48017361111</v>
      </c>
      <c r="L1285" s="3"/>
      <c r="S1285" s="3">
        <v>1.0</v>
      </c>
      <c r="T1285" s="3">
        <v>1.0</v>
      </c>
      <c r="U1285" s="3">
        <v>0.0</v>
      </c>
      <c r="V1285" s="3">
        <v>6.0</v>
      </c>
      <c r="W1285" s="3">
        <v>1.0</v>
      </c>
      <c r="X1285" s="3" t="s">
        <v>9292</v>
      </c>
      <c r="Y1285" s="3"/>
      <c r="Z1285" s="26" t="s">
        <v>9293</v>
      </c>
      <c r="AA1285" s="3">
        <v>0.0</v>
      </c>
      <c r="AB1285" s="3" t="s">
        <v>26</v>
      </c>
    </row>
    <row r="1286">
      <c r="A1286" s="3">
        <v>65.0</v>
      </c>
      <c r="B1286" s="3" t="s">
        <v>9294</v>
      </c>
      <c r="C1286" s="3" t="s">
        <v>9295</v>
      </c>
      <c r="D1286" s="3">
        <v>1967.0</v>
      </c>
      <c r="E1286" s="3" t="s">
        <v>9296</v>
      </c>
      <c r="F1286" s="3" t="s">
        <v>1360</v>
      </c>
      <c r="G1286" s="26" t="s">
        <v>9297</v>
      </c>
      <c r="I1286" s="3">
        <v>347.0</v>
      </c>
      <c r="J1286" s="27">
        <v>44691.54295138889</v>
      </c>
      <c r="K1286" s="3" t="s">
        <v>1353</v>
      </c>
      <c r="L1286" s="3" t="s">
        <v>9298</v>
      </c>
      <c r="M1286" s="3" t="s">
        <v>9299</v>
      </c>
      <c r="O1286" s="3">
        <v>11.0</v>
      </c>
      <c r="P1286" s="3">
        <v>2.0</v>
      </c>
      <c r="Q1286" s="3">
        <v>114.0</v>
      </c>
      <c r="R1286" s="3">
        <v>114.0</v>
      </c>
      <c r="S1286" s="3">
        <v>0.0</v>
      </c>
      <c r="T1286" s="3">
        <v>0.0</v>
      </c>
      <c r="U1286" s="3">
        <v>0.0</v>
      </c>
      <c r="V1286" s="3">
        <v>3.0</v>
      </c>
      <c r="W1286" s="3">
        <v>55.0</v>
      </c>
      <c r="Y1286" s="26" t="s">
        <v>9300</v>
      </c>
      <c r="AA1286" s="3">
        <v>0.0</v>
      </c>
      <c r="AB1286" s="3" t="s">
        <v>1893</v>
      </c>
    </row>
    <row r="1287">
      <c r="A1287" s="3">
        <v>9.0</v>
      </c>
      <c r="B1287" s="3" t="s">
        <v>9301</v>
      </c>
      <c r="C1287" s="3" t="s">
        <v>9302</v>
      </c>
      <c r="D1287" s="3">
        <v>2015.0</v>
      </c>
      <c r="G1287" s="26" t="s">
        <v>9303</v>
      </c>
      <c r="I1287" s="3">
        <v>347.0</v>
      </c>
      <c r="J1287" s="27">
        <v>44691.56216435185</v>
      </c>
      <c r="L1287" s="3"/>
      <c r="S1287" s="3">
        <v>0.0</v>
      </c>
      <c r="T1287" s="3">
        <v>0.0</v>
      </c>
      <c r="U1287" s="3">
        <v>0.0</v>
      </c>
      <c r="V1287" s="3">
        <v>1.0</v>
      </c>
      <c r="W1287" s="3">
        <v>7.0</v>
      </c>
      <c r="X1287" s="3" t="s">
        <v>9304</v>
      </c>
      <c r="AA1287" s="3">
        <v>0.0</v>
      </c>
      <c r="AB1287" s="3" t="s">
        <v>1406</v>
      </c>
    </row>
    <row r="1288">
      <c r="A1288" s="3">
        <v>23.0</v>
      </c>
      <c r="B1288" s="3" t="s">
        <v>9305</v>
      </c>
      <c r="C1288" s="3" t="s">
        <v>9306</v>
      </c>
      <c r="D1288" s="3">
        <v>2004.0</v>
      </c>
      <c r="E1288" s="3" t="s">
        <v>3452</v>
      </c>
      <c r="F1288" s="3" t="s">
        <v>1351</v>
      </c>
      <c r="G1288" s="26" t="s">
        <v>9307</v>
      </c>
      <c r="I1288" s="3">
        <v>346.0</v>
      </c>
      <c r="J1288" s="27">
        <v>44691.54295138889</v>
      </c>
      <c r="K1288" s="3" t="s">
        <v>1353</v>
      </c>
      <c r="L1288" s="3" t="s">
        <v>9308</v>
      </c>
      <c r="M1288" s="3" t="s">
        <v>3455</v>
      </c>
      <c r="O1288" s="3">
        <v>6.0</v>
      </c>
      <c r="P1288" s="3">
        <v>5.0</v>
      </c>
      <c r="Q1288" s="3">
        <v>400.0</v>
      </c>
      <c r="R1288" s="3">
        <v>404.0</v>
      </c>
      <c r="S1288" s="3">
        <v>13.0</v>
      </c>
      <c r="T1288" s="3">
        <v>0.72</v>
      </c>
      <c r="U1288" s="3">
        <v>7.0</v>
      </c>
      <c r="V1288" s="3">
        <v>2.0</v>
      </c>
      <c r="W1288" s="3">
        <v>18.0</v>
      </c>
      <c r="Y1288" s="26" t="s">
        <v>9309</v>
      </c>
      <c r="AA1288" s="3">
        <v>0.0</v>
      </c>
      <c r="AB1288" s="3" t="s">
        <v>1365</v>
      </c>
    </row>
    <row r="1289">
      <c r="A1289" s="3">
        <v>26.0</v>
      </c>
      <c r="B1289" s="3" t="s">
        <v>9310</v>
      </c>
      <c r="C1289" s="3" t="s">
        <v>9311</v>
      </c>
      <c r="D1289" s="3">
        <v>2017.0</v>
      </c>
      <c r="G1289" s="26" t="s">
        <v>9312</v>
      </c>
      <c r="I1289" s="3">
        <v>346.0</v>
      </c>
      <c r="J1289" s="27">
        <v>44691.56216435185</v>
      </c>
      <c r="L1289" s="3" t="s">
        <v>9313</v>
      </c>
      <c r="S1289" s="3">
        <v>66.0</v>
      </c>
      <c r="T1289" s="3">
        <v>13.2</v>
      </c>
      <c r="U1289" s="3">
        <v>33.0</v>
      </c>
      <c r="V1289" s="3">
        <v>2.0</v>
      </c>
      <c r="W1289" s="3">
        <v>5.0</v>
      </c>
      <c r="X1289" s="3" t="s">
        <v>9314</v>
      </c>
      <c r="AA1289" s="3">
        <v>0.0</v>
      </c>
      <c r="AB1289" s="3" t="s">
        <v>2420</v>
      </c>
    </row>
    <row r="1290">
      <c r="A1290" s="3">
        <v>1.0</v>
      </c>
      <c r="B1290" s="3" t="s">
        <v>9315</v>
      </c>
      <c r="C1290" s="3" t="s">
        <v>9316</v>
      </c>
      <c r="D1290" s="3">
        <v>2020.0</v>
      </c>
      <c r="E1290" s="3" t="s">
        <v>9317</v>
      </c>
      <c r="F1290" s="26" t="s">
        <v>1469</v>
      </c>
      <c r="G1290" s="28" t="s">
        <v>9318</v>
      </c>
      <c r="H1290" s="26" t="s">
        <v>9319</v>
      </c>
      <c r="I1290" s="3">
        <v>346.0</v>
      </c>
      <c r="J1290" s="27">
        <v>44691.48017361111</v>
      </c>
      <c r="S1290" s="3">
        <v>3.0</v>
      </c>
      <c r="T1290" s="3">
        <v>1.5</v>
      </c>
      <c r="U1290" s="3">
        <v>1.0</v>
      </c>
      <c r="V1290" s="3">
        <v>4.0</v>
      </c>
      <c r="W1290" s="3">
        <v>2.0</v>
      </c>
      <c r="X1290" s="3" t="s">
        <v>9320</v>
      </c>
      <c r="Y1290" s="26" t="s">
        <v>9321</v>
      </c>
      <c r="Z1290" s="26" t="s">
        <v>9322</v>
      </c>
      <c r="AA1290" s="3">
        <v>0.0</v>
      </c>
      <c r="AB1290" s="3" t="s">
        <v>1406</v>
      </c>
    </row>
    <row r="1291">
      <c r="A1291" s="3">
        <v>0.0</v>
      </c>
      <c r="B1291" s="3" t="s">
        <v>9323</v>
      </c>
      <c r="C1291" s="3" t="s">
        <v>9324</v>
      </c>
      <c r="D1291" s="3">
        <v>2019.0</v>
      </c>
      <c r="E1291" s="3" t="s">
        <v>9325</v>
      </c>
      <c r="F1291" s="3" t="s">
        <v>1401</v>
      </c>
      <c r="G1291" s="26" t="s">
        <v>9326</v>
      </c>
      <c r="I1291" s="3">
        <v>345.0</v>
      </c>
      <c r="J1291" s="27">
        <v>44691.54295138889</v>
      </c>
      <c r="K1291" s="3" t="s">
        <v>1403</v>
      </c>
      <c r="L1291" s="3" t="s">
        <v>9327</v>
      </c>
      <c r="M1291" s="3"/>
      <c r="O1291" s="3"/>
      <c r="P1291" s="3"/>
      <c r="Q1291" s="3"/>
      <c r="R1291" s="3"/>
      <c r="S1291" s="3">
        <v>10.0</v>
      </c>
      <c r="T1291" s="3">
        <v>3.33</v>
      </c>
      <c r="U1291" s="3">
        <v>2.0</v>
      </c>
      <c r="V1291" s="3">
        <v>5.0</v>
      </c>
      <c r="W1291" s="3">
        <v>3.0</v>
      </c>
      <c r="X1291" s="3"/>
      <c r="Y1291" s="26" t="s">
        <v>9328</v>
      </c>
      <c r="AA1291" s="3">
        <v>0.0</v>
      </c>
      <c r="AB1291" s="3" t="s">
        <v>1874</v>
      </c>
      <c r="AC1291" s="6" t="s">
        <v>24</v>
      </c>
      <c r="AD1291" s="3" t="s">
        <v>9329</v>
      </c>
      <c r="AE1291" s="3" t="s">
        <v>9330</v>
      </c>
      <c r="AF1291" s="3" t="s">
        <v>36</v>
      </c>
      <c r="AG1291" s="3" t="s">
        <v>53</v>
      </c>
      <c r="AH1291" s="3">
        <v>78.0</v>
      </c>
      <c r="AI1291" s="3" t="s">
        <v>279</v>
      </c>
      <c r="AJ1291" s="3" t="s">
        <v>279</v>
      </c>
      <c r="AK1291" s="6" t="s">
        <v>39</v>
      </c>
      <c r="AL1291" s="3" t="s">
        <v>69</v>
      </c>
      <c r="AM1291" s="3" t="s">
        <v>9331</v>
      </c>
      <c r="AN1291" s="3" t="s">
        <v>69</v>
      </c>
      <c r="AO1291" s="3" t="s">
        <v>9332</v>
      </c>
      <c r="AP1291" s="3" t="s">
        <v>9333</v>
      </c>
      <c r="AT1291" s="3" t="s">
        <v>1880</v>
      </c>
      <c r="AU1291" s="3"/>
      <c r="AV1291" s="3" t="s">
        <v>1880</v>
      </c>
      <c r="AW1291" s="3"/>
    </row>
    <row r="1292">
      <c r="A1292" s="3">
        <v>0.0</v>
      </c>
      <c r="B1292" s="3" t="s">
        <v>9334</v>
      </c>
      <c r="C1292" s="3" t="s">
        <v>9335</v>
      </c>
      <c r="D1292" s="3">
        <v>2016.0</v>
      </c>
      <c r="G1292" s="26" t="s">
        <v>9336</v>
      </c>
      <c r="I1292" s="3">
        <v>345.0</v>
      </c>
      <c r="J1292" s="27">
        <v>44691.56216435185</v>
      </c>
      <c r="L1292" s="3" t="s">
        <v>9337</v>
      </c>
      <c r="S1292" s="3">
        <v>5.0</v>
      </c>
      <c r="T1292" s="3">
        <v>0.83</v>
      </c>
      <c r="U1292" s="3">
        <v>1.0</v>
      </c>
      <c r="V1292" s="3">
        <v>4.0</v>
      </c>
      <c r="W1292" s="3">
        <v>6.0</v>
      </c>
      <c r="X1292" s="3" t="s">
        <v>9338</v>
      </c>
      <c r="AA1292" s="3">
        <v>0.0</v>
      </c>
      <c r="AB1292" s="3" t="s">
        <v>2420</v>
      </c>
    </row>
    <row r="1293">
      <c r="A1293" s="3">
        <v>3.0</v>
      </c>
      <c r="B1293" s="3" t="s">
        <v>9339</v>
      </c>
      <c r="C1293" s="3" t="s">
        <v>9340</v>
      </c>
      <c r="D1293" s="3">
        <v>1992.0</v>
      </c>
      <c r="E1293" s="3" t="s">
        <v>9341</v>
      </c>
      <c r="F1293" s="3" t="s">
        <v>2106</v>
      </c>
      <c r="G1293" s="28" t="s">
        <v>9342</v>
      </c>
      <c r="H1293" s="26" t="s">
        <v>9343</v>
      </c>
      <c r="I1293" s="3">
        <v>345.0</v>
      </c>
      <c r="J1293" s="27">
        <v>44691.48017361111</v>
      </c>
      <c r="L1293" s="3"/>
      <c r="S1293" s="3">
        <v>185.0</v>
      </c>
      <c r="T1293" s="3">
        <v>6.17</v>
      </c>
      <c r="U1293" s="3">
        <v>93.0</v>
      </c>
      <c r="V1293" s="3">
        <v>2.0</v>
      </c>
      <c r="W1293" s="3">
        <v>30.0</v>
      </c>
      <c r="X1293" s="3" t="s">
        <v>9344</v>
      </c>
      <c r="Y1293" s="28" t="s">
        <v>9345</v>
      </c>
      <c r="Z1293" s="26" t="s">
        <v>9346</v>
      </c>
      <c r="AA1293" s="3">
        <v>0.0</v>
      </c>
      <c r="AB1293" s="3" t="s">
        <v>2112</v>
      </c>
    </row>
    <row r="1294">
      <c r="A1294" s="3">
        <v>82.0</v>
      </c>
      <c r="B1294" s="3" t="s">
        <v>9347</v>
      </c>
      <c r="C1294" s="3" t="s">
        <v>9348</v>
      </c>
      <c r="D1294" s="3">
        <v>2021.0</v>
      </c>
      <c r="G1294" s="26" t="s">
        <v>9349</v>
      </c>
      <c r="I1294" s="3">
        <v>344.0</v>
      </c>
      <c r="J1294" s="27">
        <v>44691.56216435185</v>
      </c>
      <c r="L1294" s="3" t="s">
        <v>9350</v>
      </c>
      <c r="S1294" s="3">
        <v>32.0</v>
      </c>
      <c r="T1294" s="3">
        <v>32.0</v>
      </c>
      <c r="U1294" s="3">
        <v>3.0</v>
      </c>
      <c r="V1294" s="3">
        <v>10.0</v>
      </c>
      <c r="W1294" s="3">
        <v>1.0</v>
      </c>
      <c r="X1294" s="3" t="s">
        <v>9351</v>
      </c>
      <c r="AA1294" s="3">
        <v>0.0</v>
      </c>
      <c r="AB1294" s="3" t="s">
        <v>3900</v>
      </c>
    </row>
    <row r="1295">
      <c r="A1295" s="3">
        <v>0.0</v>
      </c>
      <c r="B1295" s="3" t="s">
        <v>9352</v>
      </c>
      <c r="C1295" s="3" t="s">
        <v>9353</v>
      </c>
      <c r="D1295" s="3">
        <v>2015.0</v>
      </c>
      <c r="E1295" s="3" t="s">
        <v>9030</v>
      </c>
      <c r="F1295" s="3" t="s">
        <v>1401</v>
      </c>
      <c r="G1295" s="26" t="s">
        <v>9354</v>
      </c>
      <c r="I1295" s="3">
        <v>344.0</v>
      </c>
      <c r="J1295" s="27">
        <v>44691.54295138889</v>
      </c>
      <c r="K1295" s="3" t="s">
        <v>1403</v>
      </c>
      <c r="L1295" s="3" t="s">
        <v>9355</v>
      </c>
      <c r="M1295" s="3"/>
      <c r="O1295" s="3"/>
      <c r="P1295" s="3"/>
      <c r="Q1295" s="3"/>
      <c r="R1295" s="3"/>
      <c r="S1295" s="3">
        <v>10.0</v>
      </c>
      <c r="T1295" s="3">
        <v>1.43</v>
      </c>
      <c r="U1295" s="3">
        <v>3.0</v>
      </c>
      <c r="V1295" s="3">
        <v>3.0</v>
      </c>
      <c r="W1295" s="3">
        <v>7.0</v>
      </c>
      <c r="Y1295" s="26" t="s">
        <v>9356</v>
      </c>
      <c r="AA1295" s="3">
        <v>0.0</v>
      </c>
      <c r="AB1295" s="3" t="s">
        <v>1623</v>
      </c>
    </row>
    <row r="1296">
      <c r="A1296" s="3">
        <v>0.0</v>
      </c>
      <c r="B1296" s="3" t="s">
        <v>9357</v>
      </c>
      <c r="C1296" s="3" t="s">
        <v>9358</v>
      </c>
      <c r="D1296" s="3">
        <v>2010.0</v>
      </c>
      <c r="E1296" s="3" t="s">
        <v>9359</v>
      </c>
      <c r="F1296" s="26" t="s">
        <v>1469</v>
      </c>
      <c r="G1296" s="28" t="s">
        <v>9360</v>
      </c>
      <c r="H1296" s="26" t="s">
        <v>9361</v>
      </c>
      <c r="I1296" s="3">
        <v>344.0</v>
      </c>
      <c r="J1296" s="27">
        <v>44691.48017361111</v>
      </c>
      <c r="S1296" s="3">
        <v>98.0</v>
      </c>
      <c r="T1296" s="3">
        <v>8.17</v>
      </c>
      <c r="U1296" s="3">
        <v>49.0</v>
      </c>
      <c r="V1296" s="3">
        <v>2.0</v>
      </c>
      <c r="W1296" s="3">
        <v>12.0</v>
      </c>
      <c r="X1296" s="3" t="s">
        <v>4865</v>
      </c>
      <c r="Y1296" s="26" t="s">
        <v>9362</v>
      </c>
      <c r="Z1296" s="26" t="s">
        <v>9363</v>
      </c>
      <c r="AA1296" s="3">
        <v>0.0</v>
      </c>
      <c r="AB1296" s="3" t="s">
        <v>1392</v>
      </c>
    </row>
    <row r="1297">
      <c r="A1297" s="3">
        <v>0.0</v>
      </c>
      <c r="B1297" s="3" t="s">
        <v>9364</v>
      </c>
      <c r="C1297" s="3" t="s">
        <v>9365</v>
      </c>
      <c r="D1297" s="3">
        <v>2018.0</v>
      </c>
      <c r="G1297" s="26" t="s">
        <v>9366</v>
      </c>
      <c r="I1297" s="3">
        <v>401.0</v>
      </c>
      <c r="J1297" s="27">
        <v>44691.56216435185</v>
      </c>
      <c r="L1297" s="3" t="s">
        <v>9367</v>
      </c>
      <c r="S1297" s="3">
        <v>9.0</v>
      </c>
      <c r="T1297" s="3">
        <v>2.25</v>
      </c>
      <c r="U1297" s="3">
        <v>2.0</v>
      </c>
      <c r="V1297" s="3">
        <v>6.0</v>
      </c>
      <c r="W1297" s="3">
        <v>4.0</v>
      </c>
      <c r="X1297" s="3" t="s">
        <v>9368</v>
      </c>
      <c r="AA1297" s="3">
        <v>1.0</v>
      </c>
      <c r="AC1297" s="3" t="s">
        <v>24</v>
      </c>
      <c r="AD1297" s="3" t="s">
        <v>8529</v>
      </c>
      <c r="AE1297" s="3" t="s">
        <v>66</v>
      </c>
      <c r="AF1297" s="3" t="s">
        <v>6999</v>
      </c>
      <c r="AG1297" s="3" t="s">
        <v>451</v>
      </c>
      <c r="AH1297" s="38">
        <f>219/10</f>
        <v>21.9</v>
      </c>
      <c r="AI1297" s="3" t="s">
        <v>279</v>
      </c>
      <c r="AJ1297" s="3" t="s">
        <v>279</v>
      </c>
      <c r="AK1297" s="3" t="s">
        <v>39</v>
      </c>
      <c r="AL1297" s="3" t="s">
        <v>31</v>
      </c>
      <c r="AM1297" s="3" t="s">
        <v>8530</v>
      </c>
      <c r="AN1297" s="3" t="s">
        <v>31</v>
      </c>
      <c r="AO1297" s="3" t="s">
        <v>9369</v>
      </c>
      <c r="AP1297" s="3" t="s">
        <v>9370</v>
      </c>
      <c r="AT1297" s="3" t="s">
        <v>1880</v>
      </c>
      <c r="AU1297" s="3"/>
      <c r="AV1297" s="3" t="s">
        <v>1880</v>
      </c>
      <c r="AW1297" s="3"/>
    </row>
    <row r="1298">
      <c r="A1298" s="3">
        <v>0.0</v>
      </c>
      <c r="B1298" s="3" t="s">
        <v>9371</v>
      </c>
      <c r="C1298" s="3" t="s">
        <v>9372</v>
      </c>
      <c r="D1298" s="3">
        <v>2015.0</v>
      </c>
      <c r="E1298" s="3" t="s">
        <v>9373</v>
      </c>
      <c r="F1298" s="3" t="s">
        <v>2106</v>
      </c>
      <c r="G1298" s="28" t="s">
        <v>9374</v>
      </c>
      <c r="H1298" s="26" t="s">
        <v>9375</v>
      </c>
      <c r="I1298" s="3">
        <v>343.0</v>
      </c>
      <c r="J1298" s="27">
        <v>44691.48017361111</v>
      </c>
      <c r="S1298" s="3">
        <v>10.0</v>
      </c>
      <c r="T1298" s="3">
        <v>1.43</v>
      </c>
      <c r="U1298" s="3">
        <v>5.0</v>
      </c>
      <c r="V1298" s="3">
        <v>2.0</v>
      </c>
      <c r="W1298" s="3">
        <v>7.0</v>
      </c>
      <c r="X1298" s="3" t="s">
        <v>9376</v>
      </c>
      <c r="Y1298" s="28" t="s">
        <v>9377</v>
      </c>
      <c r="Z1298" s="26" t="s">
        <v>9378</v>
      </c>
      <c r="AA1298" s="3">
        <v>0.0</v>
      </c>
      <c r="AB1298" s="3" t="s">
        <v>2112</v>
      </c>
    </row>
    <row r="1299">
      <c r="A1299" s="3">
        <v>0.0</v>
      </c>
      <c r="B1299" s="3" t="s">
        <v>9379</v>
      </c>
      <c r="C1299" s="3" t="s">
        <v>9380</v>
      </c>
      <c r="D1299" s="3">
        <v>1997.0</v>
      </c>
      <c r="E1299" s="3" t="s">
        <v>1581</v>
      </c>
      <c r="F1299" s="3" t="s">
        <v>1582</v>
      </c>
      <c r="G1299" s="26" t="s">
        <v>9381</v>
      </c>
      <c r="I1299" s="3">
        <v>343.0</v>
      </c>
      <c r="J1299" s="27">
        <v>44691.54295138889</v>
      </c>
      <c r="K1299" s="3" t="s">
        <v>1353</v>
      </c>
      <c r="L1299" s="3" t="s">
        <v>9382</v>
      </c>
      <c r="M1299" s="3" t="s">
        <v>1585</v>
      </c>
      <c r="O1299" s="3">
        <v>10.0</v>
      </c>
      <c r="P1299" s="3">
        <v>4.0</v>
      </c>
      <c r="Q1299" s="3">
        <v>63.0</v>
      </c>
      <c r="R1299" s="3">
        <v>63.0</v>
      </c>
      <c r="S1299" s="3">
        <v>0.0</v>
      </c>
      <c r="T1299" s="3">
        <v>0.0</v>
      </c>
      <c r="U1299" s="3">
        <v>0.0</v>
      </c>
      <c r="V1299" s="3">
        <v>1.0</v>
      </c>
      <c r="W1299" s="3">
        <v>25.0</v>
      </c>
      <c r="Y1299" s="26" t="s">
        <v>9383</v>
      </c>
      <c r="AA1299" s="3">
        <v>0.0</v>
      </c>
      <c r="AB1299" s="3" t="s">
        <v>1365</v>
      </c>
    </row>
    <row r="1300">
      <c r="A1300" s="3">
        <v>1.0</v>
      </c>
      <c r="B1300" s="3" t="s">
        <v>9384</v>
      </c>
      <c r="C1300" s="3" t="s">
        <v>9385</v>
      </c>
      <c r="D1300" s="3">
        <v>1941.0</v>
      </c>
      <c r="E1300" s="3" t="s">
        <v>7074</v>
      </c>
      <c r="F1300" s="3" t="s">
        <v>7075</v>
      </c>
      <c r="G1300" s="26" t="s">
        <v>9386</v>
      </c>
      <c r="I1300" s="3">
        <v>342.0</v>
      </c>
      <c r="J1300" s="27">
        <v>44691.54295138889</v>
      </c>
      <c r="K1300" s="3" t="s">
        <v>1353</v>
      </c>
      <c r="L1300" s="3" t="s">
        <v>9387</v>
      </c>
      <c r="M1300" s="3" t="s">
        <v>7078</v>
      </c>
      <c r="O1300" s="3">
        <v>94.0</v>
      </c>
      <c r="P1300" s="3">
        <v>2434.0</v>
      </c>
      <c r="Q1300" s="3">
        <v>194.0</v>
      </c>
      <c r="R1300" s="3">
        <v>194.0</v>
      </c>
      <c r="S1300" s="3">
        <v>5.0</v>
      </c>
      <c r="T1300" s="3">
        <v>0.06</v>
      </c>
      <c r="U1300" s="3">
        <v>2.0</v>
      </c>
      <c r="V1300" s="3">
        <v>3.0</v>
      </c>
      <c r="W1300" s="3">
        <v>81.0</v>
      </c>
      <c r="Y1300" s="26" t="s">
        <v>9388</v>
      </c>
      <c r="AA1300" s="3">
        <v>0.0</v>
      </c>
      <c r="AB1300" s="3" t="s">
        <v>1893</v>
      </c>
    </row>
    <row r="1301">
      <c r="A1301" s="3">
        <v>2.0</v>
      </c>
      <c r="B1301" s="3" t="s">
        <v>9389</v>
      </c>
      <c r="C1301" s="3" t="s">
        <v>9390</v>
      </c>
      <c r="D1301" s="3">
        <v>2016.0</v>
      </c>
      <c r="E1301" s="3" t="s">
        <v>8548</v>
      </c>
      <c r="F1301" s="26" t="s">
        <v>9391</v>
      </c>
      <c r="G1301" s="28" t="s">
        <v>9392</v>
      </c>
      <c r="H1301" s="26" t="s">
        <v>9393</v>
      </c>
      <c r="I1301" s="3">
        <v>342.0</v>
      </c>
      <c r="J1301" s="27">
        <v>44691.48017361111</v>
      </c>
      <c r="K1301" s="3" t="s">
        <v>9394</v>
      </c>
      <c r="L1301" s="3"/>
      <c r="S1301" s="3">
        <v>1.0</v>
      </c>
      <c r="T1301" s="3">
        <v>0.17</v>
      </c>
      <c r="U1301" s="3">
        <v>0.0</v>
      </c>
      <c r="V1301" s="3">
        <v>4.0</v>
      </c>
      <c r="W1301" s="3">
        <v>6.0</v>
      </c>
      <c r="X1301" s="3" t="s">
        <v>9395</v>
      </c>
      <c r="Y1301" s="3"/>
      <c r="Z1301" s="26" t="s">
        <v>9396</v>
      </c>
      <c r="AA1301" s="3">
        <v>0.0</v>
      </c>
      <c r="AB1301" s="3" t="s">
        <v>3541</v>
      </c>
    </row>
    <row r="1302">
      <c r="A1302" s="3">
        <v>0.0</v>
      </c>
      <c r="B1302" s="3" t="s">
        <v>9397</v>
      </c>
      <c r="C1302" s="3" t="s">
        <v>9398</v>
      </c>
      <c r="D1302" s="3">
        <v>2015.0</v>
      </c>
      <c r="G1302" s="26" t="s">
        <v>9399</v>
      </c>
      <c r="I1302" s="3">
        <v>342.0</v>
      </c>
      <c r="J1302" s="27">
        <v>44691.56216435185</v>
      </c>
      <c r="L1302" s="3" t="s">
        <v>9400</v>
      </c>
      <c r="S1302" s="3">
        <v>21.0</v>
      </c>
      <c r="T1302" s="3">
        <v>3.0</v>
      </c>
      <c r="U1302" s="3">
        <v>4.0</v>
      </c>
      <c r="V1302" s="3">
        <v>6.0</v>
      </c>
      <c r="W1302" s="3">
        <v>7.0</v>
      </c>
      <c r="X1302" s="3" t="s">
        <v>9401</v>
      </c>
      <c r="AA1302" s="3">
        <v>0.0</v>
      </c>
      <c r="AB1302" s="3" t="s">
        <v>1893</v>
      </c>
    </row>
    <row r="1303">
      <c r="A1303" s="3">
        <v>3.0</v>
      </c>
      <c r="B1303" s="3" t="s">
        <v>9402</v>
      </c>
      <c r="C1303" s="3" t="s">
        <v>9403</v>
      </c>
      <c r="D1303" s="3">
        <v>2017.0</v>
      </c>
      <c r="E1303" s="3" t="s">
        <v>9404</v>
      </c>
      <c r="F1303" s="3" t="s">
        <v>2464</v>
      </c>
      <c r="G1303" s="26" t="s">
        <v>9405</v>
      </c>
      <c r="H1303" s="26" t="s">
        <v>9406</v>
      </c>
      <c r="I1303" s="3">
        <v>341.0</v>
      </c>
      <c r="J1303" s="27">
        <v>44691.48017361111</v>
      </c>
      <c r="K1303" s="3" t="s">
        <v>2182</v>
      </c>
      <c r="L1303" s="3" t="s">
        <v>9313</v>
      </c>
      <c r="S1303" s="3">
        <v>85.0</v>
      </c>
      <c r="T1303" s="3">
        <v>17.0</v>
      </c>
      <c r="U1303" s="3">
        <v>43.0</v>
      </c>
      <c r="V1303" s="3">
        <v>2.0</v>
      </c>
      <c r="W1303" s="3">
        <v>5.0</v>
      </c>
      <c r="X1303" s="3" t="s">
        <v>9407</v>
      </c>
      <c r="Y1303" s="26" t="s">
        <v>9405</v>
      </c>
      <c r="Z1303" s="26" t="s">
        <v>9408</v>
      </c>
      <c r="AA1303" s="3">
        <v>0.0</v>
      </c>
      <c r="AB1303" s="3" t="s">
        <v>1623</v>
      </c>
    </row>
    <row r="1304">
      <c r="A1304" s="3">
        <v>0.0</v>
      </c>
      <c r="B1304" s="3" t="s">
        <v>9409</v>
      </c>
      <c r="C1304" s="3" t="s">
        <v>9410</v>
      </c>
      <c r="D1304" s="3">
        <v>1986.0</v>
      </c>
      <c r="E1304" s="3" t="s">
        <v>1540</v>
      </c>
      <c r="F1304" s="3" t="s">
        <v>1360</v>
      </c>
      <c r="G1304" s="26" t="s">
        <v>9411</v>
      </c>
      <c r="I1304" s="3">
        <v>341.0</v>
      </c>
      <c r="J1304" s="27">
        <v>44691.54295138889</v>
      </c>
      <c r="K1304" s="3" t="s">
        <v>1353</v>
      </c>
      <c r="L1304" s="3" t="s">
        <v>9412</v>
      </c>
      <c r="M1304" s="3" t="s">
        <v>1543</v>
      </c>
      <c r="O1304" s="3">
        <v>4.0</v>
      </c>
      <c r="P1304" s="3">
        <v>6.0</v>
      </c>
      <c r="Q1304" s="3">
        <v>794.0</v>
      </c>
      <c r="R1304" s="3">
        <v>794.0</v>
      </c>
      <c r="S1304" s="3">
        <v>0.0</v>
      </c>
      <c r="T1304" s="3">
        <v>0.0</v>
      </c>
      <c r="U1304" s="3">
        <v>0.0</v>
      </c>
      <c r="V1304" s="3">
        <v>2.0</v>
      </c>
      <c r="W1304" s="3">
        <v>36.0</v>
      </c>
      <c r="Y1304" s="26" t="s">
        <v>9413</v>
      </c>
      <c r="AA1304" s="3">
        <v>0.0</v>
      </c>
      <c r="AB1304" s="3" t="s">
        <v>1365</v>
      </c>
    </row>
    <row r="1305">
      <c r="A1305" s="3">
        <v>0.0</v>
      </c>
      <c r="B1305" s="3" t="s">
        <v>9414</v>
      </c>
      <c r="C1305" s="3" t="s">
        <v>9415</v>
      </c>
      <c r="D1305" s="3">
        <v>2017.0</v>
      </c>
      <c r="G1305" s="26" t="s">
        <v>9416</v>
      </c>
      <c r="I1305" s="3">
        <v>341.0</v>
      </c>
      <c r="J1305" s="27">
        <v>44691.56216435185</v>
      </c>
      <c r="L1305" s="3" t="s">
        <v>9417</v>
      </c>
      <c r="S1305" s="3">
        <v>1.0</v>
      </c>
      <c r="T1305" s="3">
        <v>0.2</v>
      </c>
      <c r="U1305" s="3">
        <v>0.0</v>
      </c>
      <c r="V1305" s="3">
        <v>4.0</v>
      </c>
      <c r="W1305" s="3">
        <v>5.0</v>
      </c>
      <c r="X1305" s="3" t="s">
        <v>9418</v>
      </c>
      <c r="AA1305" s="3">
        <v>0.0</v>
      </c>
      <c r="AB1305" s="3" t="s">
        <v>26</v>
      </c>
    </row>
    <row r="1306">
      <c r="A1306" s="3">
        <v>2.0</v>
      </c>
      <c r="B1306" s="3" t="s">
        <v>9419</v>
      </c>
      <c r="C1306" s="3" t="s">
        <v>9420</v>
      </c>
      <c r="D1306" s="3">
        <v>2019.0</v>
      </c>
      <c r="E1306" s="3" t="s">
        <v>4536</v>
      </c>
      <c r="F1306" s="3" t="s">
        <v>1617</v>
      </c>
      <c r="G1306" s="26" t="s">
        <v>9421</v>
      </c>
      <c r="I1306" s="3">
        <v>340.0</v>
      </c>
      <c r="J1306" s="27">
        <v>44691.54295138889</v>
      </c>
      <c r="K1306" s="3" t="s">
        <v>1619</v>
      </c>
      <c r="L1306" s="3" t="s">
        <v>9422</v>
      </c>
      <c r="M1306" s="3"/>
      <c r="O1306" s="3"/>
      <c r="P1306" s="3"/>
      <c r="Q1306" s="3">
        <v>191.0</v>
      </c>
      <c r="R1306" s="3">
        <v>202.0</v>
      </c>
      <c r="S1306" s="3">
        <v>0.0</v>
      </c>
      <c r="T1306" s="3">
        <v>0.0</v>
      </c>
      <c r="U1306" s="3">
        <v>0.0</v>
      </c>
      <c r="V1306" s="3">
        <v>1.0</v>
      </c>
      <c r="W1306" s="3">
        <v>3.0</v>
      </c>
      <c r="Y1306" s="26" t="s">
        <v>9423</v>
      </c>
      <c r="AA1306" s="3">
        <v>0.0</v>
      </c>
      <c r="AB1306" s="3" t="s">
        <v>1365</v>
      </c>
    </row>
    <row r="1307">
      <c r="A1307" s="3">
        <v>101.0</v>
      </c>
      <c r="B1307" s="3" t="s">
        <v>9424</v>
      </c>
      <c r="C1307" s="3" t="s">
        <v>9425</v>
      </c>
      <c r="D1307" s="3">
        <v>2018.0</v>
      </c>
      <c r="E1307" s="3" t="s">
        <v>9426</v>
      </c>
      <c r="F1307" s="26" t="s">
        <v>1469</v>
      </c>
      <c r="G1307" s="28" t="s">
        <v>9427</v>
      </c>
      <c r="H1307" s="26" t="s">
        <v>9428</v>
      </c>
      <c r="I1307" s="3">
        <v>340.0</v>
      </c>
      <c r="J1307" s="27">
        <v>44691.48017361111</v>
      </c>
      <c r="S1307" s="3">
        <v>3.0</v>
      </c>
      <c r="T1307" s="3">
        <v>0.75</v>
      </c>
      <c r="U1307" s="3">
        <v>1.0</v>
      </c>
      <c r="V1307" s="3">
        <v>5.0</v>
      </c>
      <c r="W1307" s="3">
        <v>4.0</v>
      </c>
      <c r="X1307" s="3" t="s">
        <v>9429</v>
      </c>
      <c r="Y1307" s="26" t="s">
        <v>9430</v>
      </c>
      <c r="Z1307" s="26" t="s">
        <v>9431</v>
      </c>
      <c r="AA1307" s="3">
        <v>0.0</v>
      </c>
      <c r="AB1307" s="3" t="s">
        <v>2420</v>
      </c>
    </row>
    <row r="1308">
      <c r="A1308" s="3">
        <v>8.0</v>
      </c>
      <c r="B1308" s="3" t="s">
        <v>9364</v>
      </c>
      <c r="C1308" s="3" t="s">
        <v>9365</v>
      </c>
      <c r="D1308" s="3">
        <v>2018.0</v>
      </c>
      <c r="G1308" s="26" t="s">
        <v>9366</v>
      </c>
      <c r="I1308" s="3">
        <v>401.0</v>
      </c>
      <c r="J1308" s="27">
        <v>44691.56216435185</v>
      </c>
      <c r="L1308" s="3" t="s">
        <v>9367</v>
      </c>
      <c r="S1308" s="3">
        <v>9.0</v>
      </c>
      <c r="T1308" s="3">
        <v>2.25</v>
      </c>
      <c r="U1308" s="3">
        <v>2.0</v>
      </c>
      <c r="V1308" s="3">
        <v>6.0</v>
      </c>
      <c r="W1308" s="3">
        <v>4.0</v>
      </c>
      <c r="X1308" s="3" t="s">
        <v>9368</v>
      </c>
      <c r="AA1308" s="3">
        <v>1.0</v>
      </c>
      <c r="AC1308" s="3" t="s">
        <v>24</v>
      </c>
      <c r="AD1308" s="3" t="s">
        <v>25</v>
      </c>
      <c r="AE1308" s="3" t="s">
        <v>66</v>
      </c>
      <c r="AF1308" s="3" t="s">
        <v>6999</v>
      </c>
      <c r="AG1308" s="3" t="s">
        <v>451</v>
      </c>
      <c r="AH1308" s="38">
        <f>219/10</f>
        <v>21.9</v>
      </c>
      <c r="AI1308" s="3" t="s">
        <v>279</v>
      </c>
      <c r="AJ1308" s="3" t="s">
        <v>279</v>
      </c>
      <c r="AK1308" s="3" t="s">
        <v>39</v>
      </c>
      <c r="AL1308" s="3" t="s">
        <v>31</v>
      </c>
      <c r="AM1308" s="3" t="s">
        <v>8530</v>
      </c>
      <c r="AN1308" s="3" t="s">
        <v>31</v>
      </c>
      <c r="AO1308" s="3" t="s">
        <v>9432</v>
      </c>
      <c r="AP1308" s="3" t="s">
        <v>9370</v>
      </c>
      <c r="AT1308" s="3" t="s">
        <v>1880</v>
      </c>
      <c r="AU1308" s="3"/>
      <c r="AV1308" s="3" t="s">
        <v>1880</v>
      </c>
      <c r="AW1308" s="3"/>
    </row>
    <row r="1309">
      <c r="A1309" s="3">
        <v>1.0</v>
      </c>
      <c r="B1309" s="3" t="s">
        <v>9433</v>
      </c>
      <c r="C1309" s="3" t="s">
        <v>9434</v>
      </c>
      <c r="D1309" s="3">
        <v>2016.0</v>
      </c>
      <c r="E1309" s="3" t="s">
        <v>9435</v>
      </c>
      <c r="F1309" s="3" t="s">
        <v>2464</v>
      </c>
      <c r="G1309" s="26" t="s">
        <v>9436</v>
      </c>
      <c r="H1309" s="26" t="s">
        <v>9437</v>
      </c>
      <c r="I1309" s="3">
        <v>339.0</v>
      </c>
      <c r="J1309" s="27">
        <v>44691.48017361111</v>
      </c>
      <c r="L1309" s="3" t="s">
        <v>9438</v>
      </c>
      <c r="S1309" s="3">
        <v>61.0</v>
      </c>
      <c r="T1309" s="3">
        <v>10.17</v>
      </c>
      <c r="U1309" s="3">
        <v>31.0</v>
      </c>
      <c r="V1309" s="3">
        <v>2.0</v>
      </c>
      <c r="W1309" s="3">
        <v>6.0</v>
      </c>
      <c r="X1309" s="3" t="s">
        <v>9439</v>
      </c>
      <c r="Y1309" s="26" t="s">
        <v>9440</v>
      </c>
      <c r="Z1309" s="26" t="s">
        <v>9441</v>
      </c>
      <c r="AA1309" s="33">
        <v>0.0</v>
      </c>
      <c r="AB1309" s="3" t="s">
        <v>1392</v>
      </c>
    </row>
    <row r="1310">
      <c r="A1310" s="3">
        <v>7.0</v>
      </c>
      <c r="B1310" s="3" t="s">
        <v>9442</v>
      </c>
      <c r="C1310" s="3" t="s">
        <v>9443</v>
      </c>
      <c r="D1310" s="3">
        <v>2021.0</v>
      </c>
      <c r="G1310" s="26" t="s">
        <v>9444</v>
      </c>
      <c r="I1310" s="3">
        <v>339.0</v>
      </c>
      <c r="J1310" s="27">
        <v>44691.56216435185</v>
      </c>
      <c r="L1310" s="3" t="s">
        <v>9445</v>
      </c>
      <c r="S1310" s="3">
        <v>0.0</v>
      </c>
      <c r="T1310" s="3">
        <v>0.0</v>
      </c>
      <c r="U1310" s="3">
        <v>0.0</v>
      </c>
      <c r="V1310" s="3">
        <v>3.0</v>
      </c>
      <c r="W1310" s="3">
        <v>1.0</v>
      </c>
      <c r="X1310" s="3" t="s">
        <v>9446</v>
      </c>
      <c r="AA1310" s="3">
        <v>0.0</v>
      </c>
      <c r="AB1310" s="3" t="s">
        <v>1365</v>
      </c>
    </row>
    <row r="1311">
      <c r="A1311" s="3">
        <v>2.0</v>
      </c>
      <c r="B1311" s="3" t="s">
        <v>9447</v>
      </c>
      <c r="C1311" s="3" t="s">
        <v>9448</v>
      </c>
      <c r="D1311" s="3">
        <v>2010.0</v>
      </c>
      <c r="G1311" s="26" t="s">
        <v>9449</v>
      </c>
      <c r="I1311" s="3">
        <v>338.0</v>
      </c>
      <c r="J1311" s="27">
        <v>44691.56216435185</v>
      </c>
      <c r="L1311" s="3" t="s">
        <v>9450</v>
      </c>
      <c r="S1311" s="3">
        <v>50.0</v>
      </c>
      <c r="T1311" s="3">
        <v>4.17</v>
      </c>
      <c r="U1311" s="3">
        <v>13.0</v>
      </c>
      <c r="V1311" s="3">
        <v>4.0</v>
      </c>
      <c r="W1311" s="3">
        <v>12.0</v>
      </c>
      <c r="X1311" s="3" t="s">
        <v>9451</v>
      </c>
      <c r="AA1311" s="3">
        <v>0.0</v>
      </c>
      <c r="AB1311" s="3" t="s">
        <v>1623</v>
      </c>
    </row>
    <row r="1312">
      <c r="A1312" s="3">
        <v>1.0</v>
      </c>
      <c r="B1312" s="3" t="s">
        <v>9452</v>
      </c>
      <c r="C1312" s="3" t="s">
        <v>9453</v>
      </c>
      <c r="D1312" s="3">
        <v>2019.0</v>
      </c>
      <c r="E1312" s="3" t="s">
        <v>9454</v>
      </c>
      <c r="F1312" s="26" t="s">
        <v>9455</v>
      </c>
      <c r="G1312" s="26" t="s">
        <v>9456</v>
      </c>
      <c r="H1312" s="26" t="s">
        <v>9457</v>
      </c>
      <c r="I1312" s="3">
        <v>337.0</v>
      </c>
      <c r="J1312" s="27">
        <v>44691.48017361111</v>
      </c>
      <c r="K1312" s="3" t="s">
        <v>2086</v>
      </c>
      <c r="S1312" s="3">
        <v>3.0</v>
      </c>
      <c r="T1312" s="3">
        <v>1.0</v>
      </c>
      <c r="U1312" s="3">
        <v>1.0</v>
      </c>
      <c r="V1312" s="3">
        <v>4.0</v>
      </c>
      <c r="W1312" s="3">
        <v>3.0</v>
      </c>
      <c r="X1312" s="3" t="s">
        <v>9458</v>
      </c>
      <c r="Y1312" s="26" t="s">
        <v>9456</v>
      </c>
      <c r="Z1312" s="26" t="s">
        <v>9459</v>
      </c>
      <c r="AA1312" s="3">
        <v>0.0</v>
      </c>
      <c r="AB1312" s="3" t="s">
        <v>26</v>
      </c>
    </row>
    <row r="1313">
      <c r="A1313" s="3">
        <v>12.0</v>
      </c>
      <c r="B1313" s="3" t="s">
        <v>9460</v>
      </c>
      <c r="C1313" s="3" t="s">
        <v>9461</v>
      </c>
      <c r="D1313" s="3">
        <v>2019.0</v>
      </c>
      <c r="E1313" s="3" t="s">
        <v>2282</v>
      </c>
      <c r="F1313" s="3" t="s">
        <v>1958</v>
      </c>
      <c r="G1313" s="26" t="s">
        <v>9462</v>
      </c>
      <c r="I1313" s="3">
        <v>534.0</v>
      </c>
      <c r="J1313" s="27">
        <v>44691.54295138889</v>
      </c>
      <c r="K1313" s="3" t="s">
        <v>1353</v>
      </c>
      <c r="L1313" s="3" t="s">
        <v>9463</v>
      </c>
      <c r="M1313" s="3" t="s">
        <v>6483</v>
      </c>
      <c r="O1313" s="3">
        <v>7.0</v>
      </c>
      <c r="P1313" s="3"/>
      <c r="Q1313" s="3">
        <v>135231.0</v>
      </c>
      <c r="R1313" s="3">
        <v>135246.0</v>
      </c>
      <c r="S1313" s="3">
        <v>11.0</v>
      </c>
      <c r="T1313" s="3">
        <v>3.67</v>
      </c>
      <c r="U1313" s="3">
        <v>2.0</v>
      </c>
      <c r="V1313" s="3">
        <v>7.0</v>
      </c>
      <c r="W1313" s="3">
        <v>3.0</v>
      </c>
      <c r="Y1313" s="26" t="s">
        <v>9464</v>
      </c>
      <c r="AA1313" s="3">
        <v>1.0</v>
      </c>
      <c r="AC1313" s="3" t="s">
        <v>65</v>
      </c>
      <c r="AD1313" s="3" t="s">
        <v>9465</v>
      </c>
      <c r="AE1313" s="3" t="s">
        <v>9466</v>
      </c>
      <c r="AF1313" s="3" t="s">
        <v>9467</v>
      </c>
      <c r="AG1313" s="3" t="s">
        <v>9468</v>
      </c>
      <c r="AH1313" s="3">
        <v>20.0</v>
      </c>
      <c r="AI1313" s="3" t="s">
        <v>54</v>
      </c>
      <c r="AJ1313" s="3" t="s">
        <v>54</v>
      </c>
      <c r="AK1313" s="3" t="s">
        <v>87</v>
      </c>
      <c r="AL1313" s="3" t="s">
        <v>31</v>
      </c>
      <c r="AM1313" s="3" t="s">
        <v>9469</v>
      </c>
      <c r="AN1313" s="3" t="s">
        <v>47</v>
      </c>
      <c r="AO1313" s="3" t="s">
        <v>9470</v>
      </c>
      <c r="AP1313" s="3" t="s">
        <v>9471</v>
      </c>
      <c r="AR1313" s="3" t="s">
        <v>1250</v>
      </c>
      <c r="AS1313" s="3" t="s">
        <v>7974</v>
      </c>
      <c r="AT1313" s="3" t="s">
        <v>1880</v>
      </c>
      <c r="AU1313" s="3"/>
      <c r="AV1313" s="3" t="s">
        <v>1880</v>
      </c>
      <c r="AW1313" s="3"/>
      <c r="AX1313" s="3"/>
    </row>
    <row r="1314">
      <c r="A1314" s="3">
        <v>0.0</v>
      </c>
      <c r="B1314" s="3" t="s">
        <v>9472</v>
      </c>
      <c r="C1314" s="3" t="s">
        <v>9473</v>
      </c>
      <c r="D1314" s="3">
        <v>2005.0</v>
      </c>
      <c r="E1314" s="3" t="s">
        <v>1581</v>
      </c>
      <c r="F1314" s="3" t="s">
        <v>1582</v>
      </c>
      <c r="G1314" s="26" t="s">
        <v>9474</v>
      </c>
      <c r="I1314" s="3">
        <v>337.0</v>
      </c>
      <c r="J1314" s="27">
        <v>44691.54295138889</v>
      </c>
      <c r="K1314" s="3" t="s">
        <v>1353</v>
      </c>
      <c r="L1314" s="3" t="s">
        <v>9475</v>
      </c>
      <c r="M1314" s="3" t="s">
        <v>1585</v>
      </c>
      <c r="O1314" s="3">
        <v>18.0</v>
      </c>
      <c r="P1314" s="3">
        <v>5.0</v>
      </c>
      <c r="Q1314" s="3"/>
      <c r="R1314" s="3"/>
      <c r="S1314" s="3">
        <v>1.0</v>
      </c>
      <c r="T1314" s="3">
        <v>0.06</v>
      </c>
      <c r="U1314" s="3">
        <v>0.0</v>
      </c>
      <c r="V1314" s="3">
        <v>5.0</v>
      </c>
      <c r="W1314" s="3">
        <v>17.0</v>
      </c>
      <c r="Y1314" s="26" t="s">
        <v>9476</v>
      </c>
      <c r="AA1314" s="3">
        <v>0.0</v>
      </c>
      <c r="AB1314" s="3" t="s">
        <v>1893</v>
      </c>
    </row>
    <row r="1315">
      <c r="A1315" s="3">
        <v>4.0</v>
      </c>
      <c r="B1315" s="3" t="s">
        <v>9477</v>
      </c>
      <c r="C1315" s="3" t="s">
        <v>9478</v>
      </c>
      <c r="D1315" s="3">
        <v>1989.0</v>
      </c>
      <c r="E1315" s="3" t="s">
        <v>9479</v>
      </c>
      <c r="F1315" s="3" t="s">
        <v>1513</v>
      </c>
      <c r="G1315" s="26" t="s">
        <v>9480</v>
      </c>
      <c r="I1315" s="3">
        <v>336.0</v>
      </c>
      <c r="J1315" s="27">
        <v>44691.54295138889</v>
      </c>
      <c r="K1315" s="3" t="s">
        <v>1353</v>
      </c>
      <c r="L1315" s="3" t="s">
        <v>9481</v>
      </c>
      <c r="M1315" s="3" t="s">
        <v>9482</v>
      </c>
      <c r="O1315" s="3">
        <v>160.0</v>
      </c>
      <c r="P1315" s="3">
        <v>2.0</v>
      </c>
      <c r="Q1315" s="3">
        <v>419.0</v>
      </c>
      <c r="R1315" s="3">
        <v>423.0</v>
      </c>
      <c r="S1315" s="3">
        <v>81.0</v>
      </c>
      <c r="T1315" s="3">
        <v>2.45</v>
      </c>
      <c r="U1315" s="3">
        <v>41.0</v>
      </c>
      <c r="V1315" s="3">
        <v>2.0</v>
      </c>
      <c r="W1315" s="3">
        <v>33.0</v>
      </c>
      <c r="Y1315" s="26" t="s">
        <v>9483</v>
      </c>
      <c r="AA1315" s="3">
        <v>0.0</v>
      </c>
      <c r="AB1315" s="3" t="s">
        <v>1365</v>
      </c>
    </row>
    <row r="1316">
      <c r="A1316" s="3">
        <v>9.0</v>
      </c>
      <c r="B1316" s="3" t="s">
        <v>9397</v>
      </c>
      <c r="C1316" s="3" t="s">
        <v>9484</v>
      </c>
      <c r="D1316" s="3">
        <v>2013.0</v>
      </c>
      <c r="G1316" s="26" t="s">
        <v>9485</v>
      </c>
      <c r="I1316" s="3">
        <v>336.0</v>
      </c>
      <c r="J1316" s="27">
        <v>44691.56216435185</v>
      </c>
      <c r="L1316" s="3" t="s">
        <v>9486</v>
      </c>
      <c r="S1316" s="3">
        <v>64.0</v>
      </c>
      <c r="T1316" s="3">
        <v>7.11</v>
      </c>
      <c r="U1316" s="3">
        <v>11.0</v>
      </c>
      <c r="V1316" s="3">
        <v>6.0</v>
      </c>
      <c r="W1316" s="3">
        <v>9.0</v>
      </c>
      <c r="X1316" s="3" t="s">
        <v>9487</v>
      </c>
      <c r="AA1316" s="3">
        <v>0.0</v>
      </c>
      <c r="AB1316" s="3" t="s">
        <v>9488</v>
      </c>
    </row>
    <row r="1317">
      <c r="A1317" s="3">
        <v>0.0</v>
      </c>
      <c r="B1317" s="3" t="s">
        <v>9489</v>
      </c>
      <c r="C1317" s="3" t="s">
        <v>9490</v>
      </c>
      <c r="D1317" s="3">
        <v>2008.0</v>
      </c>
      <c r="E1317" s="3" t="s">
        <v>9491</v>
      </c>
      <c r="F1317" s="26" t="s">
        <v>1469</v>
      </c>
      <c r="G1317" s="28" t="s">
        <v>9492</v>
      </c>
      <c r="H1317" s="26" t="s">
        <v>9493</v>
      </c>
      <c r="I1317" s="3">
        <v>336.0</v>
      </c>
      <c r="J1317" s="27">
        <v>44691.48017361111</v>
      </c>
      <c r="K1317" s="3"/>
      <c r="S1317" s="3">
        <v>41.0</v>
      </c>
      <c r="T1317" s="3">
        <v>2.93</v>
      </c>
      <c r="U1317" s="3">
        <v>21.0</v>
      </c>
      <c r="V1317" s="3">
        <v>2.0</v>
      </c>
      <c r="W1317" s="3">
        <v>14.0</v>
      </c>
      <c r="X1317" s="3" t="s">
        <v>9494</v>
      </c>
      <c r="Y1317" s="26" t="s">
        <v>9495</v>
      </c>
      <c r="Z1317" s="26" t="s">
        <v>9496</v>
      </c>
      <c r="AA1317" s="3">
        <v>0.0</v>
      </c>
      <c r="AB1317" s="3" t="s">
        <v>26</v>
      </c>
    </row>
    <row r="1318">
      <c r="A1318" s="3">
        <v>0.0</v>
      </c>
      <c r="B1318" s="3" t="s">
        <v>9497</v>
      </c>
      <c r="C1318" s="3" t="s">
        <v>9498</v>
      </c>
      <c r="D1318" s="3">
        <v>2021.0</v>
      </c>
      <c r="E1318" s="3" t="s">
        <v>9499</v>
      </c>
      <c r="F1318" s="3" t="s">
        <v>2326</v>
      </c>
      <c r="G1318" s="26" t="s">
        <v>9500</v>
      </c>
      <c r="H1318" s="3"/>
      <c r="I1318" s="3">
        <v>335.0</v>
      </c>
      <c r="J1318" s="27">
        <v>44691.48017361111</v>
      </c>
      <c r="K1318" s="3" t="s">
        <v>2182</v>
      </c>
      <c r="S1318" s="3">
        <v>0.0</v>
      </c>
      <c r="T1318" s="3">
        <v>0.0</v>
      </c>
      <c r="U1318" s="3">
        <v>0.0</v>
      </c>
      <c r="V1318" s="3">
        <v>6.0</v>
      </c>
      <c r="W1318" s="3">
        <v>1.0</v>
      </c>
      <c r="X1318" s="3" t="s">
        <v>9501</v>
      </c>
      <c r="Y1318" s="26" t="s">
        <v>9500</v>
      </c>
      <c r="Z1318" s="26" t="s">
        <v>9502</v>
      </c>
      <c r="AA1318" s="3">
        <v>0.0</v>
      </c>
      <c r="AB1318" s="3" t="s">
        <v>26</v>
      </c>
    </row>
    <row r="1319">
      <c r="A1319" s="3">
        <v>2.0</v>
      </c>
      <c r="B1319" s="3" t="s">
        <v>9503</v>
      </c>
      <c r="C1319" s="3" t="s">
        <v>9504</v>
      </c>
      <c r="D1319" s="3">
        <v>2015.0</v>
      </c>
      <c r="E1319" s="3" t="s">
        <v>1573</v>
      </c>
      <c r="F1319" s="3" t="s">
        <v>1574</v>
      </c>
      <c r="G1319" s="26" t="s">
        <v>9505</v>
      </c>
      <c r="I1319" s="3">
        <v>335.0</v>
      </c>
      <c r="J1319" s="27">
        <v>44691.54295138889</v>
      </c>
      <c r="K1319" s="3" t="s">
        <v>1353</v>
      </c>
      <c r="L1319" s="3" t="s">
        <v>9506</v>
      </c>
      <c r="M1319" s="3" t="s">
        <v>1577</v>
      </c>
      <c r="O1319" s="3">
        <v>25.0</v>
      </c>
      <c r="P1319" s="3">
        <v>3.0</v>
      </c>
      <c r="Q1319" s="3">
        <v>177.0</v>
      </c>
      <c r="R1319" s="3">
        <v>183.0</v>
      </c>
      <c r="S1319" s="3">
        <v>20.0</v>
      </c>
      <c r="T1319" s="3">
        <v>2.86</v>
      </c>
      <c r="U1319" s="3">
        <v>3.0</v>
      </c>
      <c r="V1319" s="3">
        <v>6.0</v>
      </c>
      <c r="W1319" s="3">
        <v>7.0</v>
      </c>
      <c r="Y1319" s="26" t="s">
        <v>9507</v>
      </c>
      <c r="AA1319" s="3">
        <v>0.0</v>
      </c>
      <c r="AB1319" s="3" t="s">
        <v>1365</v>
      </c>
    </row>
    <row r="1320">
      <c r="A1320" s="3">
        <v>1.0</v>
      </c>
      <c r="B1320" s="3" t="s">
        <v>9508</v>
      </c>
      <c r="C1320" s="3" t="s">
        <v>9509</v>
      </c>
      <c r="D1320" s="3">
        <v>2016.0</v>
      </c>
      <c r="G1320" s="26" t="s">
        <v>9336</v>
      </c>
      <c r="I1320" s="3">
        <v>334.0</v>
      </c>
      <c r="J1320" s="27">
        <v>44691.56216435185</v>
      </c>
      <c r="L1320" s="3" t="s">
        <v>9337</v>
      </c>
      <c r="S1320" s="3">
        <v>15.0</v>
      </c>
      <c r="T1320" s="3">
        <v>2.5</v>
      </c>
      <c r="U1320" s="3">
        <v>4.0</v>
      </c>
      <c r="V1320" s="3">
        <v>4.0</v>
      </c>
      <c r="W1320" s="3">
        <v>6.0</v>
      </c>
      <c r="X1320" s="3" t="s">
        <v>9338</v>
      </c>
      <c r="AA1320" s="3">
        <v>0.0</v>
      </c>
      <c r="AB1320" s="3" t="s">
        <v>26</v>
      </c>
    </row>
    <row r="1321">
      <c r="A1321" s="3">
        <v>10.0</v>
      </c>
      <c r="B1321" s="3" t="s">
        <v>9510</v>
      </c>
      <c r="C1321" s="3" t="s">
        <v>9511</v>
      </c>
      <c r="D1321" s="3">
        <v>2014.0</v>
      </c>
      <c r="E1321" s="3" t="s">
        <v>9512</v>
      </c>
      <c r="F1321" s="3" t="s">
        <v>2326</v>
      </c>
      <c r="G1321" s="26" t="s">
        <v>9513</v>
      </c>
      <c r="H1321" s="26" t="s">
        <v>9514</v>
      </c>
      <c r="I1321" s="3">
        <v>333.0</v>
      </c>
      <c r="J1321" s="27">
        <v>44691.48017361111</v>
      </c>
      <c r="K1321" s="3"/>
      <c r="S1321" s="3">
        <v>213.0</v>
      </c>
      <c r="T1321" s="3">
        <v>26.63</v>
      </c>
      <c r="U1321" s="3">
        <v>71.0</v>
      </c>
      <c r="V1321" s="3">
        <v>3.0</v>
      </c>
      <c r="W1321" s="3">
        <v>8.0</v>
      </c>
      <c r="X1321" s="3" t="s">
        <v>9515</v>
      </c>
      <c r="Y1321" s="3"/>
      <c r="Z1321" s="26" t="s">
        <v>9516</v>
      </c>
      <c r="AA1321" s="33">
        <v>0.0</v>
      </c>
      <c r="AB1321" s="3" t="s">
        <v>1392</v>
      </c>
    </row>
    <row r="1322">
      <c r="A1322" s="3">
        <v>11.0</v>
      </c>
      <c r="B1322" s="3" t="s">
        <v>9517</v>
      </c>
      <c r="C1322" s="3" t="s">
        <v>9518</v>
      </c>
      <c r="D1322" s="3">
        <v>2016.0</v>
      </c>
      <c r="G1322" s="39" t="s">
        <v>9519</v>
      </c>
      <c r="I1322" s="3">
        <v>333.0</v>
      </c>
      <c r="J1322" s="27">
        <v>44691.56216435185</v>
      </c>
      <c r="L1322" s="3"/>
      <c r="S1322" s="3">
        <v>0.0</v>
      </c>
      <c r="T1322" s="3">
        <v>0.0</v>
      </c>
      <c r="U1322" s="3">
        <v>0.0</v>
      </c>
      <c r="V1322" s="3">
        <v>2.0</v>
      </c>
      <c r="W1322" s="3">
        <v>6.0</v>
      </c>
      <c r="X1322" s="3" t="s">
        <v>9520</v>
      </c>
      <c r="AA1322" s="3">
        <v>0.0</v>
      </c>
      <c r="AB1322" s="3" t="s">
        <v>1365</v>
      </c>
    </row>
    <row r="1323">
      <c r="A1323" s="3">
        <v>40.0</v>
      </c>
      <c r="B1323" s="3" t="s">
        <v>9521</v>
      </c>
      <c r="C1323" s="3" t="s">
        <v>9522</v>
      </c>
      <c r="D1323" s="3">
        <v>2021.0</v>
      </c>
      <c r="E1323" s="3"/>
      <c r="F1323" s="3" t="s">
        <v>9523</v>
      </c>
      <c r="G1323" s="26" t="s">
        <v>9524</v>
      </c>
      <c r="I1323" s="3">
        <v>333.0</v>
      </c>
      <c r="J1323" s="27">
        <v>44691.54295138889</v>
      </c>
      <c r="K1323" s="3" t="s">
        <v>1833</v>
      </c>
      <c r="L1323" s="3" t="s">
        <v>9525</v>
      </c>
      <c r="S1323" s="3">
        <v>1.0</v>
      </c>
      <c r="T1323" s="3">
        <v>1.0</v>
      </c>
      <c r="U1323" s="3">
        <v>0.0</v>
      </c>
      <c r="V1323" s="3">
        <v>13.0</v>
      </c>
      <c r="W1323" s="3">
        <v>1.0</v>
      </c>
      <c r="X1323" s="3" t="s">
        <v>9526</v>
      </c>
      <c r="AA1323" s="3">
        <v>0.0</v>
      </c>
      <c r="AB1323" s="3" t="s">
        <v>1365</v>
      </c>
    </row>
    <row r="1324">
      <c r="A1324" s="3">
        <v>49.0</v>
      </c>
      <c r="B1324" s="3" t="s">
        <v>9527</v>
      </c>
      <c r="C1324" s="3" t="s">
        <v>258</v>
      </c>
      <c r="D1324" s="3">
        <v>2018.0</v>
      </c>
      <c r="G1324" s="26" t="s">
        <v>9528</v>
      </c>
      <c r="I1324" s="3">
        <v>332.0</v>
      </c>
      <c r="J1324" s="27">
        <v>44691.56216435185</v>
      </c>
      <c r="L1324" s="3" t="s">
        <v>9529</v>
      </c>
      <c r="S1324" s="3">
        <v>29.0</v>
      </c>
      <c r="T1324" s="3">
        <v>7.25</v>
      </c>
      <c r="U1324" s="3">
        <v>7.0</v>
      </c>
      <c r="V1324" s="3">
        <v>4.0</v>
      </c>
      <c r="W1324" s="3">
        <v>4.0</v>
      </c>
      <c r="X1324" s="3" t="s">
        <v>9530</v>
      </c>
      <c r="AA1324" s="3">
        <v>0.0</v>
      </c>
      <c r="AB1324" s="3" t="s">
        <v>9531</v>
      </c>
    </row>
    <row r="1325">
      <c r="A1325" s="3">
        <v>0.0</v>
      </c>
      <c r="B1325" s="3" t="s">
        <v>9532</v>
      </c>
      <c r="C1325" s="3" t="s">
        <v>9533</v>
      </c>
      <c r="D1325" s="3">
        <v>2020.0</v>
      </c>
      <c r="E1325" s="3" t="s">
        <v>1547</v>
      </c>
      <c r="F1325" s="26" t="s">
        <v>2188</v>
      </c>
      <c r="G1325" s="26" t="s">
        <v>9534</v>
      </c>
      <c r="H1325" s="26" t="s">
        <v>9535</v>
      </c>
      <c r="I1325" s="3">
        <v>332.0</v>
      </c>
      <c r="J1325" s="27">
        <v>44691.48017361111</v>
      </c>
      <c r="S1325" s="3">
        <v>7.0</v>
      </c>
      <c r="T1325" s="3">
        <v>3.5</v>
      </c>
      <c r="U1325" s="3">
        <v>2.0</v>
      </c>
      <c r="V1325" s="3">
        <v>3.0</v>
      </c>
      <c r="W1325" s="3">
        <v>2.0</v>
      </c>
      <c r="X1325" s="3" t="s">
        <v>9536</v>
      </c>
      <c r="Y1325" s="3"/>
      <c r="Z1325" s="26" t="s">
        <v>9537</v>
      </c>
      <c r="AA1325" s="33">
        <v>0.0</v>
      </c>
      <c r="AB1325" s="3" t="s">
        <v>1392</v>
      </c>
    </row>
    <row r="1326">
      <c r="A1326" s="3">
        <v>1.0</v>
      </c>
      <c r="B1326" s="3" t="s">
        <v>9538</v>
      </c>
      <c r="C1326" s="3" t="s">
        <v>9539</v>
      </c>
      <c r="D1326" s="3">
        <v>2017.0</v>
      </c>
      <c r="E1326" s="3" t="s">
        <v>9540</v>
      </c>
      <c r="F1326" s="3" t="s">
        <v>9541</v>
      </c>
      <c r="G1326" s="26" t="s">
        <v>9542</v>
      </c>
      <c r="I1326" s="3">
        <v>332.0</v>
      </c>
      <c r="J1326" s="27">
        <v>44691.54295138889</v>
      </c>
      <c r="K1326" s="3" t="s">
        <v>1353</v>
      </c>
      <c r="L1326" s="3" t="s">
        <v>9543</v>
      </c>
      <c r="M1326" s="3" t="s">
        <v>9544</v>
      </c>
      <c r="O1326" s="3">
        <v>7.0</v>
      </c>
      <c r="P1326" s="3">
        <v>7.0</v>
      </c>
      <c r="Q1326" s="3">
        <v>1.0</v>
      </c>
      <c r="R1326" s="3">
        <v>1.0</v>
      </c>
      <c r="S1326" s="3">
        <v>0.0</v>
      </c>
      <c r="T1326" s="3">
        <v>0.0</v>
      </c>
      <c r="U1326" s="3">
        <v>0.0</v>
      </c>
      <c r="V1326" s="3">
        <v>2.0</v>
      </c>
      <c r="W1326" s="3">
        <v>5.0</v>
      </c>
      <c r="Y1326" s="26" t="s">
        <v>9545</v>
      </c>
      <c r="AA1326" s="3">
        <v>0.0</v>
      </c>
      <c r="AB1326" s="3" t="s">
        <v>9546</v>
      </c>
    </row>
    <row r="1327">
      <c r="A1327" s="3">
        <v>0.0</v>
      </c>
      <c r="B1327" s="3" t="s">
        <v>9547</v>
      </c>
      <c r="C1327" s="3" t="s">
        <v>9548</v>
      </c>
      <c r="D1327" s="3">
        <v>2022.0</v>
      </c>
      <c r="E1327" s="3" t="s">
        <v>1631</v>
      </c>
      <c r="F1327" s="3" t="s">
        <v>1360</v>
      </c>
      <c r="G1327" s="26" t="s">
        <v>9549</v>
      </c>
      <c r="I1327" s="3">
        <v>331.0</v>
      </c>
      <c r="J1327" s="27">
        <v>44691.54295138889</v>
      </c>
      <c r="K1327" s="3" t="s">
        <v>1353</v>
      </c>
      <c r="L1327" s="3" t="s">
        <v>9550</v>
      </c>
      <c r="M1327" s="3" t="s">
        <v>1634</v>
      </c>
      <c r="O1327" s="3">
        <v>145.0</v>
      </c>
      <c r="P1327" s="3"/>
      <c r="Q1327" s="3"/>
      <c r="R1327" s="3"/>
      <c r="S1327" s="3">
        <v>0.0</v>
      </c>
      <c r="T1327" s="3">
        <v>0.0</v>
      </c>
      <c r="U1327" s="3">
        <v>0.0</v>
      </c>
      <c r="V1327" s="3">
        <v>7.0</v>
      </c>
      <c r="W1327" s="3">
        <v>1.0</v>
      </c>
      <c r="Y1327" s="3"/>
      <c r="AA1327" s="3">
        <v>0.0</v>
      </c>
      <c r="AB1327" s="3" t="s">
        <v>1365</v>
      </c>
    </row>
    <row r="1328">
      <c r="A1328" s="3">
        <v>0.0</v>
      </c>
      <c r="B1328" s="3" t="s">
        <v>9551</v>
      </c>
      <c r="C1328" s="3" t="s">
        <v>9552</v>
      </c>
      <c r="D1328" s="3">
        <v>2014.0</v>
      </c>
      <c r="G1328" s="26" t="s">
        <v>3755</v>
      </c>
      <c r="I1328" s="3">
        <v>331.0</v>
      </c>
      <c r="J1328" s="27">
        <v>44691.56216435185</v>
      </c>
      <c r="L1328" s="3"/>
      <c r="S1328" s="3">
        <v>18.0</v>
      </c>
      <c r="T1328" s="3">
        <v>2.25</v>
      </c>
      <c r="U1328" s="3">
        <v>6.0</v>
      </c>
      <c r="V1328" s="3">
        <v>3.0</v>
      </c>
      <c r="W1328" s="3">
        <v>8.0</v>
      </c>
      <c r="X1328" s="3" t="s">
        <v>9553</v>
      </c>
      <c r="AA1328" s="3">
        <v>0.0</v>
      </c>
      <c r="AB1328" s="3" t="s">
        <v>3290</v>
      </c>
    </row>
    <row r="1329">
      <c r="A1329" s="3">
        <v>0.0</v>
      </c>
      <c r="B1329" s="3" t="s">
        <v>9554</v>
      </c>
      <c r="C1329" s="3" t="s">
        <v>9555</v>
      </c>
      <c r="D1329" s="3">
        <v>2017.0</v>
      </c>
      <c r="G1329" s="26" t="s">
        <v>9556</v>
      </c>
      <c r="I1329" s="3">
        <v>330.0</v>
      </c>
      <c r="J1329" s="27">
        <v>44691.56216435185</v>
      </c>
      <c r="L1329" s="3" t="s">
        <v>2819</v>
      </c>
      <c r="S1329" s="3">
        <v>3.0</v>
      </c>
      <c r="T1329" s="3">
        <v>0.6</v>
      </c>
      <c r="U1329" s="3">
        <v>1.0</v>
      </c>
      <c r="V1329" s="3">
        <v>5.0</v>
      </c>
      <c r="W1329" s="3">
        <v>5.0</v>
      </c>
      <c r="X1329" s="3" t="s">
        <v>9557</v>
      </c>
      <c r="AA1329" s="3">
        <v>0.0</v>
      </c>
      <c r="AB1329" s="3" t="s">
        <v>26</v>
      </c>
    </row>
    <row r="1330">
      <c r="A1330" s="3">
        <v>0.0</v>
      </c>
      <c r="B1330" s="3" t="s">
        <v>9558</v>
      </c>
      <c r="C1330" s="3" t="s">
        <v>9559</v>
      </c>
      <c r="D1330" s="3">
        <v>2016.0</v>
      </c>
      <c r="E1330" s="3" t="s">
        <v>8548</v>
      </c>
      <c r="F1330" s="26" t="s">
        <v>9391</v>
      </c>
      <c r="G1330" s="28" t="s">
        <v>9560</v>
      </c>
      <c r="H1330" s="3"/>
      <c r="I1330" s="3">
        <v>330.0</v>
      </c>
      <c r="J1330" s="27">
        <v>44691.48017361111</v>
      </c>
      <c r="K1330" s="3" t="s">
        <v>9561</v>
      </c>
      <c r="S1330" s="3">
        <v>0.0</v>
      </c>
      <c r="T1330" s="3">
        <v>0.0</v>
      </c>
      <c r="U1330" s="3">
        <v>0.0</v>
      </c>
      <c r="V1330" s="3">
        <v>4.0</v>
      </c>
      <c r="W1330" s="3">
        <v>6.0</v>
      </c>
      <c r="X1330" s="3" t="s">
        <v>9562</v>
      </c>
      <c r="Y1330" s="3"/>
      <c r="Z1330" s="3"/>
      <c r="AA1330" s="3">
        <v>0.0</v>
      </c>
      <c r="AB1330" s="3" t="s">
        <v>1518</v>
      </c>
    </row>
    <row r="1331">
      <c r="A1331" s="3">
        <v>20.0</v>
      </c>
      <c r="B1331" s="3" t="s">
        <v>9563</v>
      </c>
      <c r="C1331" s="3" t="s">
        <v>9564</v>
      </c>
      <c r="D1331" s="3">
        <v>2021.0</v>
      </c>
      <c r="E1331" s="3" t="s">
        <v>1581</v>
      </c>
      <c r="F1331" s="3" t="s">
        <v>1582</v>
      </c>
      <c r="G1331" s="26" t="s">
        <v>9565</v>
      </c>
      <c r="I1331" s="3">
        <v>330.0</v>
      </c>
      <c r="J1331" s="27">
        <v>44691.54295138889</v>
      </c>
      <c r="K1331" s="3" t="s">
        <v>1353</v>
      </c>
      <c r="L1331" s="3" t="s">
        <v>9566</v>
      </c>
      <c r="M1331" s="3" t="s">
        <v>1585</v>
      </c>
      <c r="O1331" s="3">
        <v>34.0</v>
      </c>
      <c r="P1331" s="3">
        <v>4.0</v>
      </c>
      <c r="Q1331" s="3">
        <v>330.0</v>
      </c>
      <c r="R1331" s="3">
        <v>331.0</v>
      </c>
      <c r="S1331" s="3">
        <v>0.0</v>
      </c>
      <c r="T1331" s="3">
        <v>0.0</v>
      </c>
      <c r="U1331" s="3">
        <v>0.0</v>
      </c>
      <c r="V1331" s="3">
        <v>2.0</v>
      </c>
      <c r="W1331" s="3">
        <v>1.0</v>
      </c>
      <c r="Y1331" s="26" t="s">
        <v>9567</v>
      </c>
      <c r="AA1331" s="3">
        <v>0.0</v>
      </c>
      <c r="AB1331" s="3" t="s">
        <v>9568</v>
      </c>
    </row>
    <row r="1332">
      <c r="A1332" s="3">
        <v>2.0</v>
      </c>
      <c r="B1332" s="3" t="s">
        <v>9569</v>
      </c>
      <c r="C1332" s="3" t="s">
        <v>9570</v>
      </c>
      <c r="D1332" s="3">
        <v>2008.0</v>
      </c>
      <c r="E1332" s="3" t="s">
        <v>1567</v>
      </c>
      <c r="F1332" s="3" t="s">
        <v>1351</v>
      </c>
      <c r="G1332" s="26" t="s">
        <v>9571</v>
      </c>
      <c r="I1332" s="3">
        <v>329.0</v>
      </c>
      <c r="J1332" s="27">
        <v>44691.54295138889</v>
      </c>
      <c r="K1332" s="3" t="s">
        <v>1353</v>
      </c>
      <c r="L1332" s="3" t="s">
        <v>9572</v>
      </c>
      <c r="M1332" s="3" t="s">
        <v>1570</v>
      </c>
      <c r="O1332" s="3">
        <v>15.0</v>
      </c>
      <c r="P1332" s="3">
        <v>3.0</v>
      </c>
      <c r="Q1332" s="3">
        <v>230.0</v>
      </c>
      <c r="R1332" s="3">
        <v>230.0</v>
      </c>
      <c r="S1332" s="3">
        <v>0.0</v>
      </c>
      <c r="T1332" s="3">
        <v>0.0</v>
      </c>
      <c r="U1332" s="3">
        <v>0.0</v>
      </c>
      <c r="V1332" s="3">
        <v>7.0</v>
      </c>
      <c r="W1332" s="3">
        <v>14.0</v>
      </c>
      <c r="Y1332" s="26" t="s">
        <v>9573</v>
      </c>
      <c r="AA1332" s="3">
        <v>0.0</v>
      </c>
      <c r="AB1332" s="3" t="s">
        <v>9574</v>
      </c>
    </row>
    <row r="1333">
      <c r="A1333" s="3">
        <v>15.0</v>
      </c>
      <c r="B1333" s="3" t="s">
        <v>9575</v>
      </c>
      <c r="C1333" s="3" t="s">
        <v>9576</v>
      </c>
      <c r="D1333" s="3">
        <v>2012.0</v>
      </c>
      <c r="E1333" s="3" t="s">
        <v>9577</v>
      </c>
      <c r="F1333" s="26" t="s">
        <v>1469</v>
      </c>
      <c r="G1333" s="28" t="s">
        <v>9578</v>
      </c>
      <c r="H1333" s="26" t="s">
        <v>9579</v>
      </c>
      <c r="I1333" s="3">
        <v>329.0</v>
      </c>
      <c r="J1333" s="27">
        <v>44691.48017361111</v>
      </c>
      <c r="K1333" s="3"/>
      <c r="S1333" s="3">
        <v>18.0</v>
      </c>
      <c r="T1333" s="3">
        <v>1.8</v>
      </c>
      <c r="U1333" s="3">
        <v>6.0</v>
      </c>
      <c r="V1333" s="3">
        <v>3.0</v>
      </c>
      <c r="W1333" s="3">
        <v>10.0</v>
      </c>
      <c r="X1333" s="3" t="s">
        <v>9580</v>
      </c>
      <c r="Y1333" s="26" t="s">
        <v>9581</v>
      </c>
      <c r="Z1333" s="26" t="s">
        <v>9582</v>
      </c>
      <c r="AA1333" s="3">
        <v>0.0</v>
      </c>
      <c r="AB1333" s="3" t="s">
        <v>26</v>
      </c>
    </row>
    <row r="1334">
      <c r="A1334" s="3">
        <v>7.0</v>
      </c>
      <c r="B1334" s="3" t="s">
        <v>9583</v>
      </c>
      <c r="C1334" s="3" t="s">
        <v>9584</v>
      </c>
      <c r="D1334" s="3">
        <v>2009.0</v>
      </c>
      <c r="E1334" s="3" t="s">
        <v>9585</v>
      </c>
      <c r="F1334" s="3" t="s">
        <v>1401</v>
      </c>
      <c r="G1334" s="26" t="s">
        <v>9586</v>
      </c>
      <c r="I1334" s="3">
        <v>328.0</v>
      </c>
      <c r="J1334" s="27">
        <v>44691.54295138889</v>
      </c>
      <c r="K1334" s="3" t="s">
        <v>1403</v>
      </c>
      <c r="L1334" s="3" t="s">
        <v>9587</v>
      </c>
      <c r="M1334" s="3"/>
      <c r="O1334" s="3"/>
      <c r="P1334" s="3"/>
      <c r="Q1334" s="3"/>
      <c r="R1334" s="3"/>
      <c r="S1334" s="3">
        <v>13.0</v>
      </c>
      <c r="T1334" s="3">
        <v>1.0</v>
      </c>
      <c r="U1334" s="3">
        <v>7.0</v>
      </c>
      <c r="V1334" s="3">
        <v>2.0</v>
      </c>
      <c r="W1334" s="3">
        <v>13.0</v>
      </c>
      <c r="Y1334" s="26" t="s">
        <v>9588</v>
      </c>
      <c r="AA1334" s="3">
        <v>0.0</v>
      </c>
      <c r="AB1334" s="3" t="s">
        <v>1874</v>
      </c>
      <c r="AC1334" s="6" t="s">
        <v>24</v>
      </c>
      <c r="AD1334" s="6" t="s">
        <v>25</v>
      </c>
      <c r="AE1334" s="6" t="s">
        <v>66</v>
      </c>
      <c r="AF1334" s="6" t="s">
        <v>637</v>
      </c>
      <c r="AG1334" s="6" t="s">
        <v>53</v>
      </c>
      <c r="AH1334" s="10">
        <v>21.0</v>
      </c>
      <c r="AI1334" s="6" t="s">
        <v>54</v>
      </c>
      <c r="AJ1334" s="6" t="s">
        <v>54</v>
      </c>
      <c r="AK1334" s="6" t="s">
        <v>39</v>
      </c>
      <c r="AL1334" s="6" t="s">
        <v>69</v>
      </c>
      <c r="AM1334" s="6" t="s">
        <v>638</v>
      </c>
      <c r="AN1334" s="6" t="s">
        <v>69</v>
      </c>
      <c r="AO1334" s="6" t="s">
        <v>639</v>
      </c>
      <c r="AP1334" s="19" t="s">
        <v>9589</v>
      </c>
      <c r="AT1334" s="3" t="s">
        <v>1880</v>
      </c>
      <c r="AU1334" s="3"/>
      <c r="AV1334" s="3" t="s">
        <v>1880</v>
      </c>
      <c r="AW1334" s="3"/>
    </row>
    <row r="1335">
      <c r="A1335" s="3">
        <v>0.0</v>
      </c>
      <c r="B1335" s="3" t="s">
        <v>9590</v>
      </c>
      <c r="C1335" s="3" t="s">
        <v>9591</v>
      </c>
      <c r="D1335" s="3">
        <v>2018.0</v>
      </c>
      <c r="E1335" s="3" t="s">
        <v>4038</v>
      </c>
      <c r="F1335" s="3" t="s">
        <v>2326</v>
      </c>
      <c r="G1335" s="26" t="s">
        <v>9592</v>
      </c>
      <c r="H1335" s="26" t="s">
        <v>9593</v>
      </c>
      <c r="I1335" s="3">
        <v>328.0</v>
      </c>
      <c r="J1335" s="27">
        <v>44691.48017361111</v>
      </c>
      <c r="K1335" s="3" t="s">
        <v>2182</v>
      </c>
      <c r="S1335" s="3">
        <v>15.0</v>
      </c>
      <c r="T1335" s="3">
        <v>3.75</v>
      </c>
      <c r="U1335" s="3">
        <v>4.0</v>
      </c>
      <c r="V1335" s="3">
        <v>4.0</v>
      </c>
      <c r="W1335" s="3">
        <v>4.0</v>
      </c>
      <c r="X1335" s="3" t="s">
        <v>9594</v>
      </c>
      <c r="Y1335" s="26" t="s">
        <v>9592</v>
      </c>
      <c r="Z1335" s="26" t="s">
        <v>9595</v>
      </c>
      <c r="AA1335" s="3">
        <v>0.0</v>
      </c>
      <c r="AB1335" s="3" t="s">
        <v>1623</v>
      </c>
    </row>
    <row r="1336">
      <c r="A1336" s="3">
        <v>0.0</v>
      </c>
      <c r="B1336" s="3" t="s">
        <v>9596</v>
      </c>
      <c r="C1336" s="3" t="s">
        <v>9597</v>
      </c>
      <c r="D1336" s="3">
        <v>2013.0</v>
      </c>
      <c r="G1336" s="26" t="s">
        <v>9598</v>
      </c>
      <c r="I1336" s="3">
        <v>328.0</v>
      </c>
      <c r="J1336" s="27">
        <v>44691.56216435185</v>
      </c>
      <c r="L1336" s="3" t="s">
        <v>9599</v>
      </c>
      <c r="S1336" s="3">
        <v>36.0</v>
      </c>
      <c r="T1336" s="3">
        <v>4.0</v>
      </c>
      <c r="U1336" s="3">
        <v>9.0</v>
      </c>
      <c r="V1336" s="3">
        <v>4.0</v>
      </c>
      <c r="W1336" s="3">
        <v>9.0</v>
      </c>
      <c r="X1336" s="3" t="s">
        <v>9600</v>
      </c>
      <c r="AA1336" s="3">
        <v>0.0</v>
      </c>
      <c r="AB1336" s="3" t="s">
        <v>1623</v>
      </c>
    </row>
    <row r="1337">
      <c r="A1337" s="3">
        <v>112.0</v>
      </c>
      <c r="B1337" s="3" t="s">
        <v>9601</v>
      </c>
      <c r="C1337" s="3" t="s">
        <v>9602</v>
      </c>
      <c r="D1337" s="3">
        <v>2015.0</v>
      </c>
      <c r="E1337" s="3" t="s">
        <v>9603</v>
      </c>
      <c r="F1337" s="26" t="s">
        <v>1469</v>
      </c>
      <c r="G1337" s="28" t="s">
        <v>9604</v>
      </c>
      <c r="H1337" s="26" t="s">
        <v>9605</v>
      </c>
      <c r="I1337" s="3">
        <v>327.0</v>
      </c>
      <c r="J1337" s="27">
        <v>44691.48017361111</v>
      </c>
      <c r="S1337" s="3">
        <v>3.0</v>
      </c>
      <c r="T1337" s="3">
        <v>0.43</v>
      </c>
      <c r="U1337" s="3">
        <v>1.0</v>
      </c>
      <c r="V1337" s="3">
        <v>4.0</v>
      </c>
      <c r="W1337" s="3">
        <v>7.0</v>
      </c>
      <c r="X1337" s="3" t="s">
        <v>9606</v>
      </c>
      <c r="Y1337" s="26" t="s">
        <v>9607</v>
      </c>
      <c r="Z1337" s="26" t="s">
        <v>9608</v>
      </c>
      <c r="AA1337" s="3">
        <v>0.0</v>
      </c>
      <c r="AB1337" s="3" t="s">
        <v>1406</v>
      </c>
    </row>
    <row r="1338">
      <c r="A1338" s="3">
        <v>49.0</v>
      </c>
      <c r="B1338" s="3" t="s">
        <v>5329</v>
      </c>
      <c r="C1338" s="3" t="s">
        <v>9609</v>
      </c>
      <c r="D1338" s="3">
        <v>2020.0</v>
      </c>
      <c r="E1338" s="3" t="s">
        <v>9227</v>
      </c>
      <c r="F1338" s="3" t="s">
        <v>1401</v>
      </c>
      <c r="G1338" s="26" t="s">
        <v>9610</v>
      </c>
      <c r="I1338" s="3">
        <v>327.0</v>
      </c>
      <c r="J1338" s="27">
        <v>44691.54295138889</v>
      </c>
      <c r="K1338" s="3" t="s">
        <v>1403</v>
      </c>
      <c r="L1338" s="3" t="s">
        <v>9611</v>
      </c>
      <c r="M1338" s="3"/>
      <c r="O1338" s="3"/>
      <c r="P1338" s="3"/>
      <c r="Q1338" s="3"/>
      <c r="R1338" s="3"/>
      <c r="S1338" s="3">
        <v>3.0</v>
      </c>
      <c r="T1338" s="3">
        <v>1.5</v>
      </c>
      <c r="U1338" s="3">
        <v>1.0</v>
      </c>
      <c r="V1338" s="3">
        <v>5.0</v>
      </c>
      <c r="W1338" s="3">
        <v>2.0</v>
      </c>
      <c r="Y1338" s="26" t="s">
        <v>9612</v>
      </c>
      <c r="AA1338" s="3">
        <v>0.0</v>
      </c>
      <c r="AB1338" s="3" t="s">
        <v>9613</v>
      </c>
      <c r="AC1338" s="3" t="s">
        <v>65</v>
      </c>
      <c r="AE1338" s="3" t="s">
        <v>102</v>
      </c>
      <c r="AF1338" s="3" t="s">
        <v>9614</v>
      </c>
    </row>
    <row r="1339">
      <c r="A1339" s="3">
        <v>0.0</v>
      </c>
      <c r="B1339" s="3" t="s">
        <v>9615</v>
      </c>
      <c r="C1339" s="3" t="s">
        <v>9616</v>
      </c>
      <c r="D1339" s="3">
        <v>2018.0</v>
      </c>
      <c r="G1339" s="26" t="s">
        <v>9617</v>
      </c>
      <c r="I1339" s="3">
        <v>327.0</v>
      </c>
      <c r="J1339" s="27">
        <v>44691.56216435185</v>
      </c>
      <c r="L1339" s="3" t="s">
        <v>9618</v>
      </c>
      <c r="S1339" s="3">
        <v>0.0</v>
      </c>
      <c r="T1339" s="3">
        <v>0.0</v>
      </c>
      <c r="U1339" s="3">
        <v>0.0</v>
      </c>
      <c r="V1339" s="3">
        <v>8.0</v>
      </c>
      <c r="W1339" s="3">
        <v>4.0</v>
      </c>
      <c r="X1339" s="3" t="s">
        <v>9619</v>
      </c>
      <c r="AA1339" s="3">
        <v>0.0</v>
      </c>
      <c r="AB1339" s="3" t="s">
        <v>2420</v>
      </c>
    </row>
    <row r="1340">
      <c r="A1340" s="3">
        <v>3.0</v>
      </c>
      <c r="B1340" s="3" t="s">
        <v>9620</v>
      </c>
      <c r="C1340" s="3" t="s">
        <v>9621</v>
      </c>
      <c r="D1340" s="3">
        <v>2017.0</v>
      </c>
      <c r="G1340" s="26" t="s">
        <v>9622</v>
      </c>
      <c r="I1340" s="3">
        <v>326.0</v>
      </c>
      <c r="J1340" s="27">
        <v>44691.56216435185</v>
      </c>
      <c r="L1340" s="3" t="s">
        <v>9623</v>
      </c>
      <c r="S1340" s="3">
        <v>30.0</v>
      </c>
      <c r="T1340" s="3">
        <v>6.0</v>
      </c>
      <c r="U1340" s="3">
        <v>10.0</v>
      </c>
      <c r="V1340" s="3">
        <v>3.0</v>
      </c>
      <c r="W1340" s="3">
        <v>5.0</v>
      </c>
      <c r="X1340" s="3" t="s">
        <v>9624</v>
      </c>
      <c r="AA1340" s="3">
        <v>0.0</v>
      </c>
      <c r="AB1340" s="3" t="s">
        <v>26</v>
      </c>
    </row>
    <row r="1341">
      <c r="A1341" s="3">
        <v>0.0</v>
      </c>
      <c r="B1341" s="3" t="s">
        <v>9625</v>
      </c>
      <c r="C1341" s="3" t="s">
        <v>9626</v>
      </c>
      <c r="D1341" s="3">
        <v>2019.0</v>
      </c>
      <c r="E1341" s="3" t="s">
        <v>9627</v>
      </c>
      <c r="F1341" s="3" t="s">
        <v>9628</v>
      </c>
      <c r="G1341" s="26" t="s">
        <v>9629</v>
      </c>
      <c r="I1341" s="3">
        <v>326.0</v>
      </c>
      <c r="J1341" s="27">
        <v>44691.54295138889</v>
      </c>
      <c r="K1341" s="3" t="s">
        <v>1403</v>
      </c>
      <c r="L1341" s="3" t="s">
        <v>9630</v>
      </c>
      <c r="M1341" s="3"/>
      <c r="O1341" s="3"/>
      <c r="P1341" s="3"/>
      <c r="Q1341" s="3"/>
      <c r="R1341" s="3"/>
      <c r="S1341" s="3">
        <v>0.0</v>
      </c>
      <c r="T1341" s="3">
        <v>0.0</v>
      </c>
      <c r="U1341" s="3">
        <v>0.0</v>
      </c>
      <c r="V1341" s="3">
        <v>3.0</v>
      </c>
      <c r="W1341" s="3">
        <v>3.0</v>
      </c>
      <c r="X1341" s="3" t="s">
        <v>9631</v>
      </c>
      <c r="Y1341" s="26" t="s">
        <v>9632</v>
      </c>
      <c r="AA1341" s="3">
        <v>0.0</v>
      </c>
      <c r="AB1341" s="3" t="s">
        <v>2420</v>
      </c>
    </row>
    <row r="1342">
      <c r="A1342" s="3">
        <v>0.0</v>
      </c>
      <c r="B1342" s="3" t="s">
        <v>9633</v>
      </c>
      <c r="C1342" s="3" t="s">
        <v>9634</v>
      </c>
      <c r="D1342" s="3">
        <v>2021.0</v>
      </c>
      <c r="E1342" s="3" t="s">
        <v>9635</v>
      </c>
      <c r="F1342" s="3" t="s">
        <v>2043</v>
      </c>
      <c r="G1342" s="26" t="s">
        <v>9636</v>
      </c>
      <c r="H1342" s="3"/>
      <c r="I1342" s="3">
        <v>326.0</v>
      </c>
      <c r="J1342" s="27">
        <v>44691.48017361111</v>
      </c>
      <c r="L1342" s="3" t="s">
        <v>9637</v>
      </c>
      <c r="S1342" s="3">
        <v>0.0</v>
      </c>
      <c r="T1342" s="3">
        <v>0.0</v>
      </c>
      <c r="U1342" s="3">
        <v>0.0</v>
      </c>
      <c r="V1342" s="3">
        <v>2.0</v>
      </c>
      <c r="W1342" s="3">
        <v>1.0</v>
      </c>
      <c r="X1342" s="3" t="s">
        <v>9638</v>
      </c>
      <c r="Y1342" s="26" t="s">
        <v>9639</v>
      </c>
      <c r="Z1342" s="26" t="s">
        <v>9640</v>
      </c>
      <c r="AA1342" s="33">
        <v>0.0</v>
      </c>
      <c r="AB1342" s="3" t="s">
        <v>1392</v>
      </c>
    </row>
    <row r="1343">
      <c r="A1343" s="3">
        <v>63.0</v>
      </c>
      <c r="B1343" s="3" t="s">
        <v>9641</v>
      </c>
      <c r="C1343" s="3" t="s">
        <v>580</v>
      </c>
      <c r="D1343" s="3">
        <v>2021.0</v>
      </c>
      <c r="G1343" s="26" t="s">
        <v>9642</v>
      </c>
      <c r="I1343" s="3">
        <v>325.0</v>
      </c>
      <c r="J1343" s="27">
        <v>44691.56216435185</v>
      </c>
      <c r="L1343" s="3" t="s">
        <v>9643</v>
      </c>
      <c r="S1343" s="3">
        <v>1.0</v>
      </c>
      <c r="T1343" s="3">
        <v>1.0</v>
      </c>
      <c r="U1343" s="3">
        <v>1.0</v>
      </c>
      <c r="V1343" s="3">
        <v>1.0</v>
      </c>
      <c r="W1343" s="3">
        <v>1.0</v>
      </c>
      <c r="X1343" s="3" t="s">
        <v>9644</v>
      </c>
      <c r="AA1343" s="3">
        <v>0.0</v>
      </c>
      <c r="AB1343" s="3" t="s">
        <v>26</v>
      </c>
    </row>
    <row r="1344">
      <c r="A1344" s="3">
        <v>752.0</v>
      </c>
      <c r="B1344" s="3" t="s">
        <v>9645</v>
      </c>
      <c r="C1344" s="3" t="s">
        <v>641</v>
      </c>
      <c r="D1344" s="3">
        <v>2019.0</v>
      </c>
      <c r="E1344" s="3" t="s">
        <v>3566</v>
      </c>
      <c r="F1344" s="3" t="s">
        <v>1513</v>
      </c>
      <c r="G1344" s="26" t="s">
        <v>9646</v>
      </c>
      <c r="I1344" s="3">
        <v>325.0</v>
      </c>
      <c r="J1344" s="27">
        <v>44691.54295138889</v>
      </c>
      <c r="K1344" s="3" t="s">
        <v>1353</v>
      </c>
      <c r="L1344" s="3" t="s">
        <v>9647</v>
      </c>
      <c r="M1344" s="3" t="s">
        <v>3569</v>
      </c>
      <c r="O1344" s="3">
        <v>51.0</v>
      </c>
      <c r="P1344" s="3"/>
      <c r="Q1344" s="3">
        <v>382.0</v>
      </c>
      <c r="R1344" s="3">
        <v>392.0</v>
      </c>
      <c r="S1344" s="3">
        <v>59.0</v>
      </c>
      <c r="T1344" s="3">
        <v>19.67</v>
      </c>
      <c r="U1344" s="3">
        <v>30.0</v>
      </c>
      <c r="V1344" s="3">
        <v>2.0</v>
      </c>
      <c r="W1344" s="3">
        <v>3.0</v>
      </c>
      <c r="Y1344" s="26" t="s">
        <v>9648</v>
      </c>
      <c r="AA1344" s="3">
        <v>0.0</v>
      </c>
      <c r="AB1344" s="3" t="s">
        <v>26</v>
      </c>
    </row>
    <row r="1345">
      <c r="A1345" s="3">
        <v>1.0</v>
      </c>
      <c r="B1345" s="3" t="s">
        <v>9460</v>
      </c>
      <c r="C1345" s="3" t="s">
        <v>9461</v>
      </c>
      <c r="D1345" s="3">
        <v>2019.0</v>
      </c>
      <c r="E1345" s="3" t="s">
        <v>2282</v>
      </c>
      <c r="F1345" s="3" t="s">
        <v>1958</v>
      </c>
      <c r="G1345" s="26" t="s">
        <v>9462</v>
      </c>
      <c r="I1345" s="3">
        <v>534.0</v>
      </c>
      <c r="J1345" s="27">
        <v>44691.54295138889</v>
      </c>
      <c r="K1345" s="3" t="s">
        <v>1353</v>
      </c>
      <c r="L1345" s="3" t="s">
        <v>9463</v>
      </c>
      <c r="M1345" s="3" t="s">
        <v>6483</v>
      </c>
      <c r="O1345" s="3">
        <v>7.0</v>
      </c>
      <c r="P1345" s="3"/>
      <c r="Q1345" s="3">
        <v>135231.0</v>
      </c>
      <c r="R1345" s="3">
        <v>135246.0</v>
      </c>
      <c r="S1345" s="3">
        <v>11.0</v>
      </c>
      <c r="T1345" s="3">
        <v>3.67</v>
      </c>
      <c r="U1345" s="3">
        <v>2.0</v>
      </c>
      <c r="V1345" s="3">
        <v>7.0</v>
      </c>
      <c r="W1345" s="3">
        <v>3.0</v>
      </c>
      <c r="Y1345" s="26" t="s">
        <v>9464</v>
      </c>
      <c r="AA1345" s="3">
        <v>1.0</v>
      </c>
      <c r="AC1345" s="3" t="s">
        <v>65</v>
      </c>
      <c r="AD1345" s="3" t="s">
        <v>9465</v>
      </c>
      <c r="AE1345" s="3" t="s">
        <v>9649</v>
      </c>
      <c r="AF1345" s="3" t="s">
        <v>9467</v>
      </c>
      <c r="AG1345" s="3" t="s">
        <v>9468</v>
      </c>
      <c r="AH1345" s="3">
        <v>20.0</v>
      </c>
      <c r="AI1345" s="3" t="s">
        <v>54</v>
      </c>
      <c r="AJ1345" s="3" t="s">
        <v>54</v>
      </c>
      <c r="AK1345" s="3" t="s">
        <v>87</v>
      </c>
      <c r="AL1345" s="3" t="s">
        <v>68</v>
      </c>
      <c r="AN1345" s="3" t="s">
        <v>47</v>
      </c>
      <c r="AO1345" s="3" t="s">
        <v>9650</v>
      </c>
      <c r="AQ1345" s="3">
        <v>1.0</v>
      </c>
      <c r="AR1345" s="3" t="s">
        <v>1250</v>
      </c>
      <c r="AS1345" s="3" t="s">
        <v>7974</v>
      </c>
      <c r="AT1345" s="3"/>
      <c r="AU1345" s="3"/>
      <c r="AV1345" s="3"/>
      <c r="AW1345" s="3"/>
      <c r="AX1345" s="3"/>
    </row>
    <row r="1346">
      <c r="A1346" s="3">
        <v>8.0</v>
      </c>
      <c r="B1346" s="3" t="s">
        <v>9460</v>
      </c>
      <c r="C1346" s="3" t="s">
        <v>9461</v>
      </c>
      <c r="D1346" s="3">
        <v>2019.0</v>
      </c>
      <c r="E1346" s="3" t="s">
        <v>2282</v>
      </c>
      <c r="F1346" s="3" t="s">
        <v>1958</v>
      </c>
      <c r="G1346" s="26" t="s">
        <v>9462</v>
      </c>
      <c r="I1346" s="3">
        <v>534.0</v>
      </c>
      <c r="J1346" s="27">
        <v>44691.54295138889</v>
      </c>
      <c r="K1346" s="3" t="s">
        <v>1353</v>
      </c>
      <c r="L1346" s="3" t="s">
        <v>9463</v>
      </c>
      <c r="M1346" s="3" t="s">
        <v>6483</v>
      </c>
      <c r="O1346" s="3">
        <v>7.0</v>
      </c>
      <c r="P1346" s="3"/>
      <c r="Q1346" s="3">
        <v>135231.0</v>
      </c>
      <c r="R1346" s="3">
        <v>135246.0</v>
      </c>
      <c r="S1346" s="3">
        <v>11.0</v>
      </c>
      <c r="T1346" s="3">
        <v>3.67</v>
      </c>
      <c r="U1346" s="3">
        <v>2.0</v>
      </c>
      <c r="V1346" s="3">
        <v>7.0</v>
      </c>
      <c r="W1346" s="3">
        <v>3.0</v>
      </c>
      <c r="Y1346" s="26" t="s">
        <v>9464</v>
      </c>
      <c r="AA1346" s="3">
        <v>1.0</v>
      </c>
      <c r="AC1346" s="3" t="s">
        <v>65</v>
      </c>
      <c r="AD1346" s="3" t="s">
        <v>9465</v>
      </c>
      <c r="AE1346" s="3" t="s">
        <v>9651</v>
      </c>
      <c r="AF1346" s="3" t="s">
        <v>9467</v>
      </c>
      <c r="AG1346" s="3" t="s">
        <v>9468</v>
      </c>
      <c r="AH1346" s="3">
        <v>4.0</v>
      </c>
      <c r="AI1346" s="3" t="s">
        <v>54</v>
      </c>
      <c r="AJ1346" s="3" t="s">
        <v>54</v>
      </c>
      <c r="AK1346" s="3" t="s">
        <v>39</v>
      </c>
      <c r="AL1346" s="3" t="s">
        <v>68</v>
      </c>
      <c r="AN1346" s="3" t="s">
        <v>47</v>
      </c>
      <c r="AO1346" s="3" t="s">
        <v>9652</v>
      </c>
      <c r="AQ1346" s="3">
        <v>1.0</v>
      </c>
      <c r="AR1346" s="3">
        <v>24.0</v>
      </c>
      <c r="AS1346" s="3" t="s">
        <v>233</v>
      </c>
      <c r="AT1346" s="3"/>
      <c r="AU1346" s="3"/>
      <c r="AV1346" s="3"/>
      <c r="AW1346" s="3"/>
      <c r="AX1346" s="3"/>
    </row>
    <row r="1347">
      <c r="A1347" s="3">
        <v>0.0</v>
      </c>
      <c r="B1347" s="3" t="s">
        <v>9653</v>
      </c>
      <c r="C1347" s="3" t="s">
        <v>9654</v>
      </c>
      <c r="D1347" s="3">
        <v>2003.0</v>
      </c>
      <c r="G1347" s="26" t="s">
        <v>9655</v>
      </c>
      <c r="I1347" s="3">
        <v>392.0</v>
      </c>
      <c r="J1347" s="27">
        <v>44691.56216435185</v>
      </c>
      <c r="L1347" s="3" t="s">
        <v>9656</v>
      </c>
      <c r="S1347" s="3">
        <v>21.0</v>
      </c>
      <c r="T1347" s="3">
        <v>1.11</v>
      </c>
      <c r="U1347" s="3">
        <v>11.0</v>
      </c>
      <c r="V1347" s="3">
        <v>2.0</v>
      </c>
      <c r="W1347" s="3">
        <v>19.0</v>
      </c>
      <c r="X1347" s="3" t="s">
        <v>9657</v>
      </c>
      <c r="AA1347" s="3">
        <v>1.0</v>
      </c>
      <c r="AC1347" s="3" t="s">
        <v>65</v>
      </c>
      <c r="AD1347" s="3" t="s">
        <v>9658</v>
      </c>
      <c r="AE1347" s="3" t="s">
        <v>102</v>
      </c>
      <c r="AF1347" s="3" t="s">
        <v>495</v>
      </c>
      <c r="AG1347" s="3" t="s">
        <v>53</v>
      </c>
      <c r="AH1347" s="3">
        <v>14.0</v>
      </c>
      <c r="AI1347" s="3" t="s">
        <v>54</v>
      </c>
      <c r="AJ1347" s="3" t="s">
        <v>54</v>
      </c>
      <c r="AK1347" s="3" t="s">
        <v>87</v>
      </c>
      <c r="AL1347" s="3" t="s">
        <v>68</v>
      </c>
      <c r="AN1347" s="3" t="s">
        <v>31</v>
      </c>
      <c r="AO1347" s="3" t="s">
        <v>9659</v>
      </c>
      <c r="AQ1347" s="3">
        <v>1.0</v>
      </c>
      <c r="AR1347" s="3" t="s">
        <v>1250</v>
      </c>
      <c r="AS1347" s="3" t="s">
        <v>7974</v>
      </c>
      <c r="AT1347" s="3"/>
      <c r="AU1347" s="3"/>
      <c r="AV1347" s="3"/>
      <c r="AW1347" s="3"/>
      <c r="AX1347" s="3"/>
    </row>
    <row r="1348">
      <c r="A1348" s="3">
        <v>151.0</v>
      </c>
      <c r="B1348" s="3" t="s">
        <v>9660</v>
      </c>
      <c r="C1348" s="3" t="s">
        <v>9661</v>
      </c>
      <c r="D1348" s="3">
        <v>2015.0</v>
      </c>
      <c r="E1348" s="3" t="s">
        <v>1540</v>
      </c>
      <c r="F1348" s="3" t="s">
        <v>1360</v>
      </c>
      <c r="G1348" s="26" t="s">
        <v>9662</v>
      </c>
      <c r="I1348" s="3">
        <v>324.0</v>
      </c>
      <c r="J1348" s="27">
        <v>44691.54295138889</v>
      </c>
      <c r="K1348" s="3" t="s">
        <v>1353</v>
      </c>
      <c r="L1348" s="3" t="s">
        <v>9663</v>
      </c>
      <c r="M1348" s="3" t="s">
        <v>1543</v>
      </c>
      <c r="O1348" s="3">
        <v>33.0</v>
      </c>
      <c r="P1348" s="3"/>
      <c r="Q1348" s="3"/>
      <c r="R1348" s="3"/>
      <c r="S1348" s="3">
        <v>0.0</v>
      </c>
      <c r="T1348" s="3">
        <v>0.0</v>
      </c>
      <c r="U1348" s="3">
        <v>0.0</v>
      </c>
      <c r="V1348" s="3">
        <v>4.0</v>
      </c>
      <c r="W1348" s="3">
        <v>7.0</v>
      </c>
      <c r="Y1348" s="26" t="s">
        <v>9664</v>
      </c>
      <c r="AA1348" s="3">
        <v>0.0</v>
      </c>
      <c r="AB1348" s="3" t="s">
        <v>1365</v>
      </c>
    </row>
    <row r="1349">
      <c r="A1349" s="3">
        <v>6.0</v>
      </c>
      <c r="B1349" s="3" t="s">
        <v>9665</v>
      </c>
      <c r="C1349" s="3" t="s">
        <v>9666</v>
      </c>
      <c r="D1349" s="3">
        <v>2021.0</v>
      </c>
      <c r="E1349" s="3" t="s">
        <v>1540</v>
      </c>
      <c r="F1349" s="3" t="s">
        <v>1360</v>
      </c>
      <c r="G1349" s="26" t="s">
        <v>9667</v>
      </c>
      <c r="I1349" s="3">
        <v>323.0</v>
      </c>
      <c r="J1349" s="27">
        <v>44691.54295138889</v>
      </c>
      <c r="K1349" s="3" t="s">
        <v>1353</v>
      </c>
      <c r="L1349" s="3" t="s">
        <v>9668</v>
      </c>
      <c r="M1349" s="3" t="s">
        <v>1543</v>
      </c>
      <c r="O1349" s="3">
        <v>39.0</v>
      </c>
      <c r="P1349" s="3"/>
      <c r="S1349" s="3">
        <v>0.0</v>
      </c>
      <c r="T1349" s="3">
        <v>0.0</v>
      </c>
      <c r="U1349" s="3">
        <v>0.0</v>
      </c>
      <c r="V1349" s="3">
        <v>2.0</v>
      </c>
      <c r="W1349" s="3">
        <v>1.0</v>
      </c>
      <c r="Y1349" s="26" t="s">
        <v>9669</v>
      </c>
      <c r="AA1349" s="3">
        <v>0.0</v>
      </c>
      <c r="AB1349" s="3" t="s">
        <v>1365</v>
      </c>
    </row>
    <row r="1350">
      <c r="A1350" s="3">
        <v>5.0</v>
      </c>
      <c r="B1350" s="3" t="s">
        <v>9670</v>
      </c>
      <c r="C1350" s="3" t="s">
        <v>9671</v>
      </c>
      <c r="D1350" s="3">
        <v>2017.0</v>
      </c>
      <c r="G1350" s="26" t="s">
        <v>9672</v>
      </c>
      <c r="I1350" s="3">
        <v>323.0</v>
      </c>
      <c r="J1350" s="27">
        <v>44691.56216435185</v>
      </c>
      <c r="L1350" s="3" t="s">
        <v>9673</v>
      </c>
      <c r="S1350" s="3">
        <v>2.0</v>
      </c>
      <c r="T1350" s="3">
        <v>0.4</v>
      </c>
      <c r="U1350" s="3">
        <v>1.0</v>
      </c>
      <c r="V1350" s="3">
        <v>2.0</v>
      </c>
      <c r="W1350" s="3">
        <v>5.0</v>
      </c>
      <c r="X1350" s="3" t="s">
        <v>9674</v>
      </c>
      <c r="AA1350" s="3">
        <v>0.0</v>
      </c>
      <c r="AB1350" s="3" t="s">
        <v>9675</v>
      </c>
    </row>
    <row r="1351">
      <c r="A1351" s="3">
        <v>6.0</v>
      </c>
      <c r="B1351" s="3" t="s">
        <v>9676</v>
      </c>
      <c r="C1351" s="3" t="s">
        <v>9677</v>
      </c>
      <c r="D1351" s="3">
        <v>2018.0</v>
      </c>
      <c r="E1351" s="3"/>
      <c r="F1351" s="26" t="s">
        <v>6992</v>
      </c>
      <c r="G1351" s="26" t="s">
        <v>9678</v>
      </c>
      <c r="H1351" s="3"/>
      <c r="I1351" s="3">
        <v>323.0</v>
      </c>
      <c r="J1351" s="27">
        <v>44691.48017361111</v>
      </c>
      <c r="S1351" s="3">
        <v>0.0</v>
      </c>
      <c r="T1351" s="3">
        <v>0.0</v>
      </c>
      <c r="U1351" s="3">
        <v>0.0</v>
      </c>
      <c r="V1351" s="3">
        <v>1.0</v>
      </c>
      <c r="W1351" s="3">
        <v>4.0</v>
      </c>
      <c r="X1351" s="3" t="s">
        <v>9679</v>
      </c>
      <c r="Y1351" s="26" t="s">
        <v>9680</v>
      </c>
      <c r="Z1351" s="26" t="s">
        <v>9681</v>
      </c>
      <c r="AA1351" s="3">
        <v>0.0</v>
      </c>
      <c r="AB1351" s="3" t="s">
        <v>1623</v>
      </c>
    </row>
    <row r="1352">
      <c r="A1352" s="3">
        <v>77.0</v>
      </c>
      <c r="B1352" s="3" t="s">
        <v>9682</v>
      </c>
      <c r="C1352" s="3" t="s">
        <v>9683</v>
      </c>
      <c r="D1352" s="3">
        <v>2018.0</v>
      </c>
      <c r="G1352" s="26" t="s">
        <v>9684</v>
      </c>
      <c r="I1352" s="3">
        <v>322.0</v>
      </c>
      <c r="J1352" s="27">
        <v>44691.56216435185</v>
      </c>
      <c r="L1352" s="3" t="s">
        <v>9685</v>
      </c>
      <c r="S1352" s="3">
        <v>3.0</v>
      </c>
      <c r="T1352" s="3">
        <v>0.75</v>
      </c>
      <c r="U1352" s="3">
        <v>2.0</v>
      </c>
      <c r="V1352" s="3">
        <v>2.0</v>
      </c>
      <c r="W1352" s="3">
        <v>4.0</v>
      </c>
      <c r="X1352" s="3" t="s">
        <v>9686</v>
      </c>
      <c r="AA1352" s="3">
        <v>0.0</v>
      </c>
      <c r="AB1352" s="3" t="s">
        <v>26</v>
      </c>
    </row>
    <row r="1353">
      <c r="A1353" s="3">
        <v>0.0</v>
      </c>
      <c r="B1353" s="3" t="s">
        <v>9687</v>
      </c>
      <c r="C1353" s="3" t="s">
        <v>9688</v>
      </c>
      <c r="D1353" s="3">
        <v>1995.0</v>
      </c>
      <c r="E1353" s="3" t="s">
        <v>1581</v>
      </c>
      <c r="F1353" s="3" t="s">
        <v>1582</v>
      </c>
      <c r="G1353" s="26" t="s">
        <v>9689</v>
      </c>
      <c r="I1353" s="3">
        <v>322.0</v>
      </c>
      <c r="J1353" s="27">
        <v>44691.54295138889</v>
      </c>
      <c r="K1353" s="3" t="s">
        <v>1353</v>
      </c>
      <c r="L1353" s="3" t="s">
        <v>9690</v>
      </c>
      <c r="M1353" s="3" t="s">
        <v>1585</v>
      </c>
      <c r="O1353" s="3">
        <v>8.0</v>
      </c>
      <c r="P1353" s="3">
        <v>4.0</v>
      </c>
      <c r="Q1353" s="3">
        <v>83.0</v>
      </c>
      <c r="R1353" s="3">
        <v>83.0</v>
      </c>
      <c r="S1353" s="3">
        <v>0.0</v>
      </c>
      <c r="T1353" s="3">
        <v>0.0</v>
      </c>
      <c r="U1353" s="3">
        <v>0.0</v>
      </c>
      <c r="V1353" s="3">
        <v>1.0</v>
      </c>
      <c r="W1353" s="3">
        <v>27.0</v>
      </c>
      <c r="Y1353" s="26" t="s">
        <v>9691</v>
      </c>
      <c r="AA1353" s="3">
        <v>0.0</v>
      </c>
      <c r="AB1353" s="3" t="s">
        <v>1365</v>
      </c>
    </row>
    <row r="1354">
      <c r="A1354" s="3">
        <v>22.0</v>
      </c>
      <c r="B1354" s="3" t="s">
        <v>9692</v>
      </c>
      <c r="C1354" s="3" t="s">
        <v>615</v>
      </c>
      <c r="D1354" s="3">
        <v>2017.0</v>
      </c>
      <c r="E1354" s="3" t="s">
        <v>1957</v>
      </c>
      <c r="F1354" s="3" t="s">
        <v>1958</v>
      </c>
      <c r="G1354" s="26" t="s">
        <v>9693</v>
      </c>
      <c r="I1354" s="3">
        <v>59.0</v>
      </c>
      <c r="J1354" s="27">
        <v>44691.54295138889</v>
      </c>
      <c r="K1354" s="3" t="s">
        <v>1353</v>
      </c>
      <c r="L1354" s="3" t="s">
        <v>9694</v>
      </c>
      <c r="M1354" s="3" t="s">
        <v>1961</v>
      </c>
      <c r="O1354" s="3">
        <v>64.0</v>
      </c>
      <c r="P1354" s="3">
        <v>4.0</v>
      </c>
      <c r="Q1354" s="3">
        <v>859.0</v>
      </c>
      <c r="R1354" s="3">
        <v>869.0</v>
      </c>
      <c r="S1354" s="3">
        <v>212.0</v>
      </c>
      <c r="T1354" s="3">
        <v>42.4</v>
      </c>
      <c r="U1354" s="3">
        <v>53.0</v>
      </c>
      <c r="V1354" s="3">
        <v>4.0</v>
      </c>
      <c r="W1354" s="3">
        <v>5.0</v>
      </c>
      <c r="Y1354" s="26" t="s">
        <v>9695</v>
      </c>
      <c r="AA1354" s="3">
        <v>1.0</v>
      </c>
      <c r="AC1354" s="6" t="s">
        <v>24</v>
      </c>
      <c r="AD1354" s="6" t="s">
        <v>617</v>
      </c>
      <c r="AE1354" s="6" t="s">
        <v>66</v>
      </c>
      <c r="AF1354" s="6" t="s">
        <v>618</v>
      </c>
      <c r="AG1354" s="6" t="s">
        <v>45</v>
      </c>
      <c r="AH1354" s="10">
        <v>942.0</v>
      </c>
      <c r="AI1354" s="6" t="s">
        <v>46</v>
      </c>
      <c r="AJ1354" s="6" t="s">
        <v>46</v>
      </c>
      <c r="AK1354" s="6" t="s">
        <v>39</v>
      </c>
      <c r="AL1354" s="6" t="s">
        <v>31</v>
      </c>
      <c r="AM1354" s="6" t="s">
        <v>619</v>
      </c>
      <c r="AN1354" s="6" t="s">
        <v>47</v>
      </c>
      <c r="AO1354" s="6" t="s">
        <v>620</v>
      </c>
      <c r="AP1354" s="23"/>
      <c r="AT1354" s="31" t="s">
        <v>1878</v>
      </c>
      <c r="AU1354" s="32" t="s">
        <v>9696</v>
      </c>
      <c r="AV1354" s="31" t="s">
        <v>2433</v>
      </c>
      <c r="AW1354" s="32" t="s">
        <v>3608</v>
      </c>
    </row>
    <row r="1355">
      <c r="A1355" s="3">
        <v>208.0</v>
      </c>
      <c r="B1355" s="3" t="s">
        <v>9697</v>
      </c>
      <c r="C1355" s="3" t="s">
        <v>9698</v>
      </c>
      <c r="D1355" s="3">
        <v>2019.0</v>
      </c>
      <c r="E1355" s="3" t="s">
        <v>9699</v>
      </c>
      <c r="F1355" s="3" t="s">
        <v>9700</v>
      </c>
      <c r="G1355" s="26" t="s">
        <v>9701</v>
      </c>
      <c r="I1355" s="3">
        <v>321.0</v>
      </c>
      <c r="J1355" s="27">
        <v>44691.54295138889</v>
      </c>
      <c r="K1355" s="3" t="s">
        <v>1353</v>
      </c>
      <c r="L1355" s="3" t="s">
        <v>9702</v>
      </c>
      <c r="M1355" s="3" t="s">
        <v>9703</v>
      </c>
      <c r="O1355" s="3">
        <v>125.0</v>
      </c>
      <c r="P1355" s="3"/>
      <c r="Q1355" s="3">
        <v>16006.0</v>
      </c>
      <c r="R1355" s="3">
        <v>16006.0</v>
      </c>
      <c r="S1355" s="3">
        <v>0.0</v>
      </c>
      <c r="T1355" s="3">
        <v>0.0</v>
      </c>
      <c r="U1355" s="3">
        <v>0.0</v>
      </c>
      <c r="V1355" s="3">
        <v>4.0</v>
      </c>
      <c r="W1355" s="3">
        <v>3.0</v>
      </c>
      <c r="X1355" s="3" t="s">
        <v>9704</v>
      </c>
      <c r="Y1355" s="26" t="s">
        <v>9705</v>
      </c>
      <c r="AA1355" s="3">
        <v>0.0</v>
      </c>
      <c r="AB1355" s="3" t="s">
        <v>1365</v>
      </c>
    </row>
    <row r="1356">
      <c r="A1356" s="3">
        <v>0.0</v>
      </c>
      <c r="B1356" s="3" t="s">
        <v>9706</v>
      </c>
      <c r="C1356" s="3" t="s">
        <v>9707</v>
      </c>
      <c r="D1356" s="3">
        <v>2020.0</v>
      </c>
      <c r="G1356" s="26" t="s">
        <v>9708</v>
      </c>
      <c r="I1356" s="3">
        <v>321.0</v>
      </c>
      <c r="J1356" s="27">
        <v>44691.56216435185</v>
      </c>
      <c r="L1356" s="3" t="s">
        <v>9709</v>
      </c>
      <c r="S1356" s="3">
        <v>2.0</v>
      </c>
      <c r="T1356" s="3">
        <v>1.0</v>
      </c>
      <c r="U1356" s="3">
        <v>0.0</v>
      </c>
      <c r="V1356" s="3">
        <v>6.0</v>
      </c>
      <c r="W1356" s="3">
        <v>2.0</v>
      </c>
      <c r="X1356" s="3" t="s">
        <v>9710</v>
      </c>
      <c r="AA1356" s="3">
        <v>0.0</v>
      </c>
      <c r="AB1356" s="3" t="s">
        <v>1365</v>
      </c>
    </row>
    <row r="1357">
      <c r="A1357" s="3">
        <v>185.0</v>
      </c>
      <c r="B1357" s="3" t="s">
        <v>9711</v>
      </c>
      <c r="C1357" s="3" t="s">
        <v>9712</v>
      </c>
      <c r="D1357" s="3">
        <v>2018.0</v>
      </c>
      <c r="E1357" s="3" t="s">
        <v>9713</v>
      </c>
      <c r="F1357" s="26" t="s">
        <v>9714</v>
      </c>
      <c r="G1357" s="26" t="s">
        <v>9715</v>
      </c>
      <c r="H1357" s="3"/>
      <c r="I1357" s="3">
        <v>321.0</v>
      </c>
      <c r="J1357" s="27">
        <v>44691.48017361111</v>
      </c>
      <c r="L1357" s="3" t="s">
        <v>9716</v>
      </c>
      <c r="S1357" s="3">
        <v>0.0</v>
      </c>
      <c r="T1357" s="3">
        <v>0.0</v>
      </c>
      <c r="U1357" s="3">
        <v>0.0</v>
      </c>
      <c r="V1357" s="3">
        <v>7.0</v>
      </c>
      <c r="W1357" s="3">
        <v>4.0</v>
      </c>
      <c r="X1357" s="3" t="s">
        <v>9717</v>
      </c>
      <c r="Y1357" s="3"/>
      <c r="Z1357" s="26" t="s">
        <v>9718</v>
      </c>
      <c r="AA1357" s="3">
        <v>0.0</v>
      </c>
      <c r="AB1357" s="3" t="s">
        <v>2162</v>
      </c>
    </row>
    <row r="1358">
      <c r="A1358" s="3">
        <v>5.0</v>
      </c>
      <c r="B1358" s="3" t="s">
        <v>9719</v>
      </c>
      <c r="C1358" s="3" t="s">
        <v>9720</v>
      </c>
      <c r="D1358" s="3">
        <v>2017.0</v>
      </c>
      <c r="G1358" s="26" t="s">
        <v>9721</v>
      </c>
      <c r="I1358" s="3">
        <v>320.0</v>
      </c>
      <c r="J1358" s="27">
        <v>44691.56216435185</v>
      </c>
      <c r="L1358" s="3" t="s">
        <v>9722</v>
      </c>
      <c r="S1358" s="3">
        <v>5.0</v>
      </c>
      <c r="T1358" s="3">
        <v>1.0</v>
      </c>
      <c r="U1358" s="3">
        <v>1.0</v>
      </c>
      <c r="V1358" s="3">
        <v>7.0</v>
      </c>
      <c r="W1358" s="3">
        <v>5.0</v>
      </c>
      <c r="X1358" s="3" t="s">
        <v>9723</v>
      </c>
      <c r="AA1358" s="3">
        <v>0.0</v>
      </c>
      <c r="AB1358" s="3" t="s">
        <v>26</v>
      </c>
    </row>
    <row r="1359">
      <c r="A1359" s="3">
        <v>0.0</v>
      </c>
      <c r="B1359" s="3" t="s">
        <v>7587</v>
      </c>
      <c r="C1359" s="3" t="s">
        <v>9724</v>
      </c>
      <c r="D1359" s="3">
        <v>2019.0</v>
      </c>
      <c r="E1359" s="3" t="s">
        <v>9725</v>
      </c>
      <c r="F1359" s="26" t="s">
        <v>1469</v>
      </c>
      <c r="G1359" s="28" t="s">
        <v>9726</v>
      </c>
      <c r="H1359" s="26" t="s">
        <v>9727</v>
      </c>
      <c r="I1359" s="3">
        <v>320.0</v>
      </c>
      <c r="J1359" s="27">
        <v>44691.48017361111</v>
      </c>
      <c r="K1359" s="3"/>
      <c r="S1359" s="3">
        <v>1.0</v>
      </c>
      <c r="T1359" s="3">
        <v>0.33</v>
      </c>
      <c r="U1359" s="3">
        <v>1.0</v>
      </c>
      <c r="V1359" s="3">
        <v>1.0</v>
      </c>
      <c r="W1359" s="3">
        <v>3.0</v>
      </c>
      <c r="X1359" s="3" t="s">
        <v>9728</v>
      </c>
      <c r="Y1359" s="26" t="s">
        <v>9729</v>
      </c>
      <c r="Z1359" s="26" t="s">
        <v>9730</v>
      </c>
      <c r="AA1359" s="3">
        <v>0.0</v>
      </c>
      <c r="AB1359" s="3" t="s">
        <v>1406</v>
      </c>
      <c r="AC1359" s="3" t="s">
        <v>65</v>
      </c>
      <c r="AD1359" s="3" t="s">
        <v>330</v>
      </c>
      <c r="AE1359" s="3" t="s">
        <v>102</v>
      </c>
      <c r="AF1359" s="3" t="s">
        <v>9731</v>
      </c>
      <c r="AH1359" s="3">
        <v>3.0</v>
      </c>
    </row>
    <row r="1360">
      <c r="A1360" s="3">
        <v>10.0</v>
      </c>
      <c r="B1360" s="3" t="s">
        <v>9732</v>
      </c>
      <c r="C1360" s="3" t="s">
        <v>9733</v>
      </c>
      <c r="D1360" s="3">
        <v>2000.0</v>
      </c>
      <c r="E1360" s="3" t="s">
        <v>3452</v>
      </c>
      <c r="F1360" s="3" t="s">
        <v>1351</v>
      </c>
      <c r="G1360" s="26" t="s">
        <v>9734</v>
      </c>
      <c r="I1360" s="3">
        <v>320.0</v>
      </c>
      <c r="J1360" s="27">
        <v>44691.54295138889</v>
      </c>
      <c r="K1360" s="3" t="s">
        <v>1353</v>
      </c>
      <c r="L1360" s="3" t="s">
        <v>9735</v>
      </c>
      <c r="M1360" s="3" t="s">
        <v>3455</v>
      </c>
      <c r="O1360" s="3">
        <v>2.0</v>
      </c>
      <c r="P1360" s="3">
        <v>3.0</v>
      </c>
      <c r="Q1360" s="3">
        <v>271.0</v>
      </c>
      <c r="R1360" s="3">
        <v>279.0</v>
      </c>
      <c r="S1360" s="3">
        <v>32.0</v>
      </c>
      <c r="T1360" s="3">
        <v>1.45</v>
      </c>
      <c r="U1360" s="3">
        <v>16.0</v>
      </c>
      <c r="V1360" s="3">
        <v>2.0</v>
      </c>
      <c r="W1360" s="3">
        <v>22.0</v>
      </c>
      <c r="Y1360" s="26" t="s">
        <v>9736</v>
      </c>
      <c r="AA1360" s="3">
        <v>0.0</v>
      </c>
      <c r="AB1360" s="3" t="s">
        <v>1365</v>
      </c>
    </row>
    <row r="1361">
      <c r="A1361" s="3">
        <v>4.0</v>
      </c>
      <c r="B1361" s="3" t="s">
        <v>9737</v>
      </c>
      <c r="C1361" s="3" t="s">
        <v>9738</v>
      </c>
      <c r="D1361" s="3">
        <v>2002.0</v>
      </c>
      <c r="E1361" s="3" t="s">
        <v>9739</v>
      </c>
      <c r="F1361" s="3" t="s">
        <v>1401</v>
      </c>
      <c r="G1361" s="26" t="s">
        <v>9740</v>
      </c>
      <c r="I1361" s="3">
        <v>319.0</v>
      </c>
      <c r="J1361" s="27">
        <v>44691.54295138889</v>
      </c>
      <c r="K1361" s="3" t="s">
        <v>1403</v>
      </c>
      <c r="L1361" s="3" t="s">
        <v>9741</v>
      </c>
      <c r="M1361" s="3"/>
      <c r="O1361" s="3"/>
      <c r="Q1361" s="3"/>
      <c r="R1361" s="3"/>
      <c r="S1361" s="3">
        <v>2.0</v>
      </c>
      <c r="T1361" s="3">
        <v>0.1</v>
      </c>
      <c r="U1361" s="3">
        <v>1.0</v>
      </c>
      <c r="V1361" s="3">
        <v>2.0</v>
      </c>
      <c r="W1361" s="3">
        <v>20.0</v>
      </c>
      <c r="Y1361" s="26" t="s">
        <v>9742</v>
      </c>
      <c r="AA1361" s="3">
        <v>0.0</v>
      </c>
      <c r="AB1361" s="3" t="s">
        <v>5018</v>
      </c>
    </row>
    <row r="1362">
      <c r="A1362" s="3">
        <v>26.0</v>
      </c>
      <c r="B1362" s="3" t="s">
        <v>9743</v>
      </c>
      <c r="C1362" s="3" t="s">
        <v>9744</v>
      </c>
      <c r="D1362" s="3">
        <v>2018.0</v>
      </c>
      <c r="E1362" s="3" t="s">
        <v>2485</v>
      </c>
      <c r="F1362" s="3" t="s">
        <v>2561</v>
      </c>
      <c r="G1362" s="26" t="s">
        <v>9745</v>
      </c>
      <c r="I1362" s="3">
        <v>248.0</v>
      </c>
      <c r="J1362" s="27">
        <v>44691.54295138889</v>
      </c>
      <c r="K1362" s="3" t="s">
        <v>1353</v>
      </c>
      <c r="L1362" s="3" t="s">
        <v>9746</v>
      </c>
      <c r="M1362" s="3" t="s">
        <v>2564</v>
      </c>
      <c r="O1362" s="3">
        <v>18.0</v>
      </c>
      <c r="P1362" s="3">
        <v>12.0</v>
      </c>
      <c r="Q1362" s="3">
        <v>4227.0</v>
      </c>
      <c r="R1362" s="3">
        <v>4227.0</v>
      </c>
      <c r="S1362" s="3">
        <v>30.0</v>
      </c>
      <c r="T1362" s="3">
        <v>7.5</v>
      </c>
      <c r="U1362" s="3">
        <v>5.0</v>
      </c>
      <c r="V1362" s="3">
        <v>6.0</v>
      </c>
      <c r="W1362" s="3">
        <v>4.0</v>
      </c>
      <c r="X1362" s="3" t="s">
        <v>9747</v>
      </c>
      <c r="Y1362" s="26" t="s">
        <v>9748</v>
      </c>
      <c r="AA1362" s="3">
        <v>1.0</v>
      </c>
      <c r="AC1362" s="3" t="s">
        <v>65</v>
      </c>
      <c r="AD1362" s="3" t="s">
        <v>9749</v>
      </c>
      <c r="AE1362" s="3" t="s">
        <v>9750</v>
      </c>
      <c r="AF1362" s="3" t="s">
        <v>1026</v>
      </c>
      <c r="AG1362" s="3" t="s">
        <v>53</v>
      </c>
      <c r="AH1362" s="3">
        <v>65.0</v>
      </c>
      <c r="AJ1362" s="3" t="s">
        <v>9751</v>
      </c>
      <c r="AK1362" s="3" t="s">
        <v>39</v>
      </c>
      <c r="AL1362" s="3" t="s">
        <v>9752</v>
      </c>
      <c r="AN1362" s="3" t="s">
        <v>31</v>
      </c>
      <c r="AO1362" s="3" t="s">
        <v>9753</v>
      </c>
      <c r="AQ1362" s="3">
        <v>1.0</v>
      </c>
      <c r="AR1362" s="3">
        <v>1.0</v>
      </c>
      <c r="AS1362" s="3" t="s">
        <v>140</v>
      </c>
      <c r="AT1362" s="3" t="s">
        <v>1880</v>
      </c>
      <c r="AU1362" s="3"/>
      <c r="AV1362" s="3" t="s">
        <v>1880</v>
      </c>
      <c r="AW1362" s="3"/>
      <c r="AX1362" s="3"/>
    </row>
    <row r="1363">
      <c r="A1363" s="3">
        <v>65.0</v>
      </c>
      <c r="B1363" s="3" t="s">
        <v>9754</v>
      </c>
      <c r="C1363" s="3" t="s">
        <v>9755</v>
      </c>
      <c r="D1363" s="3">
        <v>2022.0</v>
      </c>
      <c r="E1363" s="3" t="s">
        <v>2485</v>
      </c>
      <c r="F1363" s="3" t="s">
        <v>2561</v>
      </c>
      <c r="G1363" s="26" t="s">
        <v>9756</v>
      </c>
      <c r="I1363" s="3">
        <v>318.0</v>
      </c>
      <c r="J1363" s="27">
        <v>44691.54295138889</v>
      </c>
      <c r="K1363" s="3" t="s">
        <v>1353</v>
      </c>
      <c r="L1363" s="3" t="s">
        <v>9757</v>
      </c>
      <c r="M1363" s="3" t="s">
        <v>2564</v>
      </c>
      <c r="O1363" s="3">
        <v>22.0</v>
      </c>
      <c r="P1363" s="3">
        <v>3.0</v>
      </c>
      <c r="Q1363" s="3">
        <v>1175.0</v>
      </c>
      <c r="R1363" s="3">
        <v>1175.0</v>
      </c>
      <c r="S1363" s="3">
        <v>0.0</v>
      </c>
      <c r="T1363" s="3">
        <v>0.0</v>
      </c>
      <c r="U1363" s="3">
        <v>0.0</v>
      </c>
      <c r="V1363" s="3">
        <v>3.0</v>
      </c>
      <c r="W1363" s="3">
        <v>1.0</v>
      </c>
      <c r="X1363" s="3" t="s">
        <v>9758</v>
      </c>
      <c r="Y1363" s="26" t="s">
        <v>9759</v>
      </c>
      <c r="AA1363" s="3">
        <v>0.0</v>
      </c>
      <c r="AB1363" s="3" t="s">
        <v>26</v>
      </c>
    </row>
    <row r="1364">
      <c r="A1364" s="3">
        <v>212.0</v>
      </c>
      <c r="B1364" s="3" t="s">
        <v>9743</v>
      </c>
      <c r="C1364" s="3" t="s">
        <v>9744</v>
      </c>
      <c r="D1364" s="3">
        <v>2018.0</v>
      </c>
      <c r="E1364" s="3" t="s">
        <v>2485</v>
      </c>
      <c r="F1364" s="3" t="s">
        <v>2561</v>
      </c>
      <c r="G1364" s="26" t="s">
        <v>9745</v>
      </c>
      <c r="I1364" s="3">
        <v>248.0</v>
      </c>
      <c r="J1364" s="27">
        <v>44691.54295138889</v>
      </c>
      <c r="K1364" s="3" t="s">
        <v>1353</v>
      </c>
      <c r="L1364" s="3" t="s">
        <v>9746</v>
      </c>
      <c r="M1364" s="3" t="s">
        <v>2564</v>
      </c>
      <c r="O1364" s="3">
        <v>18.0</v>
      </c>
      <c r="P1364" s="3">
        <v>12.0</v>
      </c>
      <c r="Q1364" s="3">
        <v>4227.0</v>
      </c>
      <c r="R1364" s="3">
        <v>4227.0</v>
      </c>
      <c r="S1364" s="3">
        <v>30.0</v>
      </c>
      <c r="T1364" s="3">
        <v>7.5</v>
      </c>
      <c r="U1364" s="3">
        <v>5.0</v>
      </c>
      <c r="V1364" s="3">
        <v>6.0</v>
      </c>
      <c r="W1364" s="3">
        <v>4.0</v>
      </c>
      <c r="X1364" s="3" t="s">
        <v>9747</v>
      </c>
      <c r="Y1364" s="26" t="s">
        <v>9748</v>
      </c>
      <c r="AA1364" s="3">
        <v>1.0</v>
      </c>
      <c r="AC1364" s="3" t="s">
        <v>65</v>
      </c>
      <c r="AD1364" s="3" t="s">
        <v>9749</v>
      </c>
      <c r="AE1364" s="3" t="s">
        <v>9750</v>
      </c>
      <c r="AF1364" s="3" t="s">
        <v>1026</v>
      </c>
      <c r="AG1364" s="3" t="s">
        <v>53</v>
      </c>
      <c r="AH1364" s="3">
        <v>65.0</v>
      </c>
      <c r="AJ1364" s="3" t="s">
        <v>9751</v>
      </c>
      <c r="AK1364" s="3" t="s">
        <v>39</v>
      </c>
      <c r="AL1364" s="3" t="s">
        <v>9752</v>
      </c>
      <c r="AN1364" s="3" t="s">
        <v>31</v>
      </c>
      <c r="AO1364" s="3" t="s">
        <v>9760</v>
      </c>
      <c r="AQ1364" s="3">
        <v>1.0</v>
      </c>
      <c r="AR1364" s="3">
        <v>1.0</v>
      </c>
      <c r="AS1364" s="3" t="s">
        <v>144</v>
      </c>
      <c r="AT1364" s="3" t="s">
        <v>1880</v>
      </c>
      <c r="AU1364" s="3"/>
      <c r="AV1364" s="3" t="s">
        <v>1880</v>
      </c>
      <c r="AW1364" s="3"/>
      <c r="AX1364" s="3"/>
    </row>
    <row r="1365">
      <c r="A1365" s="3">
        <v>2.0</v>
      </c>
      <c r="B1365" s="3" t="s">
        <v>9761</v>
      </c>
      <c r="C1365" s="3" t="s">
        <v>9762</v>
      </c>
      <c r="D1365" s="3">
        <v>2019.0</v>
      </c>
      <c r="G1365" s="26" t="s">
        <v>9763</v>
      </c>
      <c r="I1365" s="3">
        <v>317.0</v>
      </c>
      <c r="J1365" s="27">
        <v>44691.56216435185</v>
      </c>
      <c r="L1365" s="3" t="s">
        <v>9764</v>
      </c>
      <c r="S1365" s="3">
        <v>0.0</v>
      </c>
      <c r="T1365" s="3">
        <v>0.0</v>
      </c>
      <c r="U1365" s="3">
        <v>0.0</v>
      </c>
      <c r="V1365" s="3">
        <v>4.0</v>
      </c>
      <c r="W1365" s="3">
        <v>3.0</v>
      </c>
      <c r="X1365" s="3" t="s">
        <v>9765</v>
      </c>
      <c r="AA1365" s="3">
        <v>0.0</v>
      </c>
      <c r="AB1365" s="3" t="s">
        <v>1623</v>
      </c>
    </row>
    <row r="1366">
      <c r="A1366" s="3">
        <v>0.0</v>
      </c>
      <c r="B1366" s="3" t="s">
        <v>9766</v>
      </c>
      <c r="C1366" s="3" t="s">
        <v>9767</v>
      </c>
      <c r="D1366" s="3">
        <v>2019.0</v>
      </c>
      <c r="E1366" s="3" t="s">
        <v>9768</v>
      </c>
      <c r="F1366" s="3" t="s">
        <v>1513</v>
      </c>
      <c r="G1366" s="26" t="s">
        <v>9769</v>
      </c>
      <c r="I1366" s="3">
        <v>317.0</v>
      </c>
      <c r="J1366" s="27">
        <v>44691.54295138889</v>
      </c>
      <c r="K1366" s="3" t="s">
        <v>1353</v>
      </c>
      <c r="L1366" s="3" t="s">
        <v>9770</v>
      </c>
      <c r="M1366" s="3" t="s">
        <v>9771</v>
      </c>
      <c r="O1366" s="3">
        <v>51.0</v>
      </c>
      <c r="P1366" s="3">
        <v>8.0</v>
      </c>
      <c r="Q1366" s="3">
        <v>2533.0</v>
      </c>
      <c r="R1366" s="3">
        <v>2538.0</v>
      </c>
      <c r="S1366" s="3">
        <v>1.0</v>
      </c>
      <c r="T1366" s="3">
        <v>0.33</v>
      </c>
      <c r="U1366" s="3">
        <v>0.0</v>
      </c>
      <c r="V1366" s="3">
        <v>8.0</v>
      </c>
      <c r="W1366" s="3">
        <v>3.0</v>
      </c>
      <c r="Y1366" s="26" t="s">
        <v>9772</v>
      </c>
      <c r="AA1366" s="3">
        <v>0.0</v>
      </c>
      <c r="AB1366" s="3" t="s">
        <v>1365</v>
      </c>
    </row>
    <row r="1367">
      <c r="A1367" s="3">
        <v>0.0</v>
      </c>
      <c r="B1367" s="3" t="s">
        <v>9773</v>
      </c>
      <c r="C1367" s="3" t="s">
        <v>9774</v>
      </c>
      <c r="D1367" s="3">
        <v>2014.0</v>
      </c>
      <c r="G1367" s="26" t="s">
        <v>9775</v>
      </c>
      <c r="I1367" s="3">
        <v>316.0</v>
      </c>
      <c r="J1367" s="27">
        <v>44691.56216435185</v>
      </c>
      <c r="L1367" s="3" t="s">
        <v>9776</v>
      </c>
      <c r="S1367" s="3">
        <v>36.0</v>
      </c>
      <c r="T1367" s="3">
        <v>4.5</v>
      </c>
      <c r="U1367" s="3">
        <v>7.0</v>
      </c>
      <c r="V1367" s="3">
        <v>5.0</v>
      </c>
      <c r="W1367" s="3">
        <v>8.0</v>
      </c>
      <c r="X1367" s="3" t="s">
        <v>9777</v>
      </c>
      <c r="AA1367" s="3">
        <v>0.0</v>
      </c>
      <c r="AB1367" s="3" t="s">
        <v>1623</v>
      </c>
    </row>
    <row r="1368">
      <c r="A1368" s="3">
        <v>57.0</v>
      </c>
      <c r="B1368" s="3" t="s">
        <v>9778</v>
      </c>
      <c r="C1368" s="3" t="s">
        <v>9779</v>
      </c>
      <c r="D1368" s="3">
        <v>2022.0</v>
      </c>
      <c r="E1368" s="3" t="s">
        <v>9780</v>
      </c>
      <c r="F1368" s="3" t="s">
        <v>1513</v>
      </c>
      <c r="G1368" s="26" t="s">
        <v>9781</v>
      </c>
      <c r="I1368" s="3">
        <v>316.0</v>
      </c>
      <c r="J1368" s="27">
        <v>44691.54295138889</v>
      </c>
      <c r="K1368" s="3" t="s">
        <v>1353</v>
      </c>
      <c r="L1368" s="3" t="s">
        <v>9782</v>
      </c>
      <c r="M1368" s="3" t="s">
        <v>9783</v>
      </c>
      <c r="O1368" s="3">
        <v>75.0</v>
      </c>
      <c r="P1368" s="3"/>
      <c r="Q1368" s="3">
        <v>102778.0</v>
      </c>
      <c r="R1368" s="3">
        <v>102778.0</v>
      </c>
      <c r="S1368" s="3">
        <v>0.0</v>
      </c>
      <c r="T1368" s="3">
        <v>0.0</v>
      </c>
      <c r="U1368" s="3">
        <v>0.0</v>
      </c>
      <c r="V1368" s="3">
        <v>3.0</v>
      </c>
      <c r="W1368" s="3">
        <v>1.0</v>
      </c>
      <c r="X1368" s="3"/>
      <c r="Y1368" s="26" t="s">
        <v>9784</v>
      </c>
      <c r="AA1368" s="3">
        <v>0.0</v>
      </c>
      <c r="AB1368" s="3" t="s">
        <v>1365</v>
      </c>
    </row>
    <row r="1369">
      <c r="A1369" s="3">
        <v>6.0</v>
      </c>
      <c r="B1369" s="3" t="s">
        <v>9785</v>
      </c>
      <c r="C1369" s="3" t="s">
        <v>9786</v>
      </c>
      <c r="D1369" s="3">
        <v>2014.0</v>
      </c>
      <c r="G1369" s="26" t="s">
        <v>3755</v>
      </c>
      <c r="I1369" s="3">
        <v>315.0</v>
      </c>
      <c r="J1369" s="27">
        <v>44691.56216435185</v>
      </c>
      <c r="L1369" s="3"/>
      <c r="S1369" s="3">
        <v>0.0</v>
      </c>
      <c r="T1369" s="3">
        <v>0.0</v>
      </c>
      <c r="U1369" s="3">
        <v>0.0</v>
      </c>
      <c r="V1369" s="3">
        <v>3.0</v>
      </c>
      <c r="W1369" s="3">
        <v>8.0</v>
      </c>
      <c r="X1369" s="3" t="s">
        <v>9787</v>
      </c>
      <c r="AA1369" s="3">
        <v>0.0</v>
      </c>
      <c r="AB1369" s="3" t="s">
        <v>1406</v>
      </c>
    </row>
    <row r="1370">
      <c r="A1370" s="3">
        <v>0.0</v>
      </c>
      <c r="B1370" s="3" t="s">
        <v>9788</v>
      </c>
      <c r="C1370" s="3" t="s">
        <v>9789</v>
      </c>
      <c r="D1370" s="3">
        <v>1999.0</v>
      </c>
      <c r="E1370" s="3" t="s">
        <v>2793</v>
      </c>
      <c r="F1370" s="3" t="s">
        <v>1513</v>
      </c>
      <c r="G1370" s="26" t="s">
        <v>9790</v>
      </c>
      <c r="I1370" s="3">
        <v>315.0</v>
      </c>
      <c r="J1370" s="27">
        <v>44691.54295138889</v>
      </c>
      <c r="K1370" s="3" t="s">
        <v>1353</v>
      </c>
      <c r="L1370" s="3" t="s">
        <v>9791</v>
      </c>
      <c r="M1370" s="3" t="s">
        <v>2796</v>
      </c>
      <c r="O1370" s="3">
        <v>138.0</v>
      </c>
      <c r="P1370" s="3">
        <v>3.0</v>
      </c>
      <c r="S1370" s="3">
        <v>79.0</v>
      </c>
      <c r="T1370" s="3">
        <v>3.43</v>
      </c>
      <c r="U1370" s="3">
        <v>79.0</v>
      </c>
      <c r="V1370" s="3">
        <v>1.0</v>
      </c>
      <c r="W1370" s="3">
        <v>23.0</v>
      </c>
      <c r="Y1370" s="26" t="s">
        <v>9792</v>
      </c>
      <c r="AA1370" s="3">
        <v>0.0</v>
      </c>
      <c r="AB1370" s="3" t="s">
        <v>1365</v>
      </c>
    </row>
    <row r="1371">
      <c r="A1371" s="3">
        <v>27.0</v>
      </c>
      <c r="B1371" s="3" t="s">
        <v>9793</v>
      </c>
      <c r="C1371" s="3" t="s">
        <v>9794</v>
      </c>
      <c r="D1371" s="3">
        <v>2021.0</v>
      </c>
      <c r="E1371" s="3" t="s">
        <v>2207</v>
      </c>
      <c r="F1371" s="3" t="s">
        <v>2106</v>
      </c>
      <c r="G1371" s="28" t="s">
        <v>9795</v>
      </c>
      <c r="H1371" s="3"/>
      <c r="I1371" s="3">
        <v>315.0</v>
      </c>
      <c r="J1371" s="27">
        <v>44691.48017361111</v>
      </c>
      <c r="L1371" s="3"/>
      <c r="S1371" s="3">
        <v>0.0</v>
      </c>
      <c r="T1371" s="3">
        <v>0.0</v>
      </c>
      <c r="U1371" s="3">
        <v>0.0</v>
      </c>
      <c r="V1371" s="3">
        <v>4.0</v>
      </c>
      <c r="W1371" s="3">
        <v>1.0</v>
      </c>
      <c r="X1371" s="3" t="s">
        <v>9796</v>
      </c>
      <c r="Y1371" s="28" t="s">
        <v>9797</v>
      </c>
      <c r="Z1371" s="3"/>
      <c r="AA1371" s="3">
        <v>0.0</v>
      </c>
      <c r="AB1371" s="3" t="s">
        <v>2112</v>
      </c>
    </row>
    <row r="1372">
      <c r="A1372" s="3">
        <v>19.0</v>
      </c>
      <c r="B1372" s="3" t="s">
        <v>9798</v>
      </c>
      <c r="C1372" s="3" t="s">
        <v>9799</v>
      </c>
      <c r="D1372" s="3">
        <v>2018.0</v>
      </c>
      <c r="G1372" s="26" t="s">
        <v>9800</v>
      </c>
      <c r="I1372" s="3">
        <v>314.0</v>
      </c>
      <c r="J1372" s="27">
        <v>44691.56216435185</v>
      </c>
      <c r="L1372" s="3" t="s">
        <v>9801</v>
      </c>
      <c r="S1372" s="3">
        <v>4.0</v>
      </c>
      <c r="T1372" s="3">
        <v>1.0</v>
      </c>
      <c r="U1372" s="3">
        <v>1.0</v>
      </c>
      <c r="V1372" s="3">
        <v>6.0</v>
      </c>
      <c r="W1372" s="3">
        <v>4.0</v>
      </c>
      <c r="X1372" s="3" t="s">
        <v>9802</v>
      </c>
      <c r="AA1372" s="3">
        <v>0.0</v>
      </c>
      <c r="AB1372" s="3" t="s">
        <v>1623</v>
      </c>
    </row>
    <row r="1373">
      <c r="A1373" s="3">
        <v>19.0</v>
      </c>
      <c r="B1373" s="3" t="s">
        <v>9803</v>
      </c>
      <c r="C1373" s="3" t="s">
        <v>9804</v>
      </c>
      <c r="D1373" s="3">
        <v>2003.0</v>
      </c>
      <c r="E1373" s="3" t="s">
        <v>7018</v>
      </c>
      <c r="F1373" s="3" t="s">
        <v>1513</v>
      </c>
      <c r="G1373" s="26" t="s">
        <v>9805</v>
      </c>
      <c r="I1373" s="3">
        <v>314.0</v>
      </c>
      <c r="J1373" s="27">
        <v>44691.54295138889</v>
      </c>
      <c r="K1373" s="3" t="s">
        <v>1353</v>
      </c>
      <c r="L1373" s="3" t="s">
        <v>9806</v>
      </c>
      <c r="M1373" s="3" t="s">
        <v>7021</v>
      </c>
      <c r="O1373" s="3">
        <v>56.0</v>
      </c>
      <c r="P1373" s="3">
        <v>11.0</v>
      </c>
      <c r="Q1373" s="3">
        <v>1084.0</v>
      </c>
      <c r="R1373" s="3">
        <v>1091.0</v>
      </c>
      <c r="S1373" s="3">
        <v>16.0</v>
      </c>
      <c r="T1373" s="3">
        <v>0.84</v>
      </c>
      <c r="U1373" s="3">
        <v>8.0</v>
      </c>
      <c r="V1373" s="3">
        <v>2.0</v>
      </c>
      <c r="W1373" s="3">
        <v>19.0</v>
      </c>
      <c r="Y1373" s="26" t="s">
        <v>9807</v>
      </c>
      <c r="AA1373" s="3">
        <v>0.0</v>
      </c>
      <c r="AB1373" s="3" t="s">
        <v>1365</v>
      </c>
    </row>
    <row r="1374">
      <c r="A1374" s="3">
        <v>1.0</v>
      </c>
      <c r="B1374" s="3" t="s">
        <v>9808</v>
      </c>
      <c r="C1374" s="3" t="s">
        <v>9809</v>
      </c>
      <c r="D1374" s="3">
        <v>2021.0</v>
      </c>
      <c r="E1374" s="3" t="s">
        <v>9810</v>
      </c>
      <c r="F1374" s="3" t="s">
        <v>2106</v>
      </c>
      <c r="G1374" s="28" t="s">
        <v>9811</v>
      </c>
      <c r="H1374" s="26" t="s">
        <v>9812</v>
      </c>
      <c r="I1374" s="3">
        <v>314.0</v>
      </c>
      <c r="J1374" s="27">
        <v>44691.48017361111</v>
      </c>
      <c r="S1374" s="3">
        <v>1.0</v>
      </c>
      <c r="T1374" s="3">
        <v>1.0</v>
      </c>
      <c r="U1374" s="3">
        <v>1.0</v>
      </c>
      <c r="V1374" s="3">
        <v>2.0</v>
      </c>
      <c r="W1374" s="3">
        <v>1.0</v>
      </c>
      <c r="X1374" s="3" t="s">
        <v>9813</v>
      </c>
      <c r="Y1374" s="28" t="s">
        <v>9814</v>
      </c>
      <c r="Z1374" s="26" t="s">
        <v>9815</v>
      </c>
      <c r="AA1374" s="3">
        <v>0.0</v>
      </c>
      <c r="AB1374" s="3" t="s">
        <v>2112</v>
      </c>
    </row>
    <row r="1375">
      <c r="A1375" s="3">
        <v>0.0</v>
      </c>
      <c r="B1375" s="3" t="s">
        <v>9816</v>
      </c>
      <c r="C1375" s="3" t="s">
        <v>9817</v>
      </c>
      <c r="D1375" s="3">
        <v>2020.0</v>
      </c>
      <c r="E1375" s="3" t="s">
        <v>9818</v>
      </c>
      <c r="F1375" s="3" t="s">
        <v>2106</v>
      </c>
      <c r="G1375" s="28" t="s">
        <v>9819</v>
      </c>
      <c r="H1375" s="3"/>
      <c r="I1375" s="3">
        <v>313.0</v>
      </c>
      <c r="J1375" s="27">
        <v>44691.48017361111</v>
      </c>
      <c r="S1375" s="3">
        <v>0.0</v>
      </c>
      <c r="T1375" s="3">
        <v>0.0</v>
      </c>
      <c r="U1375" s="3">
        <v>0.0</v>
      </c>
      <c r="V1375" s="3">
        <v>2.0</v>
      </c>
      <c r="W1375" s="3">
        <v>2.0</v>
      </c>
      <c r="X1375" s="3" t="s">
        <v>9820</v>
      </c>
      <c r="Y1375" s="28" t="s">
        <v>9821</v>
      </c>
      <c r="Z1375" s="3"/>
      <c r="AA1375" s="3">
        <v>0.0</v>
      </c>
      <c r="AB1375" s="3" t="s">
        <v>2112</v>
      </c>
    </row>
    <row r="1376">
      <c r="A1376" s="3">
        <v>30.0</v>
      </c>
      <c r="B1376" s="3" t="s">
        <v>9822</v>
      </c>
      <c r="C1376" s="3" t="s">
        <v>9823</v>
      </c>
      <c r="D1376" s="3">
        <v>1992.0</v>
      </c>
      <c r="E1376" s="3" t="s">
        <v>4628</v>
      </c>
      <c r="F1376" s="3" t="s">
        <v>3371</v>
      </c>
      <c r="G1376" s="26" t="s">
        <v>9824</v>
      </c>
      <c r="I1376" s="3">
        <v>313.0</v>
      </c>
      <c r="J1376" s="27">
        <v>44691.54295138889</v>
      </c>
      <c r="K1376" s="3" t="s">
        <v>1353</v>
      </c>
      <c r="L1376" s="3" t="s">
        <v>9825</v>
      </c>
      <c r="M1376" s="3" t="s">
        <v>4631</v>
      </c>
      <c r="O1376" s="3">
        <v>152.0</v>
      </c>
      <c r="P1376" s="3">
        <v>10.0</v>
      </c>
      <c r="Q1376" s="3">
        <v>1969.0</v>
      </c>
      <c r="R1376" s="3">
        <v>1969.0</v>
      </c>
      <c r="S1376" s="3">
        <v>9.0</v>
      </c>
      <c r="T1376" s="3">
        <v>0.3</v>
      </c>
      <c r="U1376" s="3">
        <v>9.0</v>
      </c>
      <c r="V1376" s="3">
        <v>1.0</v>
      </c>
      <c r="W1376" s="3">
        <v>30.0</v>
      </c>
      <c r="Y1376" s="26" t="s">
        <v>9826</v>
      </c>
      <c r="AA1376" s="3">
        <v>0.0</v>
      </c>
      <c r="AB1376" s="3" t="s">
        <v>1365</v>
      </c>
    </row>
    <row r="1377">
      <c r="A1377" s="3">
        <v>0.0</v>
      </c>
      <c r="B1377" s="3" t="s">
        <v>9827</v>
      </c>
      <c r="C1377" s="3" t="s">
        <v>9828</v>
      </c>
      <c r="D1377" s="3">
        <v>1992.0</v>
      </c>
      <c r="G1377" s="26" t="s">
        <v>9829</v>
      </c>
      <c r="I1377" s="3">
        <v>313.0</v>
      </c>
      <c r="J1377" s="27">
        <v>44691.56216435185</v>
      </c>
      <c r="L1377" s="3" t="s">
        <v>9830</v>
      </c>
      <c r="S1377" s="3">
        <v>28.0</v>
      </c>
      <c r="T1377" s="3">
        <v>0.93</v>
      </c>
      <c r="U1377" s="3">
        <v>28.0</v>
      </c>
      <c r="V1377" s="3">
        <v>1.0</v>
      </c>
      <c r="W1377" s="3">
        <v>30.0</v>
      </c>
      <c r="X1377" s="3" t="s">
        <v>9831</v>
      </c>
      <c r="AA1377" s="3">
        <v>0.0</v>
      </c>
      <c r="AB1377" s="3" t="s">
        <v>2015</v>
      </c>
      <c r="AC1377" s="3" t="s">
        <v>65</v>
      </c>
      <c r="AD1377" s="3" t="s">
        <v>9832</v>
      </c>
      <c r="AE1377" s="3" t="s">
        <v>66</v>
      </c>
      <c r="AF1377" s="3" t="s">
        <v>8566</v>
      </c>
      <c r="AG1377" s="3" t="s">
        <v>37</v>
      </c>
      <c r="AH1377" s="3">
        <v>38.0</v>
      </c>
      <c r="AJ1377" s="3" t="s">
        <v>1021</v>
      </c>
      <c r="AK1377" s="3" t="s">
        <v>9833</v>
      </c>
      <c r="AL1377" s="3" t="s">
        <v>31</v>
      </c>
      <c r="AM1377" s="3" t="s">
        <v>9834</v>
      </c>
      <c r="AN1377" s="3" t="s">
        <v>31</v>
      </c>
      <c r="AO1377" s="3" t="s">
        <v>9835</v>
      </c>
    </row>
    <row r="1378">
      <c r="A1378" s="3">
        <v>0.0</v>
      </c>
      <c r="B1378" s="3" t="s">
        <v>9836</v>
      </c>
      <c r="C1378" s="3" t="s">
        <v>9837</v>
      </c>
      <c r="D1378" s="3">
        <v>2014.0</v>
      </c>
      <c r="E1378" s="3" t="s">
        <v>9838</v>
      </c>
      <c r="F1378" s="26" t="s">
        <v>9839</v>
      </c>
      <c r="G1378" s="26" t="s">
        <v>9840</v>
      </c>
      <c r="H1378" s="26" t="s">
        <v>9841</v>
      </c>
      <c r="I1378" s="3">
        <v>312.0</v>
      </c>
      <c r="J1378" s="27">
        <v>44691.48017361111</v>
      </c>
      <c r="K1378" s="3" t="s">
        <v>2086</v>
      </c>
      <c r="S1378" s="3">
        <v>2.0</v>
      </c>
      <c r="T1378" s="3">
        <v>0.25</v>
      </c>
      <c r="U1378" s="3">
        <v>1.0</v>
      </c>
      <c r="V1378" s="3">
        <v>3.0</v>
      </c>
      <c r="W1378" s="3">
        <v>8.0</v>
      </c>
      <c r="X1378" s="3" t="s">
        <v>9842</v>
      </c>
      <c r="Y1378" s="26" t="s">
        <v>9840</v>
      </c>
      <c r="Z1378" s="26" t="s">
        <v>9843</v>
      </c>
      <c r="AA1378" s="3">
        <v>0.0</v>
      </c>
      <c r="AB1378" s="4" t="s">
        <v>1623</v>
      </c>
    </row>
    <row r="1379">
      <c r="A1379" s="3">
        <v>6.0</v>
      </c>
      <c r="B1379" s="3" t="s">
        <v>9844</v>
      </c>
      <c r="C1379" s="3" t="s">
        <v>9845</v>
      </c>
      <c r="D1379" s="3">
        <v>2017.0</v>
      </c>
      <c r="G1379" s="26" t="s">
        <v>9846</v>
      </c>
      <c r="I1379" s="3">
        <v>312.0</v>
      </c>
      <c r="J1379" s="27">
        <v>44691.56216435185</v>
      </c>
      <c r="L1379" s="3" t="s">
        <v>9847</v>
      </c>
      <c r="S1379" s="3">
        <v>12.0</v>
      </c>
      <c r="T1379" s="3">
        <v>2.4</v>
      </c>
      <c r="U1379" s="3">
        <v>6.0</v>
      </c>
      <c r="V1379" s="3">
        <v>2.0</v>
      </c>
      <c r="W1379" s="3">
        <v>5.0</v>
      </c>
      <c r="X1379" s="3" t="s">
        <v>9848</v>
      </c>
      <c r="AA1379" s="3">
        <v>0.0</v>
      </c>
      <c r="AB1379" s="3" t="s">
        <v>1365</v>
      </c>
    </row>
    <row r="1380">
      <c r="A1380" s="3">
        <v>7.0</v>
      </c>
      <c r="B1380" s="3" t="s">
        <v>9849</v>
      </c>
      <c r="C1380" s="3" t="s">
        <v>9850</v>
      </c>
      <c r="D1380" s="3">
        <v>2014.0</v>
      </c>
      <c r="E1380" s="3" t="s">
        <v>9851</v>
      </c>
      <c r="F1380" s="3" t="s">
        <v>1428</v>
      </c>
      <c r="G1380" s="26" t="s">
        <v>9852</v>
      </c>
      <c r="I1380" s="3">
        <v>312.0</v>
      </c>
      <c r="J1380" s="27">
        <v>44691.54295138889</v>
      </c>
      <c r="K1380" s="3" t="s">
        <v>1353</v>
      </c>
      <c r="L1380" s="3" t="s">
        <v>9853</v>
      </c>
      <c r="M1380" s="3" t="s">
        <v>9854</v>
      </c>
      <c r="O1380" s="3">
        <v>46.0</v>
      </c>
      <c r="P1380" s="3"/>
      <c r="Q1380" s="3">
        <v>24.0</v>
      </c>
      <c r="R1380" s="3">
        <v>24.0</v>
      </c>
      <c r="S1380" s="3">
        <v>0.0</v>
      </c>
      <c r="T1380" s="3">
        <v>0.0</v>
      </c>
      <c r="U1380" s="3">
        <v>0.0</v>
      </c>
      <c r="V1380" s="3">
        <v>4.0</v>
      </c>
      <c r="W1380" s="3">
        <v>8.0</v>
      </c>
      <c r="Y1380" s="26" t="s">
        <v>9855</v>
      </c>
      <c r="AA1380" s="3">
        <v>0.0</v>
      </c>
      <c r="AB1380" s="3" t="s">
        <v>1365</v>
      </c>
    </row>
    <row r="1381">
      <c r="A1381" s="3">
        <v>2.0</v>
      </c>
      <c r="B1381" s="3" t="s">
        <v>9856</v>
      </c>
      <c r="C1381" s="3" t="s">
        <v>95</v>
      </c>
      <c r="D1381" s="3">
        <v>2014.0</v>
      </c>
      <c r="G1381" s="26" t="s">
        <v>9857</v>
      </c>
      <c r="I1381" s="3">
        <v>311.0</v>
      </c>
      <c r="J1381" s="27">
        <v>44691.56216435185</v>
      </c>
      <c r="L1381" s="3" t="s">
        <v>9858</v>
      </c>
      <c r="S1381" s="3">
        <v>6.0</v>
      </c>
      <c r="T1381" s="3">
        <v>0.75</v>
      </c>
      <c r="U1381" s="3">
        <v>2.0</v>
      </c>
      <c r="V1381" s="3">
        <v>3.0</v>
      </c>
      <c r="W1381" s="3">
        <v>8.0</v>
      </c>
      <c r="X1381" s="3" t="s">
        <v>9859</v>
      </c>
      <c r="AA1381" s="3">
        <v>0.0</v>
      </c>
      <c r="AB1381" s="3" t="s">
        <v>26</v>
      </c>
    </row>
    <row r="1382">
      <c r="A1382" s="3">
        <v>2.0</v>
      </c>
      <c r="B1382" s="3" t="s">
        <v>9860</v>
      </c>
      <c r="C1382" s="3" t="s">
        <v>9861</v>
      </c>
      <c r="D1382" s="3">
        <v>1978.0</v>
      </c>
      <c r="E1382" s="3" t="s">
        <v>3076</v>
      </c>
      <c r="F1382" s="3" t="s">
        <v>1351</v>
      </c>
      <c r="G1382" s="26" t="s">
        <v>9862</v>
      </c>
      <c r="I1382" s="3">
        <v>311.0</v>
      </c>
      <c r="J1382" s="27">
        <v>44691.54295138889</v>
      </c>
      <c r="K1382" s="3" t="s">
        <v>1353</v>
      </c>
      <c r="L1382" s="3" t="s">
        <v>9863</v>
      </c>
      <c r="M1382" s="3" t="s">
        <v>3079</v>
      </c>
      <c r="O1382" s="3">
        <v>16.0</v>
      </c>
      <c r="P1382" s="3">
        <v>1.0</v>
      </c>
      <c r="Q1382" s="3">
        <v>65.0</v>
      </c>
      <c r="R1382" s="3">
        <v>67.0</v>
      </c>
      <c r="S1382" s="3">
        <v>3.0</v>
      </c>
      <c r="T1382" s="3">
        <v>0.07</v>
      </c>
      <c r="U1382" s="3">
        <v>2.0</v>
      </c>
      <c r="V1382" s="3">
        <v>2.0</v>
      </c>
      <c r="W1382" s="3">
        <v>44.0</v>
      </c>
      <c r="Y1382" s="26" t="s">
        <v>9864</v>
      </c>
      <c r="AA1382" s="3">
        <v>0.0</v>
      </c>
      <c r="AB1382" s="3" t="s">
        <v>1365</v>
      </c>
    </row>
    <row r="1383">
      <c r="A1383" s="3">
        <v>2.0</v>
      </c>
      <c r="B1383" s="3" t="s">
        <v>9865</v>
      </c>
      <c r="C1383" s="3" t="s">
        <v>9866</v>
      </c>
      <c r="D1383" s="3">
        <v>2021.0</v>
      </c>
      <c r="E1383" s="3" t="s">
        <v>9867</v>
      </c>
      <c r="F1383" s="3" t="s">
        <v>2106</v>
      </c>
      <c r="G1383" s="28" t="s">
        <v>9868</v>
      </c>
      <c r="H1383" s="3"/>
      <c r="I1383" s="3">
        <v>311.0</v>
      </c>
      <c r="J1383" s="27">
        <v>44691.48017361111</v>
      </c>
      <c r="K1383" s="3"/>
      <c r="S1383" s="3">
        <v>0.0</v>
      </c>
      <c r="T1383" s="3">
        <v>0.0</v>
      </c>
      <c r="U1383" s="3">
        <v>0.0</v>
      </c>
      <c r="V1383" s="3">
        <v>3.0</v>
      </c>
      <c r="W1383" s="3">
        <v>1.0</v>
      </c>
      <c r="X1383" s="3" t="s">
        <v>9869</v>
      </c>
      <c r="Y1383" s="28" t="s">
        <v>9870</v>
      </c>
      <c r="Z1383" s="3"/>
      <c r="AA1383" s="3">
        <v>0.0</v>
      </c>
      <c r="AB1383" s="3" t="s">
        <v>2112</v>
      </c>
    </row>
    <row r="1384">
      <c r="A1384" s="3">
        <v>3.0</v>
      </c>
      <c r="B1384" s="3" t="s">
        <v>9743</v>
      </c>
      <c r="C1384" s="3" t="s">
        <v>9744</v>
      </c>
      <c r="D1384" s="3">
        <v>2018.0</v>
      </c>
      <c r="E1384" s="3" t="s">
        <v>2485</v>
      </c>
      <c r="F1384" s="3" t="s">
        <v>2561</v>
      </c>
      <c r="G1384" s="26" t="s">
        <v>9745</v>
      </c>
      <c r="I1384" s="3">
        <v>248.0</v>
      </c>
      <c r="J1384" s="27">
        <v>44691.54295138889</v>
      </c>
      <c r="K1384" s="3" t="s">
        <v>1353</v>
      </c>
      <c r="L1384" s="3" t="s">
        <v>9746</v>
      </c>
      <c r="M1384" s="3" t="s">
        <v>2564</v>
      </c>
      <c r="O1384" s="3">
        <v>18.0</v>
      </c>
      <c r="P1384" s="3">
        <v>12.0</v>
      </c>
      <c r="Q1384" s="3">
        <v>4227.0</v>
      </c>
      <c r="R1384" s="3">
        <v>4227.0</v>
      </c>
      <c r="S1384" s="3">
        <v>30.0</v>
      </c>
      <c r="T1384" s="3">
        <v>7.5</v>
      </c>
      <c r="U1384" s="3">
        <v>5.0</v>
      </c>
      <c r="V1384" s="3">
        <v>6.0</v>
      </c>
      <c r="W1384" s="3">
        <v>4.0</v>
      </c>
      <c r="X1384" s="3" t="s">
        <v>9747</v>
      </c>
      <c r="Y1384" s="26" t="s">
        <v>9748</v>
      </c>
      <c r="AA1384" s="3">
        <v>1.0</v>
      </c>
      <c r="AC1384" s="3" t="s">
        <v>65</v>
      </c>
      <c r="AD1384" s="3" t="s">
        <v>9749</v>
      </c>
      <c r="AE1384" s="3" t="s">
        <v>9750</v>
      </c>
      <c r="AF1384" s="3" t="s">
        <v>1026</v>
      </c>
      <c r="AG1384" s="3" t="s">
        <v>53</v>
      </c>
      <c r="AH1384" s="3">
        <v>65.0</v>
      </c>
      <c r="AJ1384" s="3" t="s">
        <v>9751</v>
      </c>
      <c r="AK1384" s="3" t="s">
        <v>39</v>
      </c>
      <c r="AL1384" s="3" t="s">
        <v>9752</v>
      </c>
      <c r="AN1384" s="3" t="s">
        <v>31</v>
      </c>
      <c r="AO1384" s="3" t="s">
        <v>9871</v>
      </c>
      <c r="AQ1384" s="3">
        <v>1.0</v>
      </c>
      <c r="AR1384" s="3">
        <v>1.0</v>
      </c>
      <c r="AS1384" s="3" t="s">
        <v>9872</v>
      </c>
      <c r="AT1384" s="3" t="s">
        <v>1880</v>
      </c>
      <c r="AU1384" s="3"/>
      <c r="AV1384" s="3" t="s">
        <v>1880</v>
      </c>
      <c r="AW1384" s="3"/>
      <c r="AX1384" s="3"/>
    </row>
    <row r="1385">
      <c r="A1385" s="3">
        <v>0.0</v>
      </c>
      <c r="B1385" s="3" t="s">
        <v>9873</v>
      </c>
      <c r="C1385" s="3" t="s">
        <v>9874</v>
      </c>
      <c r="D1385" s="3">
        <v>1936.0</v>
      </c>
      <c r="E1385" s="3" t="s">
        <v>9875</v>
      </c>
      <c r="F1385" s="3" t="s">
        <v>9876</v>
      </c>
      <c r="G1385" s="26" t="s">
        <v>9877</v>
      </c>
      <c r="I1385" s="3">
        <v>310.0</v>
      </c>
      <c r="J1385" s="27">
        <v>44691.54295138889</v>
      </c>
      <c r="K1385" s="3" t="s">
        <v>1353</v>
      </c>
      <c r="L1385" s="3" t="s">
        <v>9878</v>
      </c>
      <c r="M1385" s="3" t="s">
        <v>9879</v>
      </c>
      <c r="O1385" s="3">
        <v>15.0</v>
      </c>
      <c r="P1385" s="3">
        <v>5.0</v>
      </c>
      <c r="Q1385" s="3">
        <v>543.0</v>
      </c>
      <c r="R1385" s="3">
        <v>557.0</v>
      </c>
      <c r="S1385" s="3">
        <v>15.0</v>
      </c>
      <c r="T1385" s="3">
        <v>0.17</v>
      </c>
      <c r="U1385" s="3">
        <v>8.0</v>
      </c>
      <c r="V1385" s="3">
        <v>2.0</v>
      </c>
      <c r="W1385" s="3">
        <v>86.0</v>
      </c>
      <c r="Y1385" s="3"/>
      <c r="AA1385" s="3">
        <v>0.0</v>
      </c>
      <c r="AB1385" s="3" t="s">
        <v>1365</v>
      </c>
    </row>
    <row r="1386">
      <c r="A1386" s="3">
        <v>21.0</v>
      </c>
      <c r="B1386" s="3" t="s">
        <v>9880</v>
      </c>
      <c r="C1386" s="3" t="s">
        <v>9881</v>
      </c>
      <c r="D1386" s="3">
        <v>2020.0</v>
      </c>
      <c r="G1386" s="26" t="s">
        <v>9882</v>
      </c>
      <c r="I1386" s="3">
        <v>310.0</v>
      </c>
      <c r="J1386" s="27">
        <v>44691.56216435185</v>
      </c>
      <c r="L1386" s="3" t="s">
        <v>9883</v>
      </c>
      <c r="S1386" s="3">
        <v>6.0</v>
      </c>
      <c r="T1386" s="3">
        <v>3.0</v>
      </c>
      <c r="U1386" s="3">
        <v>2.0</v>
      </c>
      <c r="V1386" s="3">
        <v>3.0</v>
      </c>
      <c r="W1386" s="3">
        <v>2.0</v>
      </c>
      <c r="X1386" s="3" t="s">
        <v>9884</v>
      </c>
      <c r="AA1386" s="3">
        <v>0.0</v>
      </c>
      <c r="AB1386" s="3" t="s">
        <v>1406</v>
      </c>
    </row>
    <row r="1387">
      <c r="A1387" s="3">
        <v>0.0</v>
      </c>
      <c r="B1387" s="3" t="s">
        <v>9885</v>
      </c>
      <c r="C1387" s="3" t="s">
        <v>9886</v>
      </c>
      <c r="D1387" s="3">
        <v>2014.0</v>
      </c>
      <c r="G1387" s="26" t="s">
        <v>9887</v>
      </c>
      <c r="I1387" s="3">
        <v>309.0</v>
      </c>
      <c r="J1387" s="27">
        <v>44691.56216435185</v>
      </c>
      <c r="L1387" s="3" t="s">
        <v>9888</v>
      </c>
      <c r="S1387" s="3">
        <v>3.0</v>
      </c>
      <c r="T1387" s="3">
        <v>0.38</v>
      </c>
      <c r="U1387" s="3">
        <v>1.0</v>
      </c>
      <c r="V1387" s="3">
        <v>4.0</v>
      </c>
      <c r="W1387" s="3">
        <v>8.0</v>
      </c>
      <c r="X1387" s="3" t="s">
        <v>9889</v>
      </c>
      <c r="AA1387" s="3">
        <v>0.0</v>
      </c>
      <c r="AB1387" s="3" t="s">
        <v>1365</v>
      </c>
    </row>
    <row r="1388">
      <c r="A1388" s="3">
        <v>3.0</v>
      </c>
      <c r="B1388" s="3" t="s">
        <v>9890</v>
      </c>
      <c r="C1388" s="3" t="s">
        <v>9891</v>
      </c>
      <c r="D1388" s="3">
        <v>2006.0</v>
      </c>
      <c r="E1388" s="3" t="s">
        <v>9892</v>
      </c>
      <c r="F1388" s="3" t="s">
        <v>1401</v>
      </c>
      <c r="G1388" s="26" t="s">
        <v>9893</v>
      </c>
      <c r="I1388" s="3">
        <v>309.0</v>
      </c>
      <c r="J1388" s="27">
        <v>44691.54295138889</v>
      </c>
      <c r="K1388" s="3" t="s">
        <v>1403</v>
      </c>
      <c r="L1388" s="3" t="s">
        <v>9894</v>
      </c>
      <c r="M1388" s="3"/>
      <c r="O1388" s="3"/>
      <c r="P1388" s="3"/>
      <c r="S1388" s="3">
        <v>6.0</v>
      </c>
      <c r="T1388" s="3">
        <v>0.38</v>
      </c>
      <c r="U1388" s="3">
        <v>2.0</v>
      </c>
      <c r="V1388" s="3">
        <v>3.0</v>
      </c>
      <c r="W1388" s="3">
        <v>16.0</v>
      </c>
      <c r="X1388" s="3"/>
      <c r="Y1388" s="26" t="s">
        <v>9895</v>
      </c>
      <c r="AA1388" s="3">
        <v>0.0</v>
      </c>
      <c r="AB1388" s="3" t="s">
        <v>26</v>
      </c>
    </row>
    <row r="1389">
      <c r="A1389" s="3">
        <v>100.0</v>
      </c>
      <c r="B1389" s="3" t="s">
        <v>9896</v>
      </c>
      <c r="C1389" s="3" t="s">
        <v>9897</v>
      </c>
      <c r="D1389" s="3">
        <v>2019.0</v>
      </c>
      <c r="E1389" s="3" t="s">
        <v>9898</v>
      </c>
      <c r="F1389" s="26" t="s">
        <v>1469</v>
      </c>
      <c r="G1389" s="28" t="s">
        <v>9899</v>
      </c>
      <c r="H1389" s="26" t="s">
        <v>9900</v>
      </c>
      <c r="I1389" s="3">
        <v>308.0</v>
      </c>
      <c r="J1389" s="27">
        <v>44691.48017361111</v>
      </c>
      <c r="S1389" s="3">
        <v>1.0</v>
      </c>
      <c r="T1389" s="3">
        <v>0.33</v>
      </c>
      <c r="U1389" s="3">
        <v>0.0</v>
      </c>
      <c r="V1389" s="3">
        <v>5.0</v>
      </c>
      <c r="W1389" s="3">
        <v>3.0</v>
      </c>
      <c r="X1389" s="3" t="s">
        <v>9901</v>
      </c>
      <c r="Y1389" s="26" t="s">
        <v>9902</v>
      </c>
      <c r="Z1389" s="26" t="s">
        <v>9903</v>
      </c>
      <c r="AA1389" s="3">
        <v>0.0</v>
      </c>
      <c r="AB1389" s="3" t="s">
        <v>2420</v>
      </c>
    </row>
    <row r="1390">
      <c r="A1390" s="3">
        <v>3.0</v>
      </c>
      <c r="B1390" s="3" t="s">
        <v>9904</v>
      </c>
      <c r="C1390" s="3" t="s">
        <v>9905</v>
      </c>
      <c r="D1390" s="3">
        <v>2014.0</v>
      </c>
      <c r="G1390" s="26" t="s">
        <v>9906</v>
      </c>
      <c r="I1390" s="3">
        <v>308.0</v>
      </c>
      <c r="J1390" s="27">
        <v>44691.56216435185</v>
      </c>
      <c r="L1390" s="3" t="s">
        <v>9907</v>
      </c>
      <c r="S1390" s="3">
        <v>0.0</v>
      </c>
      <c r="T1390" s="3">
        <v>0.0</v>
      </c>
      <c r="U1390" s="3">
        <v>0.0</v>
      </c>
      <c r="V1390" s="3">
        <v>5.0</v>
      </c>
      <c r="W1390" s="3">
        <v>8.0</v>
      </c>
      <c r="X1390" s="3" t="s">
        <v>9908</v>
      </c>
      <c r="AA1390" s="3">
        <v>0.0</v>
      </c>
      <c r="AB1390" s="3" t="s">
        <v>1406</v>
      </c>
      <c r="AL1390" s="3" t="s">
        <v>9909</v>
      </c>
    </row>
    <row r="1391">
      <c r="A1391" s="3">
        <v>5.0</v>
      </c>
      <c r="B1391" s="3" t="s">
        <v>9910</v>
      </c>
      <c r="C1391" s="3" t="s">
        <v>9911</v>
      </c>
      <c r="D1391" s="3">
        <v>2019.0</v>
      </c>
      <c r="E1391" s="3" t="s">
        <v>9912</v>
      </c>
      <c r="F1391" s="26" t="s">
        <v>2366</v>
      </c>
      <c r="G1391" s="26" t="s">
        <v>9913</v>
      </c>
      <c r="H1391" s="26" t="s">
        <v>9914</v>
      </c>
      <c r="I1391" s="3">
        <v>307.0</v>
      </c>
      <c r="J1391" s="27">
        <v>44691.48017361111</v>
      </c>
      <c r="K1391" s="3" t="s">
        <v>2182</v>
      </c>
      <c r="S1391" s="3">
        <v>14.0</v>
      </c>
      <c r="T1391" s="3">
        <v>4.67</v>
      </c>
      <c r="U1391" s="3">
        <v>14.0</v>
      </c>
      <c r="V1391" s="3">
        <v>1.0</v>
      </c>
      <c r="W1391" s="3">
        <v>3.0</v>
      </c>
      <c r="X1391" s="3" t="s">
        <v>9915</v>
      </c>
      <c r="Y1391" s="26" t="s">
        <v>9913</v>
      </c>
      <c r="Z1391" s="26" t="s">
        <v>9916</v>
      </c>
      <c r="AA1391" s="33">
        <v>0.0</v>
      </c>
      <c r="AB1391" s="3" t="s">
        <v>1392</v>
      </c>
    </row>
    <row r="1392">
      <c r="A1392" s="3">
        <v>30.0</v>
      </c>
      <c r="B1392" s="3" t="s">
        <v>9917</v>
      </c>
      <c r="C1392" s="3" t="s">
        <v>9918</v>
      </c>
      <c r="D1392" s="3">
        <v>2019.0</v>
      </c>
      <c r="G1392" s="26" t="s">
        <v>9919</v>
      </c>
      <c r="I1392" s="3">
        <v>307.0</v>
      </c>
      <c r="J1392" s="27">
        <v>44691.56216435185</v>
      </c>
      <c r="L1392" s="3" t="s">
        <v>9920</v>
      </c>
      <c r="S1392" s="3">
        <v>2.0</v>
      </c>
      <c r="T1392" s="3">
        <v>0.67</v>
      </c>
      <c r="U1392" s="3">
        <v>0.0</v>
      </c>
      <c r="V1392" s="3">
        <v>8.0</v>
      </c>
      <c r="W1392" s="3">
        <v>3.0</v>
      </c>
      <c r="X1392" s="3" t="s">
        <v>9921</v>
      </c>
      <c r="AA1392" s="3">
        <v>0.0</v>
      </c>
      <c r="AB1392" s="3" t="s">
        <v>1365</v>
      </c>
    </row>
    <row r="1393">
      <c r="A1393" s="3">
        <v>1.0</v>
      </c>
      <c r="B1393" s="3" t="s">
        <v>9922</v>
      </c>
      <c r="C1393" s="3" t="s">
        <v>9923</v>
      </c>
      <c r="D1393" s="3">
        <v>2018.0</v>
      </c>
      <c r="E1393" s="3" t="s">
        <v>9924</v>
      </c>
      <c r="F1393" s="26" t="s">
        <v>1469</v>
      </c>
      <c r="G1393" s="28" t="s">
        <v>9925</v>
      </c>
      <c r="H1393" s="26" t="s">
        <v>9926</v>
      </c>
      <c r="I1393" s="3">
        <v>306.0</v>
      </c>
      <c r="J1393" s="27">
        <v>44691.48017361111</v>
      </c>
      <c r="S1393" s="3">
        <v>41.0</v>
      </c>
      <c r="T1393" s="3">
        <v>10.25</v>
      </c>
      <c r="U1393" s="3">
        <v>10.0</v>
      </c>
      <c r="V1393" s="3">
        <v>4.0</v>
      </c>
      <c r="W1393" s="3">
        <v>4.0</v>
      </c>
      <c r="X1393" s="3" t="s">
        <v>9927</v>
      </c>
      <c r="Y1393" s="26" t="s">
        <v>9928</v>
      </c>
      <c r="Z1393" s="26" t="s">
        <v>9929</v>
      </c>
      <c r="AA1393" s="3">
        <v>0.0</v>
      </c>
      <c r="AB1393" s="3" t="s">
        <v>2420</v>
      </c>
    </row>
    <row r="1394">
      <c r="A1394" s="3">
        <v>2.0</v>
      </c>
      <c r="B1394" s="3" t="s">
        <v>9930</v>
      </c>
      <c r="C1394" s="3" t="s">
        <v>9931</v>
      </c>
      <c r="D1394" s="3">
        <v>2016.0</v>
      </c>
      <c r="G1394" s="26" t="s">
        <v>9932</v>
      </c>
      <c r="I1394" s="3">
        <v>306.0</v>
      </c>
      <c r="J1394" s="27">
        <v>44691.56216435185</v>
      </c>
      <c r="L1394" s="3" t="s">
        <v>9933</v>
      </c>
      <c r="S1394" s="3">
        <v>110.0</v>
      </c>
      <c r="T1394" s="3">
        <v>18.33</v>
      </c>
      <c r="U1394" s="3">
        <v>18.0</v>
      </c>
      <c r="V1394" s="3">
        <v>6.0</v>
      </c>
      <c r="W1394" s="3">
        <v>6.0</v>
      </c>
      <c r="X1394" s="3" t="s">
        <v>9934</v>
      </c>
      <c r="AA1394" s="3">
        <v>0.0</v>
      </c>
      <c r="AB1394" s="3" t="s">
        <v>26</v>
      </c>
      <c r="AD1394" s="3" t="s">
        <v>97</v>
      </c>
    </row>
    <row r="1395">
      <c r="A1395" s="3">
        <v>42.0</v>
      </c>
      <c r="B1395" s="3" t="s">
        <v>9935</v>
      </c>
      <c r="C1395" s="3" t="s">
        <v>9936</v>
      </c>
      <c r="D1395" s="3">
        <v>2014.0</v>
      </c>
      <c r="E1395" s="3" t="s">
        <v>9937</v>
      </c>
      <c r="F1395" s="26" t="s">
        <v>1469</v>
      </c>
      <c r="G1395" s="28" t="s">
        <v>9938</v>
      </c>
      <c r="H1395" s="26" t="s">
        <v>9939</v>
      </c>
      <c r="I1395" s="3">
        <v>305.0</v>
      </c>
      <c r="J1395" s="27">
        <v>44691.48017361111</v>
      </c>
      <c r="S1395" s="3">
        <v>104.0</v>
      </c>
      <c r="T1395" s="3">
        <v>13.0</v>
      </c>
      <c r="U1395" s="3">
        <v>35.0</v>
      </c>
      <c r="V1395" s="3">
        <v>3.0</v>
      </c>
      <c r="W1395" s="3">
        <v>8.0</v>
      </c>
      <c r="X1395" s="3" t="s">
        <v>9940</v>
      </c>
      <c r="Y1395" s="26" t="s">
        <v>9941</v>
      </c>
      <c r="Z1395" s="26" t="s">
        <v>9942</v>
      </c>
      <c r="AA1395" s="3">
        <v>0.0</v>
      </c>
      <c r="AB1395" s="3" t="s">
        <v>1623</v>
      </c>
    </row>
    <row r="1396">
      <c r="A1396" s="3">
        <v>0.0</v>
      </c>
      <c r="B1396" s="3" t="s">
        <v>9943</v>
      </c>
      <c r="C1396" s="3" t="s">
        <v>9944</v>
      </c>
      <c r="D1396" s="3">
        <v>2019.0</v>
      </c>
      <c r="G1396" s="26" t="s">
        <v>9945</v>
      </c>
      <c r="I1396" s="3">
        <v>305.0</v>
      </c>
      <c r="J1396" s="27">
        <v>44691.56216435185</v>
      </c>
      <c r="L1396" s="3" t="s">
        <v>9946</v>
      </c>
      <c r="S1396" s="3">
        <v>2.0</v>
      </c>
      <c r="T1396" s="3">
        <v>0.67</v>
      </c>
      <c r="U1396" s="3">
        <v>1.0</v>
      </c>
      <c r="V1396" s="3">
        <v>3.0</v>
      </c>
      <c r="W1396" s="3">
        <v>3.0</v>
      </c>
      <c r="X1396" s="3" t="s">
        <v>9947</v>
      </c>
      <c r="AA1396" s="3">
        <v>0.0</v>
      </c>
      <c r="AB1396" s="3" t="s">
        <v>9948</v>
      </c>
    </row>
    <row r="1397">
      <c r="A1397" s="3">
        <v>30.0</v>
      </c>
      <c r="B1397" s="3" t="s">
        <v>9949</v>
      </c>
      <c r="C1397" s="3" t="s">
        <v>9950</v>
      </c>
      <c r="D1397" s="3">
        <v>2018.0</v>
      </c>
      <c r="G1397" s="26" t="s">
        <v>9951</v>
      </c>
      <c r="I1397" s="3">
        <v>304.0</v>
      </c>
      <c r="J1397" s="27">
        <v>44691.56216435185</v>
      </c>
      <c r="L1397" s="3" t="s">
        <v>9952</v>
      </c>
      <c r="S1397" s="3">
        <v>0.0</v>
      </c>
      <c r="T1397" s="3">
        <v>0.0</v>
      </c>
      <c r="U1397" s="3">
        <v>0.0</v>
      </c>
      <c r="V1397" s="3">
        <v>9.0</v>
      </c>
      <c r="W1397" s="3">
        <v>4.0</v>
      </c>
      <c r="X1397" s="3" t="s">
        <v>9953</v>
      </c>
      <c r="AA1397" s="3">
        <v>0.0</v>
      </c>
      <c r="AB1397" s="3" t="s">
        <v>1365</v>
      </c>
    </row>
    <row r="1398">
      <c r="A1398" s="3">
        <v>0.0</v>
      </c>
      <c r="B1398" s="3" t="s">
        <v>9954</v>
      </c>
      <c r="C1398" s="3" t="s">
        <v>9955</v>
      </c>
      <c r="D1398" s="3">
        <v>2021.0</v>
      </c>
      <c r="E1398" s="3" t="s">
        <v>9956</v>
      </c>
      <c r="F1398" s="26" t="s">
        <v>9957</v>
      </c>
      <c r="G1398" s="26" t="s">
        <v>9958</v>
      </c>
      <c r="H1398" s="3"/>
      <c r="I1398" s="3">
        <v>304.0</v>
      </c>
      <c r="J1398" s="27">
        <v>44691.48017361111</v>
      </c>
      <c r="L1398" s="3"/>
      <c r="S1398" s="3">
        <v>0.0</v>
      </c>
      <c r="T1398" s="3">
        <v>0.0</v>
      </c>
      <c r="U1398" s="3">
        <v>0.0</v>
      </c>
      <c r="V1398" s="3">
        <v>4.0</v>
      </c>
      <c r="W1398" s="3">
        <v>1.0</v>
      </c>
      <c r="X1398" s="3" t="s">
        <v>9959</v>
      </c>
      <c r="Y1398" s="26" t="s">
        <v>9960</v>
      </c>
      <c r="Z1398" s="3"/>
      <c r="AA1398" s="3">
        <v>0.0</v>
      </c>
      <c r="AB1398" s="3" t="s">
        <v>2162</v>
      </c>
    </row>
    <row r="1399">
      <c r="A1399" s="3">
        <v>2.0</v>
      </c>
      <c r="B1399" s="3" t="s">
        <v>9961</v>
      </c>
      <c r="C1399" s="3" t="s">
        <v>9962</v>
      </c>
      <c r="D1399" s="3">
        <v>2002.0</v>
      </c>
      <c r="E1399" s="3" t="s">
        <v>3114</v>
      </c>
      <c r="F1399" s="3" t="s">
        <v>1351</v>
      </c>
      <c r="G1399" s="26" t="s">
        <v>9963</v>
      </c>
      <c r="I1399" s="3">
        <v>304.0</v>
      </c>
      <c r="J1399" s="27">
        <v>44691.54295138889</v>
      </c>
      <c r="K1399" s="3" t="s">
        <v>1353</v>
      </c>
      <c r="L1399" s="3" t="s">
        <v>9964</v>
      </c>
      <c r="M1399" s="3" t="s">
        <v>3117</v>
      </c>
      <c r="O1399" s="3">
        <v>16.0</v>
      </c>
      <c r="P1399" s="3">
        <v>3.0</v>
      </c>
      <c r="Q1399" s="3">
        <v>163.0</v>
      </c>
      <c r="R1399" s="3">
        <v>167.0</v>
      </c>
      <c r="S1399" s="3">
        <v>26.0</v>
      </c>
      <c r="T1399" s="3">
        <v>1.3</v>
      </c>
      <c r="U1399" s="3">
        <v>4.0</v>
      </c>
      <c r="V1399" s="3">
        <v>6.0</v>
      </c>
      <c r="W1399" s="3">
        <v>20.0</v>
      </c>
      <c r="Y1399" s="26" t="s">
        <v>9965</v>
      </c>
      <c r="AA1399" s="3">
        <v>0.0</v>
      </c>
      <c r="AB1399" s="3" t="s">
        <v>1365</v>
      </c>
    </row>
    <row r="1400">
      <c r="A1400" s="3">
        <v>1.0</v>
      </c>
      <c r="B1400" s="3" t="s">
        <v>9966</v>
      </c>
      <c r="C1400" s="3" t="s">
        <v>9967</v>
      </c>
      <c r="D1400" s="3">
        <v>2013.0</v>
      </c>
      <c r="E1400" s="3" t="s">
        <v>1957</v>
      </c>
      <c r="F1400" s="3" t="s">
        <v>1958</v>
      </c>
      <c r="G1400" s="26" t="s">
        <v>9968</v>
      </c>
      <c r="I1400" s="3">
        <v>303.0</v>
      </c>
      <c r="J1400" s="27">
        <v>44691.54295138889</v>
      </c>
      <c r="K1400" s="3" t="s">
        <v>1353</v>
      </c>
      <c r="L1400" s="3" t="s">
        <v>9969</v>
      </c>
      <c r="M1400" s="3" t="s">
        <v>1961</v>
      </c>
      <c r="O1400" s="3">
        <v>60.0</v>
      </c>
      <c r="P1400" s="3">
        <v>4.0</v>
      </c>
      <c r="Q1400" s="3">
        <v>1080.0</v>
      </c>
      <c r="R1400" s="3">
        <v>1089.0</v>
      </c>
      <c r="S1400" s="3">
        <v>97.0</v>
      </c>
      <c r="T1400" s="3">
        <v>10.78</v>
      </c>
      <c r="U1400" s="3">
        <v>19.0</v>
      </c>
      <c r="V1400" s="3">
        <v>5.0</v>
      </c>
      <c r="W1400" s="3">
        <v>9.0</v>
      </c>
      <c r="Y1400" s="26" t="s">
        <v>9970</v>
      </c>
      <c r="AA1400" s="3">
        <v>0.0</v>
      </c>
      <c r="AB1400" s="3" t="s">
        <v>26</v>
      </c>
    </row>
    <row r="1401">
      <c r="A1401" s="3">
        <v>92.0</v>
      </c>
      <c r="B1401" s="3" t="s">
        <v>9971</v>
      </c>
      <c r="C1401" s="3" t="s">
        <v>9972</v>
      </c>
      <c r="D1401" s="3">
        <v>2020.0</v>
      </c>
      <c r="G1401" s="26" t="s">
        <v>9973</v>
      </c>
      <c r="I1401" s="3">
        <v>302.0</v>
      </c>
      <c r="J1401" s="27">
        <v>44691.56216435185</v>
      </c>
      <c r="L1401" s="3" t="s">
        <v>9974</v>
      </c>
      <c r="S1401" s="3">
        <v>8.0</v>
      </c>
      <c r="T1401" s="3">
        <v>4.0</v>
      </c>
      <c r="U1401" s="3">
        <v>2.0</v>
      </c>
      <c r="V1401" s="3">
        <v>4.0</v>
      </c>
      <c r="W1401" s="3">
        <v>2.0</v>
      </c>
      <c r="X1401" s="3" t="s">
        <v>9975</v>
      </c>
      <c r="AA1401" s="3">
        <v>0.0</v>
      </c>
      <c r="AB1401" s="3" t="s">
        <v>1365</v>
      </c>
    </row>
    <row r="1402">
      <c r="A1402" s="3">
        <v>6.0</v>
      </c>
      <c r="B1402" s="3" t="s">
        <v>9976</v>
      </c>
      <c r="C1402" s="3" t="s">
        <v>9977</v>
      </c>
      <c r="D1402" s="3">
        <v>2019.0</v>
      </c>
      <c r="E1402" s="3" t="s">
        <v>1359</v>
      </c>
      <c r="F1402" s="3" t="s">
        <v>1360</v>
      </c>
      <c r="G1402" s="26" t="s">
        <v>9978</v>
      </c>
      <c r="I1402" s="3">
        <v>302.0</v>
      </c>
      <c r="J1402" s="27">
        <v>44691.54295138889</v>
      </c>
      <c r="K1402" s="3" t="s">
        <v>1353</v>
      </c>
      <c r="L1402" s="3" t="s">
        <v>9979</v>
      </c>
      <c r="M1402" s="3" t="s">
        <v>1363</v>
      </c>
      <c r="O1402" s="3">
        <v>24.0</v>
      </c>
      <c r="P1402" s="3">
        <v>6.0</v>
      </c>
      <c r="Q1402" s="3">
        <v>306.0</v>
      </c>
      <c r="R1402" s="3">
        <v>309.0</v>
      </c>
      <c r="S1402" s="3">
        <v>1.0</v>
      </c>
      <c r="T1402" s="3">
        <v>0.33</v>
      </c>
      <c r="U1402" s="3">
        <v>0.0</v>
      </c>
      <c r="V1402" s="3">
        <v>6.0</v>
      </c>
      <c r="W1402" s="3">
        <v>3.0</v>
      </c>
      <c r="Y1402" s="26" t="s">
        <v>9980</v>
      </c>
      <c r="AA1402" s="3">
        <v>0.0</v>
      </c>
      <c r="AB1402" s="3" t="s">
        <v>1365</v>
      </c>
    </row>
    <row r="1403">
      <c r="A1403" s="3">
        <v>0.0</v>
      </c>
      <c r="B1403" s="3" t="s">
        <v>9743</v>
      </c>
      <c r="C1403" s="3" t="s">
        <v>9744</v>
      </c>
      <c r="D1403" s="3">
        <v>2018.0</v>
      </c>
      <c r="E1403" s="3" t="s">
        <v>2485</v>
      </c>
      <c r="F1403" s="3" t="s">
        <v>2561</v>
      </c>
      <c r="G1403" s="26" t="s">
        <v>9745</v>
      </c>
      <c r="I1403" s="3">
        <v>248.0</v>
      </c>
      <c r="J1403" s="27">
        <v>44691.54295138889</v>
      </c>
      <c r="K1403" s="3" t="s">
        <v>1353</v>
      </c>
      <c r="L1403" s="3" t="s">
        <v>9746</v>
      </c>
      <c r="M1403" s="3" t="s">
        <v>2564</v>
      </c>
      <c r="O1403" s="3">
        <v>18.0</v>
      </c>
      <c r="P1403" s="3">
        <v>12.0</v>
      </c>
      <c r="Q1403" s="3">
        <v>4227.0</v>
      </c>
      <c r="R1403" s="3">
        <v>4227.0</v>
      </c>
      <c r="S1403" s="3">
        <v>30.0</v>
      </c>
      <c r="T1403" s="3">
        <v>7.5</v>
      </c>
      <c r="U1403" s="3">
        <v>5.0</v>
      </c>
      <c r="V1403" s="3">
        <v>6.0</v>
      </c>
      <c r="W1403" s="3">
        <v>4.0</v>
      </c>
      <c r="X1403" s="3" t="s">
        <v>9747</v>
      </c>
      <c r="Y1403" s="26" t="s">
        <v>9748</v>
      </c>
      <c r="AA1403" s="3">
        <v>1.0</v>
      </c>
      <c r="AC1403" s="3" t="s">
        <v>65</v>
      </c>
      <c r="AD1403" s="3" t="s">
        <v>9749</v>
      </c>
      <c r="AE1403" s="3" t="s">
        <v>9750</v>
      </c>
      <c r="AF1403" s="3" t="s">
        <v>1026</v>
      </c>
      <c r="AG1403" s="3" t="s">
        <v>53</v>
      </c>
      <c r="AH1403" s="3">
        <v>65.0</v>
      </c>
      <c r="AJ1403" s="3" t="s">
        <v>9751</v>
      </c>
      <c r="AK1403" s="3" t="s">
        <v>39</v>
      </c>
      <c r="AL1403" s="3" t="s">
        <v>9752</v>
      </c>
      <c r="AN1403" s="3" t="s">
        <v>31</v>
      </c>
      <c r="AO1403" s="3" t="s">
        <v>9981</v>
      </c>
      <c r="AQ1403" s="3">
        <v>1.0</v>
      </c>
      <c r="AR1403" s="3">
        <v>1.0</v>
      </c>
      <c r="AS1403" s="3" t="s">
        <v>9982</v>
      </c>
      <c r="AT1403" s="3" t="s">
        <v>1880</v>
      </c>
      <c r="AU1403" s="3"/>
      <c r="AV1403" s="3" t="s">
        <v>1880</v>
      </c>
      <c r="AW1403" s="3"/>
      <c r="AX1403" s="3"/>
    </row>
    <row r="1404">
      <c r="A1404" s="3">
        <v>2.0</v>
      </c>
      <c r="B1404" s="3" t="s">
        <v>9983</v>
      </c>
      <c r="C1404" s="3" t="s">
        <v>9984</v>
      </c>
      <c r="D1404" s="3">
        <v>2020.0</v>
      </c>
      <c r="G1404" s="26" t="s">
        <v>9985</v>
      </c>
      <c r="I1404" s="3">
        <v>301.0</v>
      </c>
      <c r="J1404" s="27">
        <v>44691.56216435185</v>
      </c>
      <c r="L1404" s="3" t="s">
        <v>9986</v>
      </c>
      <c r="S1404" s="3">
        <v>1.0</v>
      </c>
      <c r="T1404" s="3">
        <v>0.5</v>
      </c>
      <c r="U1404" s="3">
        <v>0.0</v>
      </c>
      <c r="V1404" s="3">
        <v>6.0</v>
      </c>
      <c r="W1404" s="3">
        <v>2.0</v>
      </c>
      <c r="X1404" s="3" t="s">
        <v>9987</v>
      </c>
      <c r="AA1404" s="3">
        <v>0.0</v>
      </c>
      <c r="AB1404" s="3" t="s">
        <v>1406</v>
      </c>
    </row>
    <row r="1405">
      <c r="A1405" s="3">
        <v>6.0</v>
      </c>
      <c r="B1405" s="3" t="s">
        <v>9988</v>
      </c>
      <c r="C1405" s="3" t="s">
        <v>9989</v>
      </c>
      <c r="D1405" s="3">
        <v>2019.0</v>
      </c>
      <c r="E1405" s="3" t="s">
        <v>1359</v>
      </c>
      <c r="F1405" s="3" t="s">
        <v>1360</v>
      </c>
      <c r="G1405" s="26" t="s">
        <v>9990</v>
      </c>
      <c r="I1405" s="3">
        <v>301.0</v>
      </c>
      <c r="J1405" s="27">
        <v>44691.54295138889</v>
      </c>
      <c r="K1405" s="3" t="s">
        <v>1353</v>
      </c>
      <c r="L1405" s="3" t="s">
        <v>9991</v>
      </c>
      <c r="M1405" s="3" t="s">
        <v>1363</v>
      </c>
      <c r="O1405" s="3">
        <v>24.0</v>
      </c>
      <c r="P1405" s="3">
        <v>4.0</v>
      </c>
      <c r="Q1405" s="3">
        <v>179.0</v>
      </c>
      <c r="R1405" s="3">
        <v>184.0</v>
      </c>
      <c r="S1405" s="3">
        <v>9.0</v>
      </c>
      <c r="T1405" s="3">
        <v>3.0</v>
      </c>
      <c r="U1405" s="3">
        <v>2.0</v>
      </c>
      <c r="V1405" s="3">
        <v>4.0</v>
      </c>
      <c r="W1405" s="3">
        <v>3.0</v>
      </c>
      <c r="Y1405" s="26" t="s">
        <v>9992</v>
      </c>
      <c r="AA1405" s="3">
        <v>0.0</v>
      </c>
      <c r="AB1405" s="3" t="s">
        <v>1365</v>
      </c>
    </row>
    <row r="1406">
      <c r="A1406" s="3">
        <v>6.0</v>
      </c>
      <c r="B1406" s="3" t="s">
        <v>9993</v>
      </c>
      <c r="C1406" s="3" t="s">
        <v>9994</v>
      </c>
      <c r="D1406" s="3">
        <v>2014.0</v>
      </c>
      <c r="E1406" s="3" t="s">
        <v>9995</v>
      </c>
      <c r="F1406" s="26" t="s">
        <v>1469</v>
      </c>
      <c r="G1406" s="28" t="s">
        <v>9996</v>
      </c>
      <c r="H1406" s="26" t="s">
        <v>9997</v>
      </c>
      <c r="I1406" s="3">
        <v>300.0</v>
      </c>
      <c r="J1406" s="27">
        <v>44691.48017361111</v>
      </c>
      <c r="S1406" s="3">
        <v>21.0</v>
      </c>
      <c r="T1406" s="3">
        <v>2.63</v>
      </c>
      <c r="U1406" s="3">
        <v>7.0</v>
      </c>
      <c r="V1406" s="3">
        <v>3.0</v>
      </c>
      <c r="W1406" s="3">
        <v>8.0</v>
      </c>
      <c r="X1406" s="3" t="s">
        <v>9998</v>
      </c>
      <c r="Y1406" s="26" t="s">
        <v>9999</v>
      </c>
      <c r="Z1406" s="26" t="s">
        <v>10000</v>
      </c>
      <c r="AA1406" s="3">
        <v>0.0</v>
      </c>
      <c r="AB1406" s="3" t="s">
        <v>1623</v>
      </c>
    </row>
    <row r="1407">
      <c r="A1407" s="3">
        <v>48.0</v>
      </c>
      <c r="B1407" s="3" t="s">
        <v>8783</v>
      </c>
      <c r="C1407" s="3" t="s">
        <v>10001</v>
      </c>
      <c r="D1407" s="3">
        <v>2020.0</v>
      </c>
      <c r="G1407" s="26" t="s">
        <v>10002</v>
      </c>
      <c r="I1407" s="3">
        <v>300.0</v>
      </c>
      <c r="J1407" s="27">
        <v>44691.56216435185</v>
      </c>
      <c r="L1407" s="3" t="s">
        <v>10003</v>
      </c>
      <c r="S1407" s="3">
        <v>0.0</v>
      </c>
      <c r="T1407" s="3">
        <v>0.0</v>
      </c>
      <c r="U1407" s="3">
        <v>0.0</v>
      </c>
      <c r="V1407" s="3">
        <v>1.0</v>
      </c>
      <c r="W1407" s="3">
        <v>2.0</v>
      </c>
      <c r="X1407" s="3" t="s">
        <v>10004</v>
      </c>
      <c r="AA1407" s="3">
        <v>0.0</v>
      </c>
      <c r="AB1407" s="3" t="s">
        <v>3943</v>
      </c>
    </row>
    <row r="1408">
      <c r="A1408" s="3">
        <v>2.0</v>
      </c>
      <c r="B1408" s="3" t="s">
        <v>9743</v>
      </c>
      <c r="C1408" s="3" t="s">
        <v>9744</v>
      </c>
      <c r="D1408" s="3">
        <v>2018.0</v>
      </c>
      <c r="E1408" s="3" t="s">
        <v>2485</v>
      </c>
      <c r="F1408" s="3" t="s">
        <v>2561</v>
      </c>
      <c r="G1408" s="26" t="s">
        <v>9745</v>
      </c>
      <c r="I1408" s="3">
        <v>248.0</v>
      </c>
      <c r="J1408" s="27">
        <v>44691.54295138889</v>
      </c>
      <c r="K1408" s="3" t="s">
        <v>1353</v>
      </c>
      <c r="L1408" s="3" t="s">
        <v>9746</v>
      </c>
      <c r="M1408" s="3" t="s">
        <v>2564</v>
      </c>
      <c r="O1408" s="3">
        <v>18.0</v>
      </c>
      <c r="P1408" s="3">
        <v>12.0</v>
      </c>
      <c r="Q1408" s="3">
        <v>4227.0</v>
      </c>
      <c r="R1408" s="3">
        <v>4227.0</v>
      </c>
      <c r="S1408" s="3">
        <v>30.0</v>
      </c>
      <c r="T1408" s="3">
        <v>7.5</v>
      </c>
      <c r="U1408" s="3">
        <v>5.0</v>
      </c>
      <c r="V1408" s="3">
        <v>6.0</v>
      </c>
      <c r="W1408" s="3">
        <v>4.0</v>
      </c>
      <c r="X1408" s="3" t="s">
        <v>9747</v>
      </c>
      <c r="Y1408" s="26" t="s">
        <v>9748</v>
      </c>
      <c r="AA1408" s="3">
        <v>1.0</v>
      </c>
      <c r="AC1408" s="3" t="s">
        <v>65</v>
      </c>
      <c r="AD1408" s="3" t="s">
        <v>9749</v>
      </c>
      <c r="AE1408" s="3" t="s">
        <v>9750</v>
      </c>
      <c r="AF1408" s="3" t="s">
        <v>1026</v>
      </c>
      <c r="AG1408" s="3" t="s">
        <v>53</v>
      </c>
      <c r="AH1408" s="3">
        <v>10.0</v>
      </c>
      <c r="AJ1408" s="3" t="s">
        <v>9751</v>
      </c>
      <c r="AK1408" s="3" t="s">
        <v>39</v>
      </c>
      <c r="AL1408" s="3" t="s">
        <v>9752</v>
      </c>
      <c r="AN1408" s="3" t="s">
        <v>31</v>
      </c>
      <c r="AO1408" s="3" t="s">
        <v>10005</v>
      </c>
      <c r="AQ1408" s="3">
        <v>1.0</v>
      </c>
      <c r="AR1408" s="3">
        <v>1.0</v>
      </c>
      <c r="AS1408" s="3" t="s">
        <v>10006</v>
      </c>
      <c r="AT1408" s="3" t="s">
        <v>1880</v>
      </c>
      <c r="AU1408" s="3"/>
      <c r="AV1408" s="3" t="s">
        <v>1880</v>
      </c>
      <c r="AW1408" s="3"/>
      <c r="AX1408" s="3"/>
    </row>
    <row r="1409">
      <c r="A1409" s="3">
        <v>57.0</v>
      </c>
      <c r="B1409" s="3" t="s">
        <v>10007</v>
      </c>
      <c r="C1409" s="3" t="s">
        <v>10008</v>
      </c>
      <c r="D1409" s="3">
        <v>2018.0</v>
      </c>
      <c r="G1409" s="26" t="s">
        <v>10009</v>
      </c>
      <c r="I1409" s="3">
        <v>262.0</v>
      </c>
      <c r="J1409" s="27">
        <v>44691.56216435185</v>
      </c>
      <c r="L1409" s="3" t="s">
        <v>10010</v>
      </c>
      <c r="S1409" s="3">
        <v>4.0</v>
      </c>
      <c r="T1409" s="3">
        <v>1.0</v>
      </c>
      <c r="U1409" s="3">
        <v>1.0</v>
      </c>
      <c r="V1409" s="3">
        <v>4.0</v>
      </c>
      <c r="W1409" s="3">
        <v>4.0</v>
      </c>
      <c r="X1409" s="3" t="s">
        <v>10011</v>
      </c>
      <c r="AA1409" s="3">
        <v>1.0</v>
      </c>
      <c r="AC1409" s="6" t="s">
        <v>24</v>
      </c>
      <c r="AD1409" s="6" t="s">
        <v>149</v>
      </c>
      <c r="AE1409" s="6" t="s">
        <v>547</v>
      </c>
      <c r="AF1409" s="6" t="s">
        <v>396</v>
      </c>
      <c r="AG1409" s="6" t="s">
        <v>53</v>
      </c>
      <c r="AH1409" s="10">
        <v>27.0</v>
      </c>
      <c r="AI1409" s="6"/>
      <c r="AJ1409" s="6" t="s">
        <v>54</v>
      </c>
      <c r="AK1409" s="6" t="s">
        <v>87</v>
      </c>
      <c r="AL1409" s="41" t="s">
        <v>68</v>
      </c>
      <c r="AM1409" s="44"/>
      <c r="AN1409" s="6" t="s">
        <v>31</v>
      </c>
      <c r="AO1409" s="6" t="s">
        <v>549</v>
      </c>
      <c r="AP1409" s="6" t="s">
        <v>550</v>
      </c>
      <c r="AQ1409" s="10">
        <v>1.0</v>
      </c>
      <c r="AR1409" s="10">
        <v>1.0</v>
      </c>
      <c r="AS1409" s="6" t="s">
        <v>106</v>
      </c>
      <c r="AT1409" s="6"/>
      <c r="AU1409" s="6"/>
      <c r="AV1409" s="6"/>
      <c r="AW1409" s="6"/>
      <c r="AX1409" s="6"/>
    </row>
    <row r="1410">
      <c r="A1410" s="3">
        <v>22.0</v>
      </c>
      <c r="B1410" s="3" t="s">
        <v>10012</v>
      </c>
      <c r="C1410" s="3" t="s">
        <v>10013</v>
      </c>
      <c r="D1410" s="3">
        <v>1983.0</v>
      </c>
      <c r="E1410" s="3" t="s">
        <v>1824</v>
      </c>
      <c r="F1410" s="3" t="s">
        <v>1513</v>
      </c>
      <c r="G1410" s="26" t="s">
        <v>10014</v>
      </c>
      <c r="I1410" s="3">
        <v>299.0</v>
      </c>
      <c r="J1410" s="27">
        <v>44691.54295138889</v>
      </c>
      <c r="K1410" s="3" t="s">
        <v>1353</v>
      </c>
      <c r="L1410" s="3" t="s">
        <v>10015</v>
      </c>
      <c r="M1410" s="3" t="s">
        <v>1827</v>
      </c>
      <c r="O1410" s="3">
        <v>52.0</v>
      </c>
      <c r="P1410" s="3">
        <v>7.0</v>
      </c>
      <c r="Q1410" s="3">
        <v>867.0</v>
      </c>
      <c r="R1410" s="3">
        <v>870.0</v>
      </c>
      <c r="S1410" s="3">
        <v>84.0</v>
      </c>
      <c r="T1410" s="3">
        <v>2.15</v>
      </c>
      <c r="U1410" s="3">
        <v>17.0</v>
      </c>
      <c r="V1410" s="3">
        <v>5.0</v>
      </c>
      <c r="W1410" s="3">
        <v>39.0</v>
      </c>
      <c r="Y1410" s="26" t="s">
        <v>10016</v>
      </c>
      <c r="AA1410" s="3">
        <v>0.0</v>
      </c>
      <c r="AB1410" s="3" t="s">
        <v>2420</v>
      </c>
    </row>
    <row r="1411">
      <c r="A1411" s="3">
        <v>1.0</v>
      </c>
      <c r="B1411" s="3" t="s">
        <v>10017</v>
      </c>
      <c r="C1411" s="3" t="s">
        <v>10018</v>
      </c>
      <c r="D1411" s="3">
        <v>2016.0</v>
      </c>
      <c r="E1411" s="3" t="s">
        <v>10019</v>
      </c>
      <c r="F1411" s="3" t="s">
        <v>2106</v>
      </c>
      <c r="G1411" s="28" t="s">
        <v>10020</v>
      </c>
      <c r="H1411" s="26" t="s">
        <v>10021</v>
      </c>
      <c r="I1411" s="3">
        <v>298.0</v>
      </c>
      <c r="J1411" s="27">
        <v>44691.48017361111</v>
      </c>
      <c r="L1411" s="3"/>
      <c r="S1411" s="3">
        <v>2.0</v>
      </c>
      <c r="T1411" s="3">
        <v>0.33</v>
      </c>
      <c r="U1411" s="3">
        <v>1.0</v>
      </c>
      <c r="V1411" s="3">
        <v>4.0</v>
      </c>
      <c r="W1411" s="3">
        <v>6.0</v>
      </c>
      <c r="X1411" s="3" t="s">
        <v>10022</v>
      </c>
      <c r="Y1411" s="28" t="s">
        <v>10023</v>
      </c>
      <c r="Z1411" s="26" t="s">
        <v>10024</v>
      </c>
      <c r="AA1411" s="3">
        <v>0.0</v>
      </c>
      <c r="AB1411" s="3" t="s">
        <v>2112</v>
      </c>
    </row>
    <row r="1412">
      <c r="A1412" s="3">
        <v>5.0</v>
      </c>
      <c r="B1412" s="3" t="s">
        <v>10025</v>
      </c>
      <c r="C1412" s="3" t="s">
        <v>10026</v>
      </c>
      <c r="D1412" s="3">
        <v>2014.0</v>
      </c>
      <c r="E1412" s="3" t="s">
        <v>1540</v>
      </c>
      <c r="F1412" s="3" t="s">
        <v>1360</v>
      </c>
      <c r="G1412" s="26" t="s">
        <v>10027</v>
      </c>
      <c r="I1412" s="3">
        <v>298.0</v>
      </c>
      <c r="J1412" s="27">
        <v>44691.54295138889</v>
      </c>
      <c r="K1412" s="3" t="s">
        <v>1353</v>
      </c>
      <c r="L1412" s="3" t="s">
        <v>10028</v>
      </c>
      <c r="M1412" s="3" t="s">
        <v>1543</v>
      </c>
      <c r="O1412" s="3">
        <v>32.0</v>
      </c>
      <c r="P1412" s="3">
        <v>4.0</v>
      </c>
      <c r="Q1412" s="3">
        <v>912.0</v>
      </c>
      <c r="R1412" s="3">
        <v>920.0</v>
      </c>
      <c r="S1412" s="3">
        <v>15.0</v>
      </c>
      <c r="T1412" s="3">
        <v>1.88</v>
      </c>
      <c r="U1412" s="3">
        <v>2.0</v>
      </c>
      <c r="V1412" s="3">
        <v>7.0</v>
      </c>
      <c r="W1412" s="3">
        <v>8.0</v>
      </c>
      <c r="Y1412" s="26" t="s">
        <v>10029</v>
      </c>
      <c r="AA1412" s="3">
        <v>0.0</v>
      </c>
      <c r="AB1412" s="3" t="s">
        <v>1365</v>
      </c>
    </row>
    <row r="1413">
      <c r="A1413" s="3">
        <v>0.0</v>
      </c>
      <c r="B1413" s="3" t="s">
        <v>10030</v>
      </c>
      <c r="C1413" s="3" t="s">
        <v>10031</v>
      </c>
      <c r="D1413" s="3">
        <v>2015.0</v>
      </c>
      <c r="G1413" s="26" t="s">
        <v>10032</v>
      </c>
      <c r="I1413" s="3">
        <v>298.0</v>
      </c>
      <c r="J1413" s="27">
        <v>44691.56216435185</v>
      </c>
      <c r="L1413" s="3" t="s">
        <v>10033</v>
      </c>
      <c r="S1413" s="3">
        <v>1.0</v>
      </c>
      <c r="T1413" s="3">
        <v>0.14</v>
      </c>
      <c r="U1413" s="3">
        <v>0.0</v>
      </c>
      <c r="V1413" s="3">
        <v>4.0</v>
      </c>
      <c r="W1413" s="3">
        <v>7.0</v>
      </c>
      <c r="X1413" s="3" t="s">
        <v>10034</v>
      </c>
      <c r="AA1413" s="3">
        <v>0.0</v>
      </c>
      <c r="AB1413" s="3" t="s">
        <v>7793</v>
      </c>
    </row>
    <row r="1414">
      <c r="A1414" s="3">
        <v>31.0</v>
      </c>
      <c r="B1414" s="3" t="s">
        <v>10035</v>
      </c>
      <c r="C1414" s="3" t="s">
        <v>10036</v>
      </c>
      <c r="D1414" s="3">
        <v>1973.0</v>
      </c>
      <c r="E1414" s="3" t="s">
        <v>10037</v>
      </c>
      <c r="F1414" s="3" t="s">
        <v>1428</v>
      </c>
      <c r="G1414" s="26" t="s">
        <v>10038</v>
      </c>
      <c r="I1414" s="3">
        <v>297.0</v>
      </c>
      <c r="J1414" s="27">
        <v>44691.54295138889</v>
      </c>
      <c r="K1414" s="3" t="s">
        <v>1353</v>
      </c>
      <c r="L1414" s="3" t="s">
        <v>10039</v>
      </c>
      <c r="M1414" s="3" t="s">
        <v>10040</v>
      </c>
      <c r="O1414" s="3">
        <v>17.0</v>
      </c>
      <c r="P1414" s="3">
        <v>3.0</v>
      </c>
      <c r="Q1414" s="3">
        <v>203.0</v>
      </c>
      <c r="R1414" s="3">
        <v>207.0</v>
      </c>
      <c r="S1414" s="3">
        <v>8.0</v>
      </c>
      <c r="T1414" s="3">
        <v>0.16</v>
      </c>
      <c r="U1414" s="3">
        <v>4.0</v>
      </c>
      <c r="V1414" s="3">
        <v>2.0</v>
      </c>
      <c r="W1414" s="3">
        <v>49.0</v>
      </c>
      <c r="Y1414" s="26" t="s">
        <v>10041</v>
      </c>
      <c r="AA1414" s="3">
        <v>0.0</v>
      </c>
      <c r="AB1414" s="3" t="s">
        <v>1893</v>
      </c>
    </row>
    <row r="1415">
      <c r="A1415" s="3">
        <v>4.0</v>
      </c>
      <c r="B1415" s="3" t="s">
        <v>10042</v>
      </c>
      <c r="C1415" s="3" t="s">
        <v>10043</v>
      </c>
      <c r="D1415" s="3">
        <v>2019.0</v>
      </c>
      <c r="G1415" s="26" t="s">
        <v>10044</v>
      </c>
      <c r="I1415" s="3">
        <v>297.0</v>
      </c>
      <c r="J1415" s="27">
        <v>44691.56216435185</v>
      </c>
      <c r="L1415" s="3" t="s">
        <v>10045</v>
      </c>
      <c r="S1415" s="3">
        <v>2.0</v>
      </c>
      <c r="T1415" s="3">
        <v>0.67</v>
      </c>
      <c r="U1415" s="3">
        <v>1.0</v>
      </c>
      <c r="V1415" s="3">
        <v>4.0</v>
      </c>
      <c r="W1415" s="3">
        <v>3.0</v>
      </c>
      <c r="X1415" s="3" t="s">
        <v>10046</v>
      </c>
      <c r="AA1415" s="3">
        <v>0.0</v>
      </c>
      <c r="AB1415" s="3" t="s">
        <v>3410</v>
      </c>
    </row>
    <row r="1416">
      <c r="A1416" s="3">
        <v>25.0</v>
      </c>
      <c r="B1416" s="3" t="s">
        <v>10047</v>
      </c>
      <c r="C1416" s="3" t="s">
        <v>10048</v>
      </c>
      <c r="D1416" s="3">
        <v>2019.0</v>
      </c>
      <c r="G1416" s="26" t="s">
        <v>10049</v>
      </c>
      <c r="I1416" s="3">
        <v>296.0</v>
      </c>
      <c r="J1416" s="27">
        <v>44691.56216435185</v>
      </c>
      <c r="L1416" s="3" t="s">
        <v>10050</v>
      </c>
      <c r="S1416" s="3">
        <v>17.0</v>
      </c>
      <c r="T1416" s="3">
        <v>5.67</v>
      </c>
      <c r="U1416" s="3">
        <v>2.0</v>
      </c>
      <c r="V1416" s="3">
        <v>21.0</v>
      </c>
      <c r="W1416" s="3">
        <v>3.0</v>
      </c>
      <c r="X1416" s="3" t="s">
        <v>10051</v>
      </c>
      <c r="AA1416" s="3">
        <v>0.0</v>
      </c>
      <c r="AB1416" s="3" t="s">
        <v>1365</v>
      </c>
    </row>
    <row r="1417">
      <c r="A1417" s="3">
        <v>10.0</v>
      </c>
      <c r="B1417" s="3" t="s">
        <v>10052</v>
      </c>
      <c r="C1417" s="3" t="s">
        <v>10053</v>
      </c>
      <c r="D1417" s="3">
        <v>2021.0</v>
      </c>
      <c r="E1417" s="3" t="s">
        <v>10054</v>
      </c>
      <c r="F1417" s="3" t="s">
        <v>8639</v>
      </c>
      <c r="G1417" s="26" t="s">
        <v>10055</v>
      </c>
      <c r="I1417" s="3">
        <v>296.0</v>
      </c>
      <c r="J1417" s="27">
        <v>44691.54295138889</v>
      </c>
      <c r="K1417" s="3" t="s">
        <v>1353</v>
      </c>
      <c r="L1417" s="3" t="s">
        <v>10056</v>
      </c>
      <c r="M1417" s="3" t="s">
        <v>10057</v>
      </c>
      <c r="O1417" s="3">
        <v>32.0</v>
      </c>
      <c r="P1417" s="3">
        <v>1.0</v>
      </c>
      <c r="Q1417" s="3">
        <v>170.0</v>
      </c>
      <c r="R1417" s="3">
        <v>170.0</v>
      </c>
      <c r="S1417" s="3">
        <v>0.0</v>
      </c>
      <c r="T1417" s="3">
        <v>0.0</v>
      </c>
      <c r="U1417" s="3">
        <v>0.0</v>
      </c>
      <c r="V1417" s="3">
        <v>2.0</v>
      </c>
      <c r="W1417" s="3">
        <v>1.0</v>
      </c>
      <c r="Y1417" s="3"/>
      <c r="AA1417" s="3">
        <v>0.0</v>
      </c>
      <c r="AB1417" s="3" t="s">
        <v>1365</v>
      </c>
    </row>
    <row r="1418">
      <c r="A1418" s="3">
        <v>1.0</v>
      </c>
      <c r="B1418" s="3" t="s">
        <v>10058</v>
      </c>
      <c r="C1418" s="3" t="s">
        <v>10059</v>
      </c>
      <c r="D1418" s="3">
        <v>2020.0</v>
      </c>
      <c r="E1418" s="3"/>
      <c r="F1418" s="3"/>
      <c r="G1418" s="26" t="s">
        <v>3755</v>
      </c>
      <c r="I1418" s="3">
        <v>70.0</v>
      </c>
      <c r="J1418" s="27">
        <v>44691.56216435185</v>
      </c>
      <c r="K1418" s="3"/>
      <c r="L1418" s="3"/>
      <c r="M1418" s="3"/>
      <c r="O1418" s="3"/>
      <c r="P1418" s="3"/>
      <c r="Q1418" s="3"/>
      <c r="R1418" s="3"/>
      <c r="S1418" s="3">
        <v>0.0</v>
      </c>
      <c r="T1418" s="3">
        <v>0.0</v>
      </c>
      <c r="U1418" s="3">
        <v>0.0</v>
      </c>
      <c r="V1418" s="3">
        <v>1.0</v>
      </c>
      <c r="W1418" s="3">
        <v>2.0</v>
      </c>
      <c r="X1418" s="3" t="s">
        <v>10060</v>
      </c>
      <c r="Y1418" s="3"/>
      <c r="AA1418" s="3">
        <v>1.0</v>
      </c>
      <c r="AC1418" s="6" t="s">
        <v>24</v>
      </c>
      <c r="AD1418" s="3" t="s">
        <v>2199</v>
      </c>
      <c r="AE1418" s="3" t="s">
        <v>2200</v>
      </c>
      <c r="AF1418" s="3" t="s">
        <v>10061</v>
      </c>
      <c r="AG1418" s="3" t="s">
        <v>45</v>
      </c>
      <c r="AH1418" s="3">
        <v>50.0</v>
      </c>
      <c r="AI1418" s="3" t="s">
        <v>46</v>
      </c>
      <c r="AJ1418" s="3" t="s">
        <v>46</v>
      </c>
      <c r="AK1418" s="3" t="s">
        <v>39</v>
      </c>
      <c r="AN1418" s="3" t="s">
        <v>47</v>
      </c>
      <c r="AO1418" s="3" t="s">
        <v>10062</v>
      </c>
    </row>
    <row r="1419">
      <c r="A1419" s="3">
        <v>192.0</v>
      </c>
      <c r="B1419" s="3" t="s">
        <v>10058</v>
      </c>
      <c r="C1419" s="3" t="s">
        <v>10059</v>
      </c>
      <c r="D1419" s="3">
        <v>2020.0</v>
      </c>
      <c r="E1419" s="3"/>
      <c r="F1419" s="3"/>
      <c r="G1419" s="26" t="s">
        <v>3755</v>
      </c>
      <c r="I1419" s="3">
        <v>70.0</v>
      </c>
      <c r="J1419" s="27">
        <v>44691.56216435185</v>
      </c>
      <c r="K1419" s="3"/>
      <c r="L1419" s="3"/>
      <c r="M1419" s="3"/>
      <c r="O1419" s="3"/>
      <c r="P1419" s="3"/>
      <c r="Q1419" s="3"/>
      <c r="R1419" s="3"/>
      <c r="S1419" s="3">
        <v>0.0</v>
      </c>
      <c r="T1419" s="3">
        <v>0.0</v>
      </c>
      <c r="U1419" s="3">
        <v>0.0</v>
      </c>
      <c r="V1419" s="3">
        <v>1.0</v>
      </c>
      <c r="W1419" s="3">
        <v>2.0</v>
      </c>
      <c r="X1419" s="3" t="s">
        <v>10060</v>
      </c>
      <c r="Y1419" s="3"/>
      <c r="AA1419" s="3">
        <v>1.0</v>
      </c>
      <c r="AC1419" s="6" t="s">
        <v>24</v>
      </c>
      <c r="AD1419" s="3" t="s">
        <v>2228</v>
      </c>
      <c r="AE1419" s="3" t="s">
        <v>2200</v>
      </c>
      <c r="AF1419" s="3" t="s">
        <v>10061</v>
      </c>
      <c r="AG1419" s="3" t="s">
        <v>45</v>
      </c>
      <c r="AH1419" s="3">
        <v>40.0</v>
      </c>
      <c r="AI1419" s="3" t="s">
        <v>46</v>
      </c>
      <c r="AJ1419" s="3" t="s">
        <v>46</v>
      </c>
      <c r="AK1419" s="3" t="s">
        <v>39</v>
      </c>
      <c r="AN1419" s="3" t="s">
        <v>47</v>
      </c>
      <c r="AO1419" s="3" t="s">
        <v>10063</v>
      </c>
    </row>
    <row r="1420">
      <c r="A1420" s="3">
        <v>30.0</v>
      </c>
      <c r="B1420" s="3" t="s">
        <v>10064</v>
      </c>
      <c r="C1420" s="3" t="s">
        <v>10065</v>
      </c>
      <c r="D1420" s="3">
        <v>2021.0</v>
      </c>
      <c r="E1420" s="3"/>
      <c r="F1420" s="26" t="s">
        <v>10066</v>
      </c>
      <c r="G1420" s="26" t="s">
        <v>10067</v>
      </c>
      <c r="H1420" s="3"/>
      <c r="I1420" s="3">
        <v>295.0</v>
      </c>
      <c r="J1420" s="27">
        <v>44691.48017361111</v>
      </c>
      <c r="S1420" s="3">
        <v>0.0</v>
      </c>
      <c r="T1420" s="3">
        <v>0.0</v>
      </c>
      <c r="U1420" s="3">
        <v>0.0</v>
      </c>
      <c r="V1420" s="3">
        <v>1.0</v>
      </c>
      <c r="W1420" s="3">
        <v>1.0</v>
      </c>
      <c r="X1420" s="3" t="s">
        <v>10068</v>
      </c>
      <c r="Y1420" s="26" t="s">
        <v>10069</v>
      </c>
      <c r="Z1420" s="26" t="s">
        <v>10070</v>
      </c>
      <c r="AA1420" s="3">
        <v>0.0</v>
      </c>
      <c r="AB1420" s="3" t="s">
        <v>26</v>
      </c>
    </row>
    <row r="1421">
      <c r="A1421" s="3">
        <v>30.0</v>
      </c>
      <c r="B1421" s="3" t="s">
        <v>10071</v>
      </c>
      <c r="C1421" s="3" t="s">
        <v>10072</v>
      </c>
      <c r="D1421" s="3">
        <v>1986.0</v>
      </c>
      <c r="E1421" s="3" t="s">
        <v>1824</v>
      </c>
      <c r="F1421" s="3" t="s">
        <v>1513</v>
      </c>
      <c r="G1421" s="26" t="s">
        <v>10073</v>
      </c>
      <c r="I1421" s="3">
        <v>295.0</v>
      </c>
      <c r="J1421" s="27">
        <v>44691.54295138889</v>
      </c>
      <c r="K1421" s="3" t="s">
        <v>1353</v>
      </c>
      <c r="L1421" s="3" t="s">
        <v>10074</v>
      </c>
      <c r="M1421" s="3" t="s">
        <v>1827</v>
      </c>
      <c r="O1421" s="3">
        <v>57.0</v>
      </c>
      <c r="P1421" s="3">
        <v>5.0</v>
      </c>
      <c r="Q1421" s="3"/>
      <c r="R1421" s="3"/>
      <c r="S1421" s="3">
        <v>23.0</v>
      </c>
      <c r="T1421" s="3">
        <v>0.64</v>
      </c>
      <c r="U1421" s="3">
        <v>23.0</v>
      </c>
      <c r="V1421" s="3">
        <v>1.0</v>
      </c>
      <c r="W1421" s="3">
        <v>36.0</v>
      </c>
      <c r="Y1421" s="26" t="s">
        <v>10075</v>
      </c>
      <c r="AA1421" s="3">
        <v>0.0</v>
      </c>
      <c r="AB1421" s="3" t="s">
        <v>1365</v>
      </c>
    </row>
    <row r="1422">
      <c r="A1422" s="3">
        <v>11.0</v>
      </c>
      <c r="B1422" s="3" t="s">
        <v>10058</v>
      </c>
      <c r="C1422" s="3" t="s">
        <v>10059</v>
      </c>
      <c r="D1422" s="3">
        <v>2020.0</v>
      </c>
      <c r="E1422" s="3"/>
      <c r="F1422" s="3"/>
      <c r="G1422" s="26" t="s">
        <v>3755</v>
      </c>
      <c r="I1422" s="3">
        <v>70.0</v>
      </c>
      <c r="J1422" s="27">
        <v>44691.56216435185</v>
      </c>
      <c r="K1422" s="3"/>
      <c r="L1422" s="3"/>
      <c r="M1422" s="3"/>
      <c r="O1422" s="3"/>
      <c r="P1422" s="3"/>
      <c r="Q1422" s="3"/>
      <c r="R1422" s="3"/>
      <c r="S1422" s="3">
        <v>0.0</v>
      </c>
      <c r="T1422" s="3">
        <v>0.0</v>
      </c>
      <c r="U1422" s="3">
        <v>0.0</v>
      </c>
      <c r="V1422" s="3">
        <v>1.0</v>
      </c>
      <c r="W1422" s="3">
        <v>2.0</v>
      </c>
      <c r="X1422" s="3" t="s">
        <v>10060</v>
      </c>
      <c r="Y1422" s="3"/>
      <c r="AA1422" s="3">
        <v>1.0</v>
      </c>
      <c r="AC1422" s="6" t="s">
        <v>24</v>
      </c>
      <c r="AD1422" s="3" t="s">
        <v>2199</v>
      </c>
      <c r="AE1422" s="3" t="s">
        <v>2200</v>
      </c>
      <c r="AF1422" s="3" t="s">
        <v>10061</v>
      </c>
      <c r="AG1422" s="3" t="s">
        <v>53</v>
      </c>
      <c r="AH1422" s="3">
        <v>50.0</v>
      </c>
      <c r="AI1422" s="3" t="s">
        <v>46</v>
      </c>
      <c r="AJ1422" s="3" t="s">
        <v>10076</v>
      </c>
      <c r="AK1422" s="3" t="s">
        <v>39</v>
      </c>
      <c r="AL1422" s="3" t="s">
        <v>68</v>
      </c>
      <c r="AN1422" s="3" t="s">
        <v>47</v>
      </c>
      <c r="AO1422" s="3" t="s">
        <v>10077</v>
      </c>
    </row>
    <row r="1423">
      <c r="A1423" s="3">
        <v>30.0</v>
      </c>
      <c r="B1423" s="3" t="s">
        <v>10078</v>
      </c>
      <c r="C1423" s="3" t="s">
        <v>10079</v>
      </c>
      <c r="D1423" s="3">
        <v>2006.0</v>
      </c>
      <c r="E1423" s="3" t="s">
        <v>10080</v>
      </c>
      <c r="F1423" s="3" t="s">
        <v>7172</v>
      </c>
      <c r="G1423" s="26" t="s">
        <v>10081</v>
      </c>
      <c r="H1423" s="26" t="s">
        <v>10082</v>
      </c>
      <c r="I1423" s="3">
        <v>294.0</v>
      </c>
      <c r="J1423" s="27">
        <v>44691.48017361111</v>
      </c>
      <c r="K1423" s="3" t="s">
        <v>2086</v>
      </c>
      <c r="L1423" s="3"/>
      <c r="S1423" s="3">
        <v>3.0</v>
      </c>
      <c r="T1423" s="3">
        <v>0.19</v>
      </c>
      <c r="U1423" s="3">
        <v>2.0</v>
      </c>
      <c r="V1423" s="3">
        <v>2.0</v>
      </c>
      <c r="W1423" s="3">
        <v>16.0</v>
      </c>
      <c r="X1423" s="3" t="s">
        <v>10083</v>
      </c>
      <c r="Y1423" s="26" t="s">
        <v>10081</v>
      </c>
      <c r="Z1423" s="26" t="s">
        <v>10084</v>
      </c>
      <c r="AA1423" s="33">
        <v>0.0</v>
      </c>
      <c r="AB1423" s="3" t="s">
        <v>1365</v>
      </c>
    </row>
    <row r="1424">
      <c r="A1424" s="3">
        <v>30.0</v>
      </c>
      <c r="B1424" s="3" t="s">
        <v>10085</v>
      </c>
      <c r="C1424" s="3" t="s">
        <v>10086</v>
      </c>
      <c r="D1424" s="3">
        <v>2018.0</v>
      </c>
      <c r="G1424" s="26" t="s">
        <v>10087</v>
      </c>
      <c r="I1424" s="3">
        <v>294.0</v>
      </c>
      <c r="J1424" s="27">
        <v>44691.56216435185</v>
      </c>
      <c r="L1424" s="3" t="s">
        <v>10088</v>
      </c>
      <c r="S1424" s="3">
        <v>10.0</v>
      </c>
      <c r="T1424" s="3">
        <v>2.5</v>
      </c>
      <c r="U1424" s="3">
        <v>3.0</v>
      </c>
      <c r="V1424" s="3">
        <v>4.0</v>
      </c>
      <c r="W1424" s="3">
        <v>4.0</v>
      </c>
      <c r="X1424" s="3" t="s">
        <v>10089</v>
      </c>
      <c r="AA1424" s="3">
        <v>0.0</v>
      </c>
      <c r="AB1424" s="3" t="s">
        <v>26</v>
      </c>
      <c r="AC1424" s="3" t="s">
        <v>65</v>
      </c>
      <c r="AD1424" s="3" t="s">
        <v>10090</v>
      </c>
      <c r="AE1424" s="3" t="s">
        <v>102</v>
      </c>
      <c r="AF1424" s="3" t="s">
        <v>10091</v>
      </c>
      <c r="AG1424" s="3" t="s">
        <v>53</v>
      </c>
      <c r="AH1424" s="3">
        <v>21.0</v>
      </c>
      <c r="AI1424" s="3" t="s">
        <v>54</v>
      </c>
      <c r="AJ1424" s="3" t="s">
        <v>54</v>
      </c>
      <c r="AK1424" s="3" t="s">
        <v>39</v>
      </c>
      <c r="AL1424" s="3" t="s">
        <v>31</v>
      </c>
      <c r="AM1424" s="3" t="s">
        <v>10092</v>
      </c>
      <c r="AN1424" s="3" t="s">
        <v>31</v>
      </c>
      <c r="AO1424" s="3" t="s">
        <v>10093</v>
      </c>
      <c r="AQ1424" s="3">
        <v>1.0</v>
      </c>
      <c r="AR1424" s="3">
        <v>1.0</v>
      </c>
      <c r="AS1424" s="3" t="s">
        <v>106</v>
      </c>
      <c r="AT1424" s="3"/>
      <c r="AU1424" s="3"/>
      <c r="AV1424" s="3"/>
      <c r="AW1424" s="3"/>
      <c r="AX1424" s="3"/>
    </row>
    <row r="1425">
      <c r="A1425" s="3">
        <v>61.0</v>
      </c>
      <c r="B1425" s="3" t="s">
        <v>10094</v>
      </c>
      <c r="C1425" s="3" t="s">
        <v>10095</v>
      </c>
      <c r="D1425" s="3">
        <v>2001.0</v>
      </c>
      <c r="E1425" s="3" t="s">
        <v>1359</v>
      </c>
      <c r="F1425" s="3" t="s">
        <v>1360</v>
      </c>
      <c r="G1425" s="26" t="s">
        <v>10096</v>
      </c>
      <c r="I1425" s="3">
        <v>293.0</v>
      </c>
      <c r="J1425" s="27">
        <v>44691.54295138889</v>
      </c>
      <c r="K1425" s="3" t="s">
        <v>1353</v>
      </c>
      <c r="L1425" s="3" t="s">
        <v>10097</v>
      </c>
      <c r="M1425" s="3" t="s">
        <v>1363</v>
      </c>
      <c r="O1425" s="3">
        <v>6.0</v>
      </c>
      <c r="P1425" s="3">
        <v>4.0</v>
      </c>
      <c r="Q1425" s="3">
        <v>197.0</v>
      </c>
      <c r="R1425" s="3">
        <v>202.0</v>
      </c>
      <c r="S1425" s="3">
        <v>3.0</v>
      </c>
      <c r="T1425" s="3">
        <v>0.14</v>
      </c>
      <c r="U1425" s="3">
        <v>1.0</v>
      </c>
      <c r="V1425" s="3">
        <v>3.0</v>
      </c>
      <c r="W1425" s="3">
        <v>21.0</v>
      </c>
      <c r="X1425" s="3"/>
      <c r="Y1425" s="26" t="s">
        <v>10098</v>
      </c>
      <c r="AA1425" s="3">
        <v>0.0</v>
      </c>
      <c r="AB1425" s="3" t="s">
        <v>1365</v>
      </c>
    </row>
    <row r="1426">
      <c r="A1426" s="3">
        <v>3.0</v>
      </c>
      <c r="B1426" s="3" t="s">
        <v>10099</v>
      </c>
      <c r="C1426" s="3" t="s">
        <v>10100</v>
      </c>
      <c r="D1426" s="3">
        <v>2018.0</v>
      </c>
      <c r="E1426" s="3" t="s">
        <v>1868</v>
      </c>
      <c r="F1426" s="26" t="s">
        <v>2858</v>
      </c>
      <c r="G1426" s="26" t="s">
        <v>10101</v>
      </c>
      <c r="H1426" s="26" t="s">
        <v>10102</v>
      </c>
      <c r="I1426" s="3">
        <v>293.0</v>
      </c>
      <c r="J1426" s="27">
        <v>44691.48017361111</v>
      </c>
      <c r="L1426" s="3" t="s">
        <v>10103</v>
      </c>
      <c r="S1426" s="3">
        <v>1.0</v>
      </c>
      <c r="T1426" s="3">
        <v>0.25</v>
      </c>
      <c r="U1426" s="3">
        <v>1.0</v>
      </c>
      <c r="V1426" s="3">
        <v>2.0</v>
      </c>
      <c r="W1426" s="3">
        <v>4.0</v>
      </c>
      <c r="X1426" s="3" t="s">
        <v>10104</v>
      </c>
      <c r="Y1426" s="26" t="s">
        <v>10105</v>
      </c>
      <c r="Z1426" s="26" t="s">
        <v>10106</v>
      </c>
      <c r="AA1426" s="33">
        <v>0.0</v>
      </c>
      <c r="AB1426" s="3" t="s">
        <v>8612</v>
      </c>
    </row>
    <row r="1427">
      <c r="A1427" s="3">
        <v>0.0</v>
      </c>
      <c r="B1427" s="3" t="s">
        <v>10058</v>
      </c>
      <c r="C1427" s="3" t="s">
        <v>10059</v>
      </c>
      <c r="D1427" s="3">
        <v>2020.0</v>
      </c>
      <c r="E1427" s="3"/>
      <c r="F1427" s="3"/>
      <c r="G1427" s="26" t="s">
        <v>3755</v>
      </c>
      <c r="I1427" s="3">
        <v>70.0</v>
      </c>
      <c r="J1427" s="27">
        <v>44691.56216435185</v>
      </c>
      <c r="K1427" s="3"/>
      <c r="L1427" s="3"/>
      <c r="M1427" s="3"/>
      <c r="O1427" s="3"/>
      <c r="P1427" s="3"/>
      <c r="Q1427" s="3"/>
      <c r="R1427" s="3"/>
      <c r="S1427" s="3">
        <v>0.0</v>
      </c>
      <c r="T1427" s="3">
        <v>0.0</v>
      </c>
      <c r="U1427" s="3">
        <v>0.0</v>
      </c>
      <c r="V1427" s="3">
        <v>1.0</v>
      </c>
      <c r="W1427" s="3">
        <v>2.0</v>
      </c>
      <c r="X1427" s="3" t="s">
        <v>10060</v>
      </c>
      <c r="Y1427" s="3"/>
      <c r="AA1427" s="3">
        <v>1.0</v>
      </c>
      <c r="AC1427" s="6" t="s">
        <v>24</v>
      </c>
      <c r="AD1427" s="3" t="s">
        <v>2228</v>
      </c>
      <c r="AE1427" s="3" t="s">
        <v>2200</v>
      </c>
      <c r="AF1427" s="3" t="s">
        <v>10061</v>
      </c>
      <c r="AG1427" s="3" t="s">
        <v>53</v>
      </c>
      <c r="AH1427" s="3">
        <v>40.0</v>
      </c>
      <c r="AI1427" s="3" t="s">
        <v>46</v>
      </c>
      <c r="AJ1427" s="3" t="s">
        <v>10076</v>
      </c>
      <c r="AK1427" s="3" t="s">
        <v>39</v>
      </c>
      <c r="AL1427" s="3" t="s">
        <v>68</v>
      </c>
      <c r="AN1427" s="3" t="s">
        <v>47</v>
      </c>
      <c r="AO1427" s="3" t="s">
        <v>10107</v>
      </c>
    </row>
    <row r="1428">
      <c r="A1428" s="3">
        <v>49.0</v>
      </c>
      <c r="B1428" s="3" t="s">
        <v>10108</v>
      </c>
      <c r="C1428" s="3" t="s">
        <v>10109</v>
      </c>
      <c r="D1428" s="3">
        <v>2017.0</v>
      </c>
      <c r="E1428" s="3" t="s">
        <v>10110</v>
      </c>
      <c r="F1428" s="26" t="s">
        <v>1469</v>
      </c>
      <c r="G1428" s="28" t="s">
        <v>10111</v>
      </c>
      <c r="H1428" s="26" t="s">
        <v>10112</v>
      </c>
      <c r="I1428" s="3">
        <v>292.0</v>
      </c>
      <c r="J1428" s="27">
        <v>44691.48017361111</v>
      </c>
      <c r="S1428" s="3">
        <v>12.0</v>
      </c>
      <c r="T1428" s="3">
        <v>2.4</v>
      </c>
      <c r="U1428" s="3">
        <v>6.0</v>
      </c>
      <c r="V1428" s="3">
        <v>2.0</v>
      </c>
      <c r="W1428" s="3">
        <v>5.0</v>
      </c>
      <c r="X1428" s="3" t="s">
        <v>10113</v>
      </c>
      <c r="Y1428" s="26" t="s">
        <v>10114</v>
      </c>
      <c r="Z1428" s="26" t="s">
        <v>10115</v>
      </c>
      <c r="AA1428" s="33">
        <v>0.0</v>
      </c>
      <c r="AB1428" s="3" t="s">
        <v>1392</v>
      </c>
    </row>
    <row r="1429">
      <c r="A1429" s="3">
        <v>49.0</v>
      </c>
      <c r="B1429" s="3" t="s">
        <v>10116</v>
      </c>
      <c r="C1429" s="3" t="s">
        <v>10117</v>
      </c>
      <c r="D1429" s="3">
        <v>1972.0</v>
      </c>
      <c r="G1429" s="26" t="s">
        <v>10118</v>
      </c>
      <c r="I1429" s="3">
        <v>291.0</v>
      </c>
      <c r="J1429" s="27">
        <v>44691.56216435185</v>
      </c>
      <c r="L1429" s="3" t="s">
        <v>10119</v>
      </c>
      <c r="S1429" s="3">
        <v>4.0</v>
      </c>
      <c r="T1429" s="3">
        <v>0.08</v>
      </c>
      <c r="U1429" s="3">
        <v>2.0</v>
      </c>
      <c r="V1429" s="3">
        <v>2.0</v>
      </c>
      <c r="W1429" s="3">
        <v>50.0</v>
      </c>
      <c r="X1429" s="3" t="s">
        <v>10120</v>
      </c>
      <c r="AA1429" s="3">
        <v>0.0</v>
      </c>
      <c r="AB1429" s="3" t="s">
        <v>1623</v>
      </c>
    </row>
    <row r="1430">
      <c r="A1430" s="3">
        <v>1.0</v>
      </c>
      <c r="B1430" s="3" t="s">
        <v>10121</v>
      </c>
      <c r="C1430" s="3" t="s">
        <v>10122</v>
      </c>
      <c r="D1430" s="3">
        <v>2020.0</v>
      </c>
      <c r="E1430" s="3" t="s">
        <v>1759</v>
      </c>
      <c r="F1430" s="3" t="s">
        <v>2246</v>
      </c>
      <c r="G1430" s="26" t="s">
        <v>10123</v>
      </c>
      <c r="H1430" s="26" t="s">
        <v>10124</v>
      </c>
      <c r="I1430" s="3">
        <v>291.0</v>
      </c>
      <c r="J1430" s="27">
        <v>44691.48017361111</v>
      </c>
      <c r="L1430" s="3" t="s">
        <v>10125</v>
      </c>
      <c r="S1430" s="3">
        <v>49.0</v>
      </c>
      <c r="T1430" s="3">
        <v>24.5</v>
      </c>
      <c r="U1430" s="3">
        <v>49.0</v>
      </c>
      <c r="V1430" s="3">
        <v>1.0</v>
      </c>
      <c r="W1430" s="3">
        <v>2.0</v>
      </c>
      <c r="X1430" s="3" t="s">
        <v>10126</v>
      </c>
      <c r="Y1430" s="26" t="s">
        <v>7347</v>
      </c>
      <c r="Z1430" s="26" t="s">
        <v>10127</v>
      </c>
      <c r="AA1430" s="33">
        <v>0.0</v>
      </c>
      <c r="AB1430" s="3" t="s">
        <v>1365</v>
      </c>
    </row>
    <row r="1431">
      <c r="A1431" s="3">
        <v>1.0</v>
      </c>
      <c r="B1431" s="3" t="s">
        <v>10128</v>
      </c>
      <c r="C1431" s="3" t="s">
        <v>10129</v>
      </c>
      <c r="D1431" s="3">
        <v>2016.0</v>
      </c>
      <c r="E1431" s="3" t="s">
        <v>5030</v>
      </c>
      <c r="F1431" s="3" t="s">
        <v>1351</v>
      </c>
      <c r="G1431" s="26" t="s">
        <v>10130</v>
      </c>
      <c r="I1431" s="3">
        <v>291.0</v>
      </c>
      <c r="J1431" s="27">
        <v>44691.54295138889</v>
      </c>
      <c r="K1431" s="3" t="s">
        <v>1353</v>
      </c>
      <c r="L1431" s="3" t="s">
        <v>10131</v>
      </c>
      <c r="M1431" s="3" t="s">
        <v>5033</v>
      </c>
      <c r="O1431" s="3">
        <v>15.0</v>
      </c>
      <c r="P1431" s="3"/>
      <c r="Q1431" s="3">
        <v>6.0</v>
      </c>
      <c r="R1431" s="3">
        <v>6.0</v>
      </c>
      <c r="S1431" s="3">
        <v>2.0</v>
      </c>
      <c r="T1431" s="3">
        <v>0.33</v>
      </c>
      <c r="U1431" s="3">
        <v>1.0</v>
      </c>
      <c r="V1431" s="3">
        <v>2.0</v>
      </c>
      <c r="W1431" s="3">
        <v>6.0</v>
      </c>
      <c r="Y1431" s="26" t="s">
        <v>10132</v>
      </c>
      <c r="AA1431" s="3">
        <v>0.0</v>
      </c>
      <c r="AB1431" s="3" t="s">
        <v>1365</v>
      </c>
    </row>
    <row r="1432">
      <c r="A1432" s="3">
        <v>1.0</v>
      </c>
      <c r="B1432" s="3" t="s">
        <v>10133</v>
      </c>
      <c r="C1432" s="3" t="s">
        <v>10134</v>
      </c>
      <c r="D1432" s="3">
        <v>2013.0</v>
      </c>
      <c r="G1432" s="26" t="s">
        <v>10135</v>
      </c>
      <c r="I1432" s="3">
        <v>290.0</v>
      </c>
      <c r="J1432" s="27">
        <v>44691.56216435185</v>
      </c>
      <c r="L1432" s="3" t="s">
        <v>10136</v>
      </c>
      <c r="S1432" s="3">
        <v>1.0</v>
      </c>
      <c r="T1432" s="3">
        <v>0.11</v>
      </c>
      <c r="U1432" s="3">
        <v>0.0</v>
      </c>
      <c r="V1432" s="3">
        <v>6.0</v>
      </c>
      <c r="W1432" s="3">
        <v>9.0</v>
      </c>
      <c r="X1432" s="3" t="s">
        <v>10137</v>
      </c>
      <c r="AA1432" s="3">
        <v>0.0</v>
      </c>
      <c r="AB1432" s="3" t="s">
        <v>3757</v>
      </c>
    </row>
    <row r="1433">
      <c r="A1433" s="3">
        <v>6.0</v>
      </c>
      <c r="B1433" s="3" t="s">
        <v>10138</v>
      </c>
      <c r="C1433" s="3" t="s">
        <v>10139</v>
      </c>
      <c r="D1433" s="3">
        <v>1995.0</v>
      </c>
      <c r="E1433" s="3" t="s">
        <v>10140</v>
      </c>
      <c r="F1433" s="3" t="s">
        <v>1582</v>
      </c>
      <c r="G1433" s="26" t="s">
        <v>10141</v>
      </c>
      <c r="I1433" s="3">
        <v>290.0</v>
      </c>
      <c r="J1433" s="27">
        <v>44691.54295138889</v>
      </c>
      <c r="K1433" s="3" t="s">
        <v>1353</v>
      </c>
      <c r="L1433" s="3" t="s">
        <v>10142</v>
      </c>
      <c r="M1433" s="3" t="s">
        <v>10143</v>
      </c>
      <c r="O1433" s="3">
        <v>142.0</v>
      </c>
      <c r="P1433" s="3">
        <v>12.0</v>
      </c>
      <c r="Q1433" s="3">
        <v>1279.0</v>
      </c>
      <c r="R1433" s="3">
        <v>1290.0</v>
      </c>
      <c r="S1433" s="3">
        <v>58.0</v>
      </c>
      <c r="T1433" s="3">
        <v>2.15</v>
      </c>
      <c r="U1433" s="3">
        <v>19.0</v>
      </c>
      <c r="V1433" s="3">
        <v>3.0</v>
      </c>
      <c r="W1433" s="3">
        <v>27.0</v>
      </c>
      <c r="Y1433" s="26" t="s">
        <v>10144</v>
      </c>
      <c r="AA1433" s="3">
        <v>0.0</v>
      </c>
      <c r="AB1433" s="3" t="s">
        <v>1365</v>
      </c>
    </row>
    <row r="1434">
      <c r="A1434" s="3">
        <v>4.0</v>
      </c>
      <c r="B1434" s="3" t="s">
        <v>10145</v>
      </c>
      <c r="C1434" s="3" t="s">
        <v>10146</v>
      </c>
      <c r="D1434" s="3">
        <v>2013.0</v>
      </c>
      <c r="G1434" s="26" t="s">
        <v>3755</v>
      </c>
      <c r="I1434" s="3">
        <v>289.0</v>
      </c>
      <c r="J1434" s="27">
        <v>44691.56216435185</v>
      </c>
      <c r="S1434" s="3">
        <v>0.0</v>
      </c>
      <c r="T1434" s="3">
        <v>0.0</v>
      </c>
      <c r="U1434" s="3">
        <v>0.0</v>
      </c>
      <c r="V1434" s="3">
        <v>3.0</v>
      </c>
      <c r="W1434" s="3">
        <v>9.0</v>
      </c>
      <c r="X1434" s="3" t="s">
        <v>10147</v>
      </c>
      <c r="AA1434" s="3">
        <v>0.0</v>
      </c>
      <c r="AB1434" s="3" t="s">
        <v>1365</v>
      </c>
    </row>
    <row r="1435">
      <c r="A1435" s="3">
        <v>169.0</v>
      </c>
      <c r="B1435" s="3" t="s">
        <v>10148</v>
      </c>
      <c r="C1435" s="3" t="s">
        <v>10149</v>
      </c>
      <c r="D1435" s="3">
        <v>2019.0</v>
      </c>
      <c r="E1435" s="3" t="s">
        <v>10150</v>
      </c>
      <c r="F1435" s="3" t="s">
        <v>2106</v>
      </c>
      <c r="G1435" s="28" t="s">
        <v>10151</v>
      </c>
      <c r="H1435" s="26" t="s">
        <v>10152</v>
      </c>
      <c r="I1435" s="3">
        <v>289.0</v>
      </c>
      <c r="J1435" s="27">
        <v>44691.48017361111</v>
      </c>
      <c r="S1435" s="3">
        <v>3.0</v>
      </c>
      <c r="T1435" s="3">
        <v>1.0</v>
      </c>
      <c r="U1435" s="3">
        <v>2.0</v>
      </c>
      <c r="V1435" s="3">
        <v>2.0</v>
      </c>
      <c r="W1435" s="3">
        <v>3.0</v>
      </c>
      <c r="X1435" s="3" t="s">
        <v>10153</v>
      </c>
      <c r="Y1435" s="28" t="s">
        <v>10154</v>
      </c>
      <c r="Z1435" s="26" t="s">
        <v>10155</v>
      </c>
      <c r="AA1435" s="3">
        <v>0.0</v>
      </c>
      <c r="AB1435" s="3" t="s">
        <v>2112</v>
      </c>
    </row>
    <row r="1436">
      <c r="A1436" s="3">
        <v>11.0</v>
      </c>
      <c r="B1436" s="3" t="s">
        <v>10156</v>
      </c>
      <c r="C1436" s="3" t="s">
        <v>10157</v>
      </c>
      <c r="D1436" s="3">
        <v>2017.0</v>
      </c>
      <c r="E1436" s="3" t="s">
        <v>1540</v>
      </c>
      <c r="F1436" s="3" t="s">
        <v>1360</v>
      </c>
      <c r="G1436" s="26" t="s">
        <v>10158</v>
      </c>
      <c r="I1436" s="3">
        <v>289.0</v>
      </c>
      <c r="J1436" s="27">
        <v>44691.54295138889</v>
      </c>
      <c r="K1436" s="3" t="s">
        <v>1353</v>
      </c>
      <c r="L1436" s="3" t="s">
        <v>10159</v>
      </c>
      <c r="M1436" s="3" t="s">
        <v>1543</v>
      </c>
      <c r="O1436" s="3">
        <v>35.0</v>
      </c>
      <c r="P1436" s="3">
        <v>7.0</v>
      </c>
      <c r="Q1436" s="3">
        <v>1416.0</v>
      </c>
      <c r="R1436" s="3">
        <v>1423.0</v>
      </c>
      <c r="S1436" s="3">
        <v>3.0</v>
      </c>
      <c r="T1436" s="3">
        <v>0.6</v>
      </c>
      <c r="U1436" s="3">
        <v>1.0</v>
      </c>
      <c r="V1436" s="3">
        <v>5.0</v>
      </c>
      <c r="W1436" s="3">
        <v>5.0</v>
      </c>
      <c r="Y1436" s="26" t="s">
        <v>10160</v>
      </c>
      <c r="AA1436" s="3">
        <v>0.0</v>
      </c>
      <c r="AB1436" s="3" t="s">
        <v>1365</v>
      </c>
    </row>
    <row r="1437">
      <c r="A1437" s="3">
        <v>84.0</v>
      </c>
      <c r="B1437" s="3" t="s">
        <v>10161</v>
      </c>
      <c r="C1437" s="3" t="s">
        <v>10162</v>
      </c>
      <c r="D1437" s="3">
        <v>2015.0</v>
      </c>
      <c r="G1437" s="26" t="s">
        <v>10163</v>
      </c>
      <c r="I1437" s="3">
        <v>288.0</v>
      </c>
      <c r="J1437" s="27">
        <v>44691.56216435185</v>
      </c>
      <c r="L1437" s="3"/>
      <c r="S1437" s="3">
        <v>0.0</v>
      </c>
      <c r="T1437" s="3">
        <v>0.0</v>
      </c>
      <c r="U1437" s="3">
        <v>0.0</v>
      </c>
      <c r="V1437" s="3">
        <v>4.0</v>
      </c>
      <c r="W1437" s="3">
        <v>7.0</v>
      </c>
      <c r="X1437" s="3" t="s">
        <v>10164</v>
      </c>
      <c r="AA1437" s="3">
        <v>0.0</v>
      </c>
      <c r="AB1437" s="3" t="s">
        <v>1518</v>
      </c>
    </row>
    <row r="1438">
      <c r="A1438" s="3">
        <v>0.0</v>
      </c>
      <c r="B1438" s="3" t="s">
        <v>10165</v>
      </c>
      <c r="C1438" s="3" t="s">
        <v>10166</v>
      </c>
      <c r="D1438" s="3">
        <v>2018.0</v>
      </c>
      <c r="E1438" s="3" t="s">
        <v>4478</v>
      </c>
      <c r="F1438" s="26" t="s">
        <v>1469</v>
      </c>
      <c r="G1438" s="28" t="s">
        <v>10167</v>
      </c>
      <c r="H1438" s="26" t="s">
        <v>10168</v>
      </c>
      <c r="I1438" s="3">
        <v>288.0</v>
      </c>
      <c r="J1438" s="27">
        <v>44691.48017361111</v>
      </c>
      <c r="S1438" s="3">
        <v>55.0</v>
      </c>
      <c r="T1438" s="3">
        <v>13.75</v>
      </c>
      <c r="U1438" s="3">
        <v>14.0</v>
      </c>
      <c r="V1438" s="3">
        <v>4.0</v>
      </c>
      <c r="W1438" s="3">
        <v>4.0</v>
      </c>
      <c r="X1438" s="3" t="s">
        <v>10169</v>
      </c>
      <c r="Y1438" s="26" t="s">
        <v>10170</v>
      </c>
      <c r="Z1438" s="26" t="s">
        <v>10171</v>
      </c>
      <c r="AA1438" s="33">
        <v>0.0</v>
      </c>
      <c r="AB1438" s="3" t="s">
        <v>2420</v>
      </c>
    </row>
    <row r="1439">
      <c r="A1439" s="3">
        <v>4.0</v>
      </c>
      <c r="B1439" s="3" t="s">
        <v>10172</v>
      </c>
      <c r="C1439" s="3" t="s">
        <v>10173</v>
      </c>
      <c r="D1439" s="3">
        <v>2021.0</v>
      </c>
      <c r="E1439" s="3" t="s">
        <v>10174</v>
      </c>
      <c r="F1439" s="3" t="s">
        <v>10175</v>
      </c>
      <c r="G1439" s="26" t="s">
        <v>10176</v>
      </c>
      <c r="I1439" s="3">
        <v>288.0</v>
      </c>
      <c r="J1439" s="27">
        <v>44691.54295138889</v>
      </c>
      <c r="K1439" s="3" t="s">
        <v>1353</v>
      </c>
      <c r="L1439" s="3" t="s">
        <v>10177</v>
      </c>
      <c r="M1439" s="3" t="s">
        <v>10178</v>
      </c>
      <c r="O1439" s="3">
        <v>19.0</v>
      </c>
      <c r="P1439" s="3">
        <v>8.0</v>
      </c>
      <c r="Q1439" s="3">
        <v>27.0</v>
      </c>
      <c r="R1439" s="3">
        <v>31.0</v>
      </c>
      <c r="S1439" s="3">
        <v>0.0</v>
      </c>
      <c r="T1439" s="3">
        <v>0.0</v>
      </c>
      <c r="U1439" s="3">
        <v>0.0</v>
      </c>
      <c r="V1439" s="3">
        <v>2.0</v>
      </c>
      <c r="W1439" s="3">
        <v>1.0</v>
      </c>
      <c r="X1439" s="3" t="s">
        <v>10179</v>
      </c>
      <c r="AA1439" s="3">
        <v>0.0</v>
      </c>
      <c r="AB1439" s="3" t="s">
        <v>1365</v>
      </c>
    </row>
    <row r="1440">
      <c r="A1440" s="3">
        <v>26.0</v>
      </c>
      <c r="B1440" s="3" t="s">
        <v>10180</v>
      </c>
      <c r="C1440" s="3" t="s">
        <v>10181</v>
      </c>
      <c r="D1440" s="3">
        <v>2019.0</v>
      </c>
      <c r="E1440" s="3"/>
      <c r="F1440" s="26" t="s">
        <v>10182</v>
      </c>
      <c r="G1440" s="26" t="s">
        <v>10183</v>
      </c>
      <c r="H1440" s="26" t="s">
        <v>10184</v>
      </c>
      <c r="I1440" s="3">
        <v>287.0</v>
      </c>
      <c r="J1440" s="27">
        <v>44691.48017361111</v>
      </c>
      <c r="S1440" s="3">
        <v>1.0</v>
      </c>
      <c r="T1440" s="3">
        <v>0.33</v>
      </c>
      <c r="U1440" s="3">
        <v>1.0</v>
      </c>
      <c r="V1440" s="3">
        <v>1.0</v>
      </c>
      <c r="W1440" s="3">
        <v>3.0</v>
      </c>
      <c r="X1440" s="3" t="s">
        <v>10185</v>
      </c>
      <c r="Y1440" s="26" t="s">
        <v>10186</v>
      </c>
      <c r="Z1440" s="26" t="s">
        <v>10187</v>
      </c>
      <c r="AA1440" s="3">
        <v>0.0</v>
      </c>
      <c r="AB1440" s="3" t="s">
        <v>26</v>
      </c>
    </row>
    <row r="1441">
      <c r="A1441" s="3">
        <v>61.0</v>
      </c>
      <c r="B1441" s="3" t="s">
        <v>10188</v>
      </c>
      <c r="C1441" s="3" t="s">
        <v>10189</v>
      </c>
      <c r="D1441" s="3">
        <v>2019.0</v>
      </c>
      <c r="E1441" s="3" t="s">
        <v>1540</v>
      </c>
      <c r="F1441" s="3" t="s">
        <v>1360</v>
      </c>
      <c r="G1441" s="26" t="s">
        <v>10190</v>
      </c>
      <c r="I1441" s="3">
        <v>287.0</v>
      </c>
      <c r="J1441" s="27">
        <v>44691.54295138889</v>
      </c>
      <c r="K1441" s="3" t="s">
        <v>1353</v>
      </c>
      <c r="L1441" s="3" t="s">
        <v>10191</v>
      </c>
      <c r="M1441" s="3" t="s">
        <v>1543</v>
      </c>
      <c r="O1441" s="3">
        <v>37.0</v>
      </c>
      <c r="S1441" s="3">
        <v>0.0</v>
      </c>
      <c r="T1441" s="3">
        <v>0.0</v>
      </c>
      <c r="U1441" s="3">
        <v>0.0</v>
      </c>
      <c r="V1441" s="3">
        <v>5.0</v>
      </c>
      <c r="W1441" s="3">
        <v>3.0</v>
      </c>
      <c r="Y1441" s="26" t="s">
        <v>10192</v>
      </c>
      <c r="AA1441" s="3">
        <v>0.0</v>
      </c>
      <c r="AB1441" s="3" t="s">
        <v>10193</v>
      </c>
    </row>
    <row r="1442">
      <c r="A1442" s="3">
        <v>132.0</v>
      </c>
      <c r="B1442" s="3" t="s">
        <v>10194</v>
      </c>
      <c r="C1442" s="3" t="s">
        <v>10195</v>
      </c>
      <c r="D1442" s="3">
        <v>2022.0</v>
      </c>
      <c r="E1442" s="3" t="s">
        <v>10196</v>
      </c>
      <c r="F1442" s="3" t="s">
        <v>2561</v>
      </c>
      <c r="G1442" s="26" t="s">
        <v>10197</v>
      </c>
      <c r="I1442" s="3">
        <v>735.0</v>
      </c>
      <c r="J1442" s="27">
        <v>44691.54295138889</v>
      </c>
      <c r="K1442" s="3" t="s">
        <v>1353</v>
      </c>
      <c r="L1442" s="3" t="s">
        <v>10198</v>
      </c>
      <c r="M1442" s="3" t="s">
        <v>10199</v>
      </c>
      <c r="O1442" s="3">
        <v>12.0</v>
      </c>
      <c r="P1442" s="3">
        <v>2.0</v>
      </c>
      <c r="Q1442" s="3">
        <v>408.0</v>
      </c>
      <c r="R1442" s="3">
        <v>408.0</v>
      </c>
      <c r="S1442" s="3">
        <v>0.0</v>
      </c>
      <c r="T1442" s="3">
        <v>0.0</v>
      </c>
      <c r="U1442" s="3">
        <v>0.0</v>
      </c>
      <c r="V1442" s="3">
        <v>2.0</v>
      </c>
      <c r="W1442" s="3">
        <v>1.0</v>
      </c>
      <c r="X1442" s="3" t="s">
        <v>10200</v>
      </c>
      <c r="Y1442" s="26" t="s">
        <v>10201</v>
      </c>
      <c r="AA1442" s="3">
        <v>1.0</v>
      </c>
      <c r="AC1442" s="6" t="s">
        <v>24</v>
      </c>
      <c r="AD1442" s="3" t="s">
        <v>1191</v>
      </c>
      <c r="AE1442" s="3" t="s">
        <v>66</v>
      </c>
      <c r="AF1442" s="3" t="s">
        <v>10202</v>
      </c>
      <c r="AG1442" s="3" t="s">
        <v>45</v>
      </c>
      <c r="AH1442" s="3" t="s">
        <v>68</v>
      </c>
      <c r="AI1442" s="3" t="s">
        <v>46</v>
      </c>
      <c r="AJ1442" s="3" t="s">
        <v>46</v>
      </c>
      <c r="AK1442" s="3" t="s">
        <v>39</v>
      </c>
      <c r="AL1442" s="3" t="s">
        <v>68</v>
      </c>
      <c r="AN1442" s="3" t="s">
        <v>47</v>
      </c>
      <c r="AO1442" s="3" t="s">
        <v>10203</v>
      </c>
    </row>
    <row r="1443">
      <c r="A1443" s="3">
        <v>5.0</v>
      </c>
      <c r="B1443" s="3" t="s">
        <v>10204</v>
      </c>
      <c r="C1443" s="3" t="s">
        <v>674</v>
      </c>
      <c r="D1443" s="3">
        <v>2020.0</v>
      </c>
      <c r="E1443" s="3" t="s">
        <v>8573</v>
      </c>
      <c r="F1443" s="3" t="s">
        <v>1958</v>
      </c>
      <c r="G1443" s="26" t="s">
        <v>10205</v>
      </c>
      <c r="I1443" s="3">
        <v>855.0</v>
      </c>
      <c r="J1443" s="27">
        <v>44691.54295138889</v>
      </c>
      <c r="K1443" s="3" t="s">
        <v>1353</v>
      </c>
      <c r="L1443" s="3" t="s">
        <v>10206</v>
      </c>
      <c r="M1443" s="3" t="s">
        <v>8576</v>
      </c>
      <c r="O1443" s="3">
        <v>69.0</v>
      </c>
      <c r="P1443" s="3">
        <v>7.0</v>
      </c>
      <c r="Q1443" s="3">
        <v>4292.0</v>
      </c>
      <c r="R1443" s="3">
        <v>4302.0</v>
      </c>
      <c r="S1443" s="3">
        <v>16.0</v>
      </c>
      <c r="T1443" s="3">
        <v>8.0</v>
      </c>
      <c r="U1443" s="3">
        <v>5.0</v>
      </c>
      <c r="V1443" s="3">
        <v>3.0</v>
      </c>
      <c r="W1443" s="3">
        <v>2.0</v>
      </c>
      <c r="Y1443" s="26" t="s">
        <v>10207</v>
      </c>
      <c r="AA1443" s="3">
        <v>1.0</v>
      </c>
      <c r="AC1443" s="3" t="s">
        <v>24</v>
      </c>
      <c r="AD1443" s="3" t="s">
        <v>10208</v>
      </c>
      <c r="AE1443" s="3" t="s">
        <v>66</v>
      </c>
      <c r="AF1443" s="3" t="s">
        <v>67</v>
      </c>
      <c r="AG1443" s="3" t="s">
        <v>677</v>
      </c>
      <c r="AH1443" s="3">
        <v>44.0</v>
      </c>
      <c r="AI1443" s="3" t="s">
        <v>54</v>
      </c>
      <c r="AJ1443" s="3" t="s">
        <v>54</v>
      </c>
      <c r="AK1443" s="3" t="s">
        <v>678</v>
      </c>
      <c r="AL1443" s="3" t="s">
        <v>31</v>
      </c>
      <c r="AM1443" s="3" t="s">
        <v>679</v>
      </c>
      <c r="AN1443" s="3" t="s">
        <v>31</v>
      </c>
      <c r="AO1443" s="3" t="s">
        <v>680</v>
      </c>
      <c r="AT1443" s="3" t="s">
        <v>1880</v>
      </c>
      <c r="AU1443" s="3"/>
      <c r="AV1443" s="3" t="s">
        <v>1880</v>
      </c>
      <c r="AW1443" s="3"/>
    </row>
    <row r="1444">
      <c r="A1444" s="3">
        <v>2.0</v>
      </c>
      <c r="B1444" s="3" t="s">
        <v>10209</v>
      </c>
      <c r="C1444" s="3" t="s">
        <v>10210</v>
      </c>
      <c r="D1444" s="3">
        <v>2000.0</v>
      </c>
      <c r="E1444" s="3" t="s">
        <v>1540</v>
      </c>
      <c r="F1444" s="3" t="s">
        <v>1360</v>
      </c>
      <c r="G1444" s="26" t="s">
        <v>10211</v>
      </c>
      <c r="I1444" s="3">
        <v>286.0</v>
      </c>
      <c r="J1444" s="27">
        <v>44691.54295138889</v>
      </c>
      <c r="K1444" s="3" t="s">
        <v>1353</v>
      </c>
      <c r="L1444" s="3" t="s">
        <v>10212</v>
      </c>
      <c r="M1444" s="3" t="s">
        <v>1543</v>
      </c>
      <c r="O1444" s="3">
        <v>18.0</v>
      </c>
      <c r="P1444" s="3"/>
      <c r="Q1444" s="3"/>
      <c r="R1444" s="3"/>
      <c r="S1444" s="3">
        <v>0.0</v>
      </c>
      <c r="T1444" s="3">
        <v>0.0</v>
      </c>
      <c r="U1444" s="3">
        <v>0.0</v>
      </c>
      <c r="V1444" s="3">
        <v>4.0</v>
      </c>
      <c r="W1444" s="3">
        <v>22.0</v>
      </c>
      <c r="Y1444" s="3"/>
      <c r="AA1444" s="3">
        <v>0.0</v>
      </c>
      <c r="AB1444" s="3" t="s">
        <v>1518</v>
      </c>
    </row>
    <row r="1445">
      <c r="A1445" s="3">
        <v>0.0</v>
      </c>
      <c r="B1445" s="3" t="s">
        <v>10213</v>
      </c>
      <c r="C1445" s="3" t="s">
        <v>10214</v>
      </c>
      <c r="D1445" s="3">
        <v>2008.0</v>
      </c>
      <c r="E1445" s="3" t="s">
        <v>1540</v>
      </c>
      <c r="F1445" s="3" t="s">
        <v>1360</v>
      </c>
      <c r="G1445" s="26" t="s">
        <v>10215</v>
      </c>
      <c r="I1445" s="3">
        <v>285.0</v>
      </c>
      <c r="J1445" s="27">
        <v>44691.54295138889</v>
      </c>
      <c r="K1445" s="3" t="s">
        <v>1353</v>
      </c>
      <c r="L1445" s="3" t="s">
        <v>10216</v>
      </c>
      <c r="M1445" s="3" t="s">
        <v>1543</v>
      </c>
      <c r="O1445" s="3">
        <v>26.0</v>
      </c>
      <c r="P1445" s="3">
        <v>2.0</v>
      </c>
      <c r="Q1445" s="3">
        <v>199.0</v>
      </c>
      <c r="R1445" s="3">
        <v>209.0</v>
      </c>
      <c r="S1445" s="3">
        <v>101.0</v>
      </c>
      <c r="T1445" s="3">
        <v>7.21</v>
      </c>
      <c r="U1445" s="3">
        <v>34.0</v>
      </c>
      <c r="V1445" s="3">
        <v>3.0</v>
      </c>
      <c r="W1445" s="3">
        <v>14.0</v>
      </c>
      <c r="Y1445" s="26" t="s">
        <v>10217</v>
      </c>
      <c r="AA1445" s="3">
        <v>0.0</v>
      </c>
      <c r="AB1445" s="3" t="s">
        <v>1365</v>
      </c>
    </row>
    <row r="1446">
      <c r="A1446" s="3">
        <v>61.0</v>
      </c>
      <c r="B1446" s="3" t="s">
        <v>10218</v>
      </c>
      <c r="C1446" s="3" t="s">
        <v>10219</v>
      </c>
      <c r="D1446" s="3">
        <v>2019.0</v>
      </c>
      <c r="G1446" s="26" t="s">
        <v>10220</v>
      </c>
      <c r="I1446" s="3">
        <v>285.0</v>
      </c>
      <c r="J1446" s="27">
        <v>44691.56216435185</v>
      </c>
      <c r="L1446" s="3" t="s">
        <v>10221</v>
      </c>
      <c r="S1446" s="3">
        <v>4.0</v>
      </c>
      <c r="T1446" s="3">
        <v>1.33</v>
      </c>
      <c r="U1446" s="3">
        <v>1.0</v>
      </c>
      <c r="V1446" s="3">
        <v>3.0</v>
      </c>
      <c r="W1446" s="3">
        <v>3.0</v>
      </c>
      <c r="X1446" s="5" t="s">
        <v>10222</v>
      </c>
      <c r="AA1446" s="3">
        <v>0.0</v>
      </c>
      <c r="AB1446" s="3" t="s">
        <v>1623</v>
      </c>
    </row>
    <row r="1447">
      <c r="A1447" s="3">
        <v>1.0</v>
      </c>
      <c r="B1447" s="3" t="s">
        <v>10223</v>
      </c>
      <c r="C1447" s="3" t="s">
        <v>10224</v>
      </c>
      <c r="D1447" s="3">
        <v>2022.0</v>
      </c>
      <c r="E1447" s="3" t="s">
        <v>10225</v>
      </c>
      <c r="F1447" s="3" t="s">
        <v>2326</v>
      </c>
      <c r="G1447" s="26" t="s">
        <v>10226</v>
      </c>
      <c r="H1447" s="26" t="s">
        <v>10227</v>
      </c>
      <c r="I1447" s="3">
        <v>284.0</v>
      </c>
      <c r="J1447" s="27">
        <v>44691.48017361111</v>
      </c>
      <c r="K1447" s="3" t="s">
        <v>2182</v>
      </c>
      <c r="S1447" s="3">
        <v>2.0</v>
      </c>
      <c r="T1447" s="3">
        <v>2.0</v>
      </c>
      <c r="U1447" s="3">
        <v>0.0</v>
      </c>
      <c r="V1447" s="3">
        <v>6.0</v>
      </c>
      <c r="W1447" s="3">
        <v>1.0</v>
      </c>
      <c r="X1447" s="3" t="s">
        <v>10228</v>
      </c>
      <c r="Y1447" s="26" t="s">
        <v>10226</v>
      </c>
      <c r="Z1447" s="3"/>
      <c r="AA1447" s="33">
        <v>0.0</v>
      </c>
      <c r="AB1447" s="3" t="s">
        <v>1392</v>
      </c>
    </row>
    <row r="1448">
      <c r="A1448" s="3">
        <v>90.0</v>
      </c>
      <c r="B1448" s="3" t="s">
        <v>10229</v>
      </c>
      <c r="C1448" s="3" t="s">
        <v>10230</v>
      </c>
      <c r="D1448" s="3">
        <v>2021.0</v>
      </c>
      <c r="G1448" s="26" t="s">
        <v>10231</v>
      </c>
      <c r="I1448" s="3">
        <v>284.0</v>
      </c>
      <c r="J1448" s="27">
        <v>44691.56216435185</v>
      </c>
      <c r="L1448" s="3" t="s">
        <v>10232</v>
      </c>
      <c r="S1448" s="3">
        <v>1.0</v>
      </c>
      <c r="T1448" s="3">
        <v>1.0</v>
      </c>
      <c r="U1448" s="3">
        <v>0.0</v>
      </c>
      <c r="V1448" s="3">
        <v>5.0</v>
      </c>
      <c r="W1448" s="3">
        <v>1.0</v>
      </c>
      <c r="X1448" s="3" t="s">
        <v>10233</v>
      </c>
      <c r="AA1448" s="3">
        <v>0.0</v>
      </c>
      <c r="AB1448" s="3" t="s">
        <v>1365</v>
      </c>
    </row>
    <row r="1449">
      <c r="A1449" s="3">
        <v>27.0</v>
      </c>
      <c r="B1449" s="3" t="s">
        <v>10234</v>
      </c>
      <c r="C1449" s="3" t="s">
        <v>10235</v>
      </c>
      <c r="D1449" s="3">
        <v>2014.0</v>
      </c>
      <c r="E1449" s="3" t="s">
        <v>7115</v>
      </c>
      <c r="F1449" s="3" t="s">
        <v>1513</v>
      </c>
      <c r="G1449" s="26" t="s">
        <v>10236</v>
      </c>
      <c r="I1449" s="3">
        <v>284.0</v>
      </c>
      <c r="J1449" s="27">
        <v>44691.54295138889</v>
      </c>
      <c r="K1449" s="3" t="s">
        <v>1353</v>
      </c>
      <c r="L1449" s="3" t="s">
        <v>10237</v>
      </c>
      <c r="M1449" s="3" t="s">
        <v>7118</v>
      </c>
      <c r="O1449" s="3">
        <v>176.0</v>
      </c>
      <c r="P1449" s="3">
        <v>3.0</v>
      </c>
      <c r="Q1449" s="3">
        <v>1457.0</v>
      </c>
      <c r="R1449" s="3">
        <v>1459.0</v>
      </c>
      <c r="S1449" s="3">
        <v>12.0</v>
      </c>
      <c r="T1449" s="3">
        <v>1.5</v>
      </c>
      <c r="U1449" s="3">
        <v>3.0</v>
      </c>
      <c r="V1449" s="3">
        <v>4.0</v>
      </c>
      <c r="W1449" s="3">
        <v>8.0</v>
      </c>
      <c r="X1449" s="3"/>
      <c r="Y1449" s="26" t="s">
        <v>10238</v>
      </c>
      <c r="AA1449" s="3">
        <v>0.0</v>
      </c>
      <c r="AB1449" s="3" t="s">
        <v>1365</v>
      </c>
    </row>
    <row r="1450">
      <c r="A1450" s="3">
        <v>9.0</v>
      </c>
      <c r="B1450" s="3" t="s">
        <v>10239</v>
      </c>
      <c r="C1450" s="3" t="s">
        <v>10240</v>
      </c>
      <c r="D1450" s="3">
        <v>2021.0</v>
      </c>
      <c r="E1450" s="3"/>
      <c r="F1450" s="3"/>
      <c r="G1450" s="26" t="s">
        <v>10241</v>
      </c>
      <c r="I1450" s="3">
        <v>45.0</v>
      </c>
      <c r="J1450" s="27">
        <v>44691.56216435185</v>
      </c>
      <c r="K1450" s="3"/>
      <c r="L1450" s="3" t="s">
        <v>10242</v>
      </c>
      <c r="M1450" s="3"/>
      <c r="O1450" s="3"/>
      <c r="P1450" s="3"/>
      <c r="Q1450" s="3"/>
      <c r="R1450" s="3"/>
      <c r="S1450" s="3">
        <v>1.0</v>
      </c>
      <c r="T1450" s="3">
        <v>1.0</v>
      </c>
      <c r="U1450" s="3">
        <v>0.0</v>
      </c>
      <c r="V1450" s="3">
        <v>5.0</v>
      </c>
      <c r="W1450" s="3">
        <v>1.0</v>
      </c>
      <c r="X1450" s="3" t="s">
        <v>10243</v>
      </c>
      <c r="Y1450" s="3"/>
      <c r="AA1450" s="3">
        <v>1.0</v>
      </c>
      <c r="AC1450" s="6" t="s">
        <v>24</v>
      </c>
      <c r="AD1450" s="3" t="s">
        <v>10244</v>
      </c>
      <c r="AE1450" s="3" t="s">
        <v>2200</v>
      </c>
      <c r="AF1450" s="3" t="s">
        <v>10245</v>
      </c>
      <c r="AG1450" s="3" t="s">
        <v>53</v>
      </c>
      <c r="AH1450" s="3">
        <v>25.0</v>
      </c>
      <c r="AI1450" s="3" t="s">
        <v>54</v>
      </c>
      <c r="AJ1450" s="3" t="s">
        <v>54</v>
      </c>
      <c r="AK1450" s="3" t="s">
        <v>10246</v>
      </c>
      <c r="AL1450" s="3" t="s">
        <v>68</v>
      </c>
      <c r="AN1450" s="3" t="s">
        <v>31</v>
      </c>
      <c r="AO1450" s="3" t="s">
        <v>10247</v>
      </c>
    </row>
    <row r="1451">
      <c r="A1451" s="3">
        <v>109.0</v>
      </c>
      <c r="B1451" s="3" t="s">
        <v>7531</v>
      </c>
      <c r="C1451" s="3" t="s">
        <v>10248</v>
      </c>
      <c r="D1451" s="3">
        <v>2015.0</v>
      </c>
      <c r="G1451" s="26" t="s">
        <v>10249</v>
      </c>
      <c r="I1451" s="3">
        <v>283.0</v>
      </c>
      <c r="J1451" s="27">
        <v>44691.56216435185</v>
      </c>
      <c r="L1451" s="3" t="s">
        <v>10250</v>
      </c>
      <c r="S1451" s="3">
        <v>7.0</v>
      </c>
      <c r="T1451" s="3">
        <v>1.0</v>
      </c>
      <c r="U1451" s="3">
        <v>2.0</v>
      </c>
      <c r="V1451" s="3">
        <v>3.0</v>
      </c>
      <c r="W1451" s="3">
        <v>7.0</v>
      </c>
      <c r="X1451" s="3" t="s">
        <v>10251</v>
      </c>
      <c r="AA1451" s="3">
        <v>0.0</v>
      </c>
      <c r="AB1451" s="3" t="s">
        <v>26</v>
      </c>
    </row>
    <row r="1452">
      <c r="A1452" s="3">
        <v>93.0</v>
      </c>
      <c r="B1452" s="3" t="s">
        <v>10252</v>
      </c>
      <c r="C1452" s="3" t="s">
        <v>10253</v>
      </c>
      <c r="D1452" s="3">
        <v>2010.0</v>
      </c>
      <c r="E1452" s="3" t="s">
        <v>1547</v>
      </c>
      <c r="F1452" s="3" t="s">
        <v>1351</v>
      </c>
      <c r="G1452" s="26" t="s">
        <v>10254</v>
      </c>
      <c r="I1452" s="3">
        <v>283.0</v>
      </c>
      <c r="J1452" s="27">
        <v>44691.54295138889</v>
      </c>
      <c r="K1452" s="3" t="s">
        <v>1353</v>
      </c>
      <c r="L1452" s="3" t="s">
        <v>10255</v>
      </c>
      <c r="M1452" s="3" t="s">
        <v>1550</v>
      </c>
      <c r="O1452" s="3">
        <v>33.0</v>
      </c>
      <c r="P1452" s="3">
        <v>7.0</v>
      </c>
      <c r="Q1452" s="3">
        <v>659.0</v>
      </c>
      <c r="R1452" s="3">
        <v>661.0</v>
      </c>
      <c r="S1452" s="3">
        <v>11.0</v>
      </c>
      <c r="T1452" s="3">
        <v>0.92</v>
      </c>
      <c r="U1452" s="3">
        <v>6.0</v>
      </c>
      <c r="V1452" s="3">
        <v>2.0</v>
      </c>
      <c r="W1452" s="3">
        <v>12.0</v>
      </c>
      <c r="Y1452" s="26" t="s">
        <v>10256</v>
      </c>
      <c r="AA1452" s="3">
        <v>0.0</v>
      </c>
      <c r="AB1452" s="3" t="s">
        <v>1365</v>
      </c>
    </row>
    <row r="1453">
      <c r="A1453" s="3">
        <v>65.0</v>
      </c>
      <c r="B1453" s="3" t="s">
        <v>10257</v>
      </c>
      <c r="C1453" s="3" t="s">
        <v>10258</v>
      </c>
      <c r="D1453" s="3"/>
      <c r="E1453" s="26" t="s">
        <v>2269</v>
      </c>
      <c r="F1453" s="3"/>
      <c r="G1453" s="26" t="s">
        <v>10259</v>
      </c>
      <c r="H1453" s="3"/>
      <c r="I1453" s="3">
        <v>282.0</v>
      </c>
      <c r="J1453" s="27">
        <v>44691.48017361111</v>
      </c>
      <c r="K1453" s="3" t="s">
        <v>2086</v>
      </c>
      <c r="S1453" s="3">
        <v>0.0</v>
      </c>
      <c r="T1453" s="3">
        <v>0.0</v>
      </c>
      <c r="U1453" s="3">
        <v>0.0</v>
      </c>
      <c r="V1453" s="3">
        <v>5.0</v>
      </c>
      <c r="W1453" s="3"/>
      <c r="X1453" s="3" t="s">
        <v>10260</v>
      </c>
      <c r="Y1453" s="26" t="s">
        <v>10259</v>
      </c>
      <c r="Z1453" s="26" t="s">
        <v>10261</v>
      </c>
      <c r="AA1453" s="3">
        <v>0.0</v>
      </c>
      <c r="AB1453" s="3" t="s">
        <v>586</v>
      </c>
    </row>
    <row r="1454">
      <c r="A1454" s="3">
        <v>0.0</v>
      </c>
      <c r="B1454" s="3" t="s">
        <v>10262</v>
      </c>
      <c r="C1454" s="3" t="s">
        <v>10263</v>
      </c>
      <c r="D1454" s="3">
        <v>2018.0</v>
      </c>
      <c r="G1454" s="26" t="s">
        <v>10264</v>
      </c>
      <c r="I1454" s="3">
        <v>282.0</v>
      </c>
      <c r="J1454" s="27">
        <v>44691.56216435185</v>
      </c>
      <c r="L1454" s="3" t="s">
        <v>9209</v>
      </c>
      <c r="S1454" s="3">
        <v>21.0</v>
      </c>
      <c r="T1454" s="3">
        <v>5.25</v>
      </c>
      <c r="U1454" s="3">
        <v>7.0</v>
      </c>
      <c r="V1454" s="3">
        <v>3.0</v>
      </c>
      <c r="W1454" s="3">
        <v>4.0</v>
      </c>
      <c r="X1454" s="3" t="s">
        <v>10265</v>
      </c>
      <c r="AA1454" s="3">
        <v>0.0</v>
      </c>
      <c r="AB1454" s="3" t="s">
        <v>2420</v>
      </c>
    </row>
    <row r="1455">
      <c r="A1455" s="18">
        <v>0.0</v>
      </c>
      <c r="B1455" s="3" t="s">
        <v>10266</v>
      </c>
      <c r="C1455" s="3" t="s">
        <v>714</v>
      </c>
      <c r="D1455" s="3">
        <v>2021.0</v>
      </c>
      <c r="E1455" s="3" t="s">
        <v>3566</v>
      </c>
      <c r="F1455" s="3" t="s">
        <v>1513</v>
      </c>
      <c r="G1455" s="29" t="s">
        <v>10267</v>
      </c>
      <c r="I1455" s="3">
        <v>282.0</v>
      </c>
      <c r="J1455" s="27">
        <v>44691.54295138889</v>
      </c>
      <c r="K1455" s="3" t="s">
        <v>1353</v>
      </c>
      <c r="L1455" s="3" t="s">
        <v>10268</v>
      </c>
      <c r="M1455" s="3" t="s">
        <v>3569</v>
      </c>
      <c r="O1455" s="3">
        <v>65.0</v>
      </c>
      <c r="P1455" s="3"/>
      <c r="Q1455" s="3">
        <v>102301.0</v>
      </c>
      <c r="R1455" s="3">
        <v>102301.0</v>
      </c>
      <c r="S1455" s="3">
        <v>22.0</v>
      </c>
      <c r="T1455" s="3">
        <v>22.0</v>
      </c>
      <c r="U1455" s="3">
        <v>11.0</v>
      </c>
      <c r="V1455" s="3">
        <v>2.0</v>
      </c>
      <c r="W1455" s="3">
        <v>1.0</v>
      </c>
      <c r="Y1455" s="29" t="s">
        <v>10269</v>
      </c>
      <c r="Z1455" s="30"/>
      <c r="AA1455" s="5">
        <v>0.0</v>
      </c>
      <c r="AB1455" s="3" t="s">
        <v>26</v>
      </c>
    </row>
    <row r="1456">
      <c r="A1456" s="3">
        <v>9.0</v>
      </c>
      <c r="B1456" s="3" t="s">
        <v>10270</v>
      </c>
      <c r="C1456" s="3" t="s">
        <v>10271</v>
      </c>
      <c r="D1456" s="3">
        <v>1989.0</v>
      </c>
      <c r="E1456" s="3" t="s">
        <v>1759</v>
      </c>
      <c r="F1456" s="3" t="s">
        <v>1360</v>
      </c>
      <c r="G1456" s="26" t="s">
        <v>10272</v>
      </c>
      <c r="I1456" s="3">
        <v>281.0</v>
      </c>
      <c r="J1456" s="27">
        <v>44691.54295138889</v>
      </c>
      <c r="K1456" s="3" t="s">
        <v>1353</v>
      </c>
      <c r="L1456" s="3" t="s">
        <v>10273</v>
      </c>
      <c r="M1456" s="3" t="s">
        <v>1762</v>
      </c>
      <c r="O1456" s="3">
        <v>13.0</v>
      </c>
      <c r="P1456" s="3">
        <v>5.0</v>
      </c>
      <c r="S1456" s="3">
        <v>160.0</v>
      </c>
      <c r="T1456" s="3">
        <v>4.85</v>
      </c>
      <c r="U1456" s="3">
        <v>53.0</v>
      </c>
      <c r="V1456" s="3">
        <v>3.0</v>
      </c>
      <c r="W1456" s="3">
        <v>33.0</v>
      </c>
      <c r="X1456" s="3" t="s">
        <v>10274</v>
      </c>
      <c r="Y1456" s="26" t="s">
        <v>10275</v>
      </c>
      <c r="AA1456" s="3">
        <v>0.0</v>
      </c>
      <c r="AB1456" s="3" t="s">
        <v>1365</v>
      </c>
    </row>
    <row r="1457">
      <c r="A1457" s="3">
        <v>0.0</v>
      </c>
      <c r="B1457" s="3" t="s">
        <v>10239</v>
      </c>
      <c r="C1457" s="3" t="s">
        <v>10240</v>
      </c>
      <c r="D1457" s="3">
        <v>2021.0</v>
      </c>
      <c r="E1457" s="3"/>
      <c r="F1457" s="3"/>
      <c r="G1457" s="26" t="s">
        <v>10241</v>
      </c>
      <c r="I1457" s="3">
        <v>45.0</v>
      </c>
      <c r="J1457" s="27">
        <v>44691.56216435185</v>
      </c>
      <c r="K1457" s="3"/>
      <c r="L1457" s="3" t="s">
        <v>10242</v>
      </c>
      <c r="M1457" s="3"/>
      <c r="O1457" s="3"/>
      <c r="P1457" s="3"/>
      <c r="Q1457" s="3"/>
      <c r="R1457" s="3"/>
      <c r="S1457" s="3">
        <v>1.0</v>
      </c>
      <c r="T1457" s="3">
        <v>1.0</v>
      </c>
      <c r="U1457" s="3">
        <v>0.0</v>
      </c>
      <c r="V1457" s="3">
        <v>5.0</v>
      </c>
      <c r="W1457" s="3">
        <v>1.0</v>
      </c>
      <c r="X1457" s="3" t="s">
        <v>10243</v>
      </c>
      <c r="Y1457" s="3"/>
      <c r="AA1457" s="3">
        <v>1.0</v>
      </c>
      <c r="AC1457" s="6" t="s">
        <v>24</v>
      </c>
      <c r="AD1457" s="3" t="s">
        <v>10244</v>
      </c>
      <c r="AE1457" s="3" t="s">
        <v>10276</v>
      </c>
      <c r="AF1457" s="3" t="s">
        <v>10245</v>
      </c>
      <c r="AG1457" s="3" t="s">
        <v>53</v>
      </c>
      <c r="AH1457" s="3">
        <v>25.0</v>
      </c>
      <c r="AI1457" s="3" t="s">
        <v>54</v>
      </c>
      <c r="AJ1457" s="3" t="s">
        <v>54</v>
      </c>
      <c r="AK1457" s="3" t="s">
        <v>10246</v>
      </c>
      <c r="AL1457" s="3" t="s">
        <v>68</v>
      </c>
      <c r="AM1457" s="3" t="s">
        <v>10277</v>
      </c>
      <c r="AN1457" s="3" t="s">
        <v>31</v>
      </c>
      <c r="AO1457" s="3" t="s">
        <v>10278</v>
      </c>
      <c r="AP1457" s="3" t="s">
        <v>10279</v>
      </c>
      <c r="AQ1457" s="3">
        <v>1.0</v>
      </c>
      <c r="AR1457" s="3">
        <v>1.0</v>
      </c>
      <c r="AS1457" s="3" t="s">
        <v>106</v>
      </c>
      <c r="AT1457" s="3"/>
      <c r="AU1457" s="3"/>
      <c r="AV1457" s="3"/>
      <c r="AW1457" s="3"/>
      <c r="AX1457" s="3"/>
    </row>
    <row r="1458">
      <c r="A1458" s="3">
        <v>3.0</v>
      </c>
      <c r="B1458" s="3" t="s">
        <v>10280</v>
      </c>
      <c r="C1458" s="3" t="s">
        <v>10281</v>
      </c>
      <c r="D1458" s="3">
        <v>2021.0</v>
      </c>
      <c r="E1458" s="3"/>
      <c r="F1458" s="26" t="s">
        <v>10282</v>
      </c>
      <c r="G1458" s="26" t="s">
        <v>10283</v>
      </c>
      <c r="I1458" s="3">
        <v>281.0</v>
      </c>
      <c r="J1458" s="27">
        <v>44691.48017361111</v>
      </c>
      <c r="S1458" s="3">
        <v>0.0</v>
      </c>
      <c r="T1458" s="3">
        <v>0.0</v>
      </c>
      <c r="U1458" s="3">
        <v>0.0</v>
      </c>
      <c r="V1458" s="3">
        <v>1.0</v>
      </c>
      <c r="W1458" s="3">
        <v>1.0</v>
      </c>
      <c r="X1458" s="3" t="s">
        <v>10284</v>
      </c>
      <c r="Y1458" s="26" t="s">
        <v>10285</v>
      </c>
      <c r="Z1458" s="26" t="s">
        <v>10286</v>
      </c>
      <c r="AA1458" s="3">
        <v>0.0</v>
      </c>
      <c r="AB1458" s="3" t="s">
        <v>10287</v>
      </c>
    </row>
    <row r="1459">
      <c r="A1459" s="3">
        <v>28.0</v>
      </c>
      <c r="B1459" s="3" t="s">
        <v>10288</v>
      </c>
      <c r="C1459" s="3" t="s">
        <v>63</v>
      </c>
      <c r="D1459" s="3">
        <v>2021.0</v>
      </c>
      <c r="G1459" s="26" t="s">
        <v>10289</v>
      </c>
      <c r="I1459" s="3">
        <v>280.0</v>
      </c>
      <c r="J1459" s="27">
        <v>44691.56216435185</v>
      </c>
      <c r="L1459" s="3" t="s">
        <v>10290</v>
      </c>
      <c r="S1459" s="3">
        <v>0.0</v>
      </c>
      <c r="T1459" s="3">
        <v>0.0</v>
      </c>
      <c r="U1459" s="3">
        <v>0.0</v>
      </c>
      <c r="V1459" s="3">
        <v>5.0</v>
      </c>
      <c r="W1459" s="3">
        <v>1.0</v>
      </c>
      <c r="X1459" s="3" t="s">
        <v>10291</v>
      </c>
      <c r="AA1459" s="3">
        <v>0.0</v>
      </c>
      <c r="AB1459" s="3" t="s">
        <v>1874</v>
      </c>
      <c r="AC1459" s="6" t="s">
        <v>65</v>
      </c>
      <c r="AD1459" s="6" t="s">
        <v>25</v>
      </c>
      <c r="AE1459" s="6" t="s">
        <v>66</v>
      </c>
      <c r="AF1459" s="6" t="s">
        <v>67</v>
      </c>
      <c r="AG1459" s="6" t="s">
        <v>53</v>
      </c>
      <c r="AH1459" s="10">
        <v>45.0</v>
      </c>
      <c r="AI1459" s="6" t="s">
        <v>54</v>
      </c>
      <c r="AJ1459" s="6" t="s">
        <v>54</v>
      </c>
      <c r="AK1459" s="6" t="s">
        <v>39</v>
      </c>
      <c r="AL1459" s="4" t="s">
        <v>10292</v>
      </c>
      <c r="AM1459" s="6"/>
      <c r="AN1459" s="6" t="s">
        <v>69</v>
      </c>
      <c r="AO1459" s="6" t="s">
        <v>70</v>
      </c>
    </row>
    <row r="1460">
      <c r="A1460" s="3">
        <v>27.0</v>
      </c>
      <c r="B1460" s="3" t="s">
        <v>10293</v>
      </c>
      <c r="C1460" s="3" t="s">
        <v>10294</v>
      </c>
      <c r="D1460" s="3">
        <v>2018.0</v>
      </c>
      <c r="E1460" s="3" t="s">
        <v>10295</v>
      </c>
      <c r="F1460" s="26" t="s">
        <v>1469</v>
      </c>
      <c r="G1460" s="28" t="s">
        <v>10296</v>
      </c>
      <c r="H1460" s="26" t="s">
        <v>10297</v>
      </c>
      <c r="I1460" s="3">
        <v>486.0</v>
      </c>
      <c r="J1460" s="27">
        <v>44691.48017361111</v>
      </c>
      <c r="L1460" s="3"/>
      <c r="S1460" s="3">
        <v>34.0</v>
      </c>
      <c r="T1460" s="3">
        <v>8.5</v>
      </c>
      <c r="U1460" s="3">
        <v>11.0</v>
      </c>
      <c r="V1460" s="3">
        <v>3.0</v>
      </c>
      <c r="W1460" s="3">
        <v>4.0</v>
      </c>
      <c r="X1460" s="3" t="s">
        <v>10298</v>
      </c>
      <c r="Y1460" s="26" t="s">
        <v>10299</v>
      </c>
      <c r="Z1460" s="26" t="s">
        <v>10300</v>
      </c>
      <c r="AA1460" s="3">
        <v>1.0</v>
      </c>
      <c r="AC1460" s="3" t="s">
        <v>65</v>
      </c>
      <c r="AD1460" s="3" t="s">
        <v>10301</v>
      </c>
      <c r="AE1460" s="3" t="s">
        <v>102</v>
      </c>
      <c r="AF1460" s="3" t="s">
        <v>179</v>
      </c>
      <c r="AG1460" s="3" t="s">
        <v>53</v>
      </c>
      <c r="AH1460" s="3">
        <v>40.0</v>
      </c>
      <c r="AJ1460" s="3" t="s">
        <v>54</v>
      </c>
      <c r="AK1460" s="3" t="s">
        <v>39</v>
      </c>
      <c r="AL1460" s="3" t="s">
        <v>68</v>
      </c>
      <c r="AN1460" s="3" t="s">
        <v>31</v>
      </c>
      <c r="AO1460" s="3" t="s">
        <v>10302</v>
      </c>
      <c r="AQ1460" s="3">
        <v>1.0</v>
      </c>
      <c r="AR1460" s="3">
        <v>1.0</v>
      </c>
      <c r="AS1460" s="3" t="s">
        <v>106</v>
      </c>
      <c r="AT1460" s="3"/>
      <c r="AU1460" s="3"/>
      <c r="AV1460" s="3"/>
      <c r="AW1460" s="3"/>
      <c r="AX1460" s="3"/>
    </row>
    <row r="1461">
      <c r="A1461" s="3">
        <v>0.0</v>
      </c>
      <c r="B1461" s="3" t="s">
        <v>10303</v>
      </c>
      <c r="C1461" s="3" t="s">
        <v>10304</v>
      </c>
      <c r="D1461" s="3">
        <v>2018.0</v>
      </c>
      <c r="E1461" s="3" t="s">
        <v>10305</v>
      </c>
      <c r="F1461" s="3" t="s">
        <v>1351</v>
      </c>
      <c r="G1461" s="26" t="s">
        <v>10306</v>
      </c>
      <c r="I1461" s="3">
        <v>280.0</v>
      </c>
      <c r="J1461" s="27">
        <v>44691.54295138889</v>
      </c>
      <c r="K1461" s="3" t="s">
        <v>1353</v>
      </c>
      <c r="L1461" s="3" t="s">
        <v>10307</v>
      </c>
      <c r="M1461" s="3" t="s">
        <v>10308</v>
      </c>
      <c r="O1461" s="3">
        <v>32.0</v>
      </c>
      <c r="P1461" s="3">
        <v>3.0</v>
      </c>
      <c r="Q1461" s="3">
        <v>347.0</v>
      </c>
      <c r="R1461" s="3">
        <v>353.0</v>
      </c>
      <c r="S1461" s="3">
        <v>3.0</v>
      </c>
      <c r="T1461" s="3">
        <v>0.75</v>
      </c>
      <c r="U1461" s="3">
        <v>1.0</v>
      </c>
      <c r="V1461" s="3">
        <v>3.0</v>
      </c>
      <c r="W1461" s="3">
        <v>4.0</v>
      </c>
      <c r="Y1461" s="26" t="s">
        <v>10309</v>
      </c>
      <c r="AA1461" s="3">
        <v>0.0</v>
      </c>
      <c r="AB1461" s="3" t="s">
        <v>1365</v>
      </c>
    </row>
    <row r="1462">
      <c r="A1462" s="3">
        <v>0.0</v>
      </c>
      <c r="B1462" s="3" t="s">
        <v>10310</v>
      </c>
      <c r="C1462" s="3" t="s">
        <v>10311</v>
      </c>
      <c r="D1462" s="3">
        <v>2019.0</v>
      </c>
      <c r="E1462" s="3"/>
      <c r="F1462" s="26" t="s">
        <v>10312</v>
      </c>
      <c r="G1462" s="26" t="s">
        <v>10313</v>
      </c>
      <c r="H1462" s="3"/>
      <c r="I1462" s="3">
        <v>279.0</v>
      </c>
      <c r="J1462" s="27">
        <v>44691.48017361111</v>
      </c>
      <c r="S1462" s="3">
        <v>0.0</v>
      </c>
      <c r="T1462" s="3">
        <v>0.0</v>
      </c>
      <c r="U1462" s="3">
        <v>0.0</v>
      </c>
      <c r="V1462" s="3">
        <v>1.0</v>
      </c>
      <c r="W1462" s="3">
        <v>3.0</v>
      </c>
      <c r="X1462" s="3" t="s">
        <v>10314</v>
      </c>
      <c r="Y1462" s="26" t="s">
        <v>10315</v>
      </c>
      <c r="Z1462" s="26" t="s">
        <v>10316</v>
      </c>
      <c r="AA1462" s="3">
        <v>0.0</v>
      </c>
      <c r="AB1462" s="3" t="s">
        <v>10317</v>
      </c>
    </row>
    <row r="1463">
      <c r="A1463" s="3">
        <v>0.0</v>
      </c>
      <c r="B1463" s="3" t="s">
        <v>10318</v>
      </c>
      <c r="C1463" s="3" t="s">
        <v>10319</v>
      </c>
      <c r="D1463" s="3">
        <v>2015.0</v>
      </c>
      <c r="E1463" s="3" t="s">
        <v>1359</v>
      </c>
      <c r="F1463" s="3" t="s">
        <v>1360</v>
      </c>
      <c r="G1463" s="26" t="s">
        <v>10320</v>
      </c>
      <c r="I1463" s="3">
        <v>279.0</v>
      </c>
      <c r="J1463" s="27">
        <v>44691.54295138889</v>
      </c>
      <c r="K1463" s="3" t="s">
        <v>1353</v>
      </c>
      <c r="L1463" s="3" t="s">
        <v>10321</v>
      </c>
      <c r="M1463" s="3" t="s">
        <v>1363</v>
      </c>
      <c r="O1463" s="3">
        <v>20.0</v>
      </c>
      <c r="P1463" s="3">
        <v>1.0</v>
      </c>
      <c r="Q1463" s="3">
        <v>47.0</v>
      </c>
      <c r="R1463" s="3">
        <v>51.0</v>
      </c>
      <c r="S1463" s="3">
        <v>15.0</v>
      </c>
      <c r="T1463" s="3">
        <v>2.14</v>
      </c>
      <c r="U1463" s="3">
        <v>5.0</v>
      </c>
      <c r="V1463" s="3">
        <v>3.0</v>
      </c>
      <c r="W1463" s="3">
        <v>7.0</v>
      </c>
      <c r="Y1463" s="26" t="s">
        <v>10322</v>
      </c>
      <c r="AA1463" s="3">
        <v>0.0</v>
      </c>
      <c r="AB1463" s="3" t="s">
        <v>1365</v>
      </c>
    </row>
    <row r="1464">
      <c r="A1464" s="3">
        <v>0.0</v>
      </c>
      <c r="B1464" s="3" t="s">
        <v>10323</v>
      </c>
      <c r="C1464" s="3" t="s">
        <v>10324</v>
      </c>
      <c r="D1464" s="3">
        <v>2021.0</v>
      </c>
      <c r="G1464" s="26" t="s">
        <v>10325</v>
      </c>
      <c r="I1464" s="3">
        <v>279.0</v>
      </c>
      <c r="J1464" s="27">
        <v>44691.56216435185</v>
      </c>
      <c r="L1464" s="3" t="s">
        <v>10326</v>
      </c>
      <c r="S1464" s="3">
        <v>0.0</v>
      </c>
      <c r="T1464" s="3">
        <v>0.0</v>
      </c>
      <c r="U1464" s="3">
        <v>0.0</v>
      </c>
      <c r="V1464" s="3">
        <v>3.0</v>
      </c>
      <c r="W1464" s="3">
        <v>1.0</v>
      </c>
      <c r="X1464" s="3" t="s">
        <v>10327</v>
      </c>
      <c r="AA1464" s="33">
        <v>0.0</v>
      </c>
      <c r="AB1464" s="3" t="s">
        <v>1406</v>
      </c>
      <c r="AC1464" s="3" t="s">
        <v>65</v>
      </c>
      <c r="AD1464" s="3" t="s">
        <v>10328</v>
      </c>
      <c r="AE1464" s="3" t="s">
        <v>1875</v>
      </c>
      <c r="AF1464" s="3" t="s">
        <v>10329</v>
      </c>
      <c r="AG1464" s="3" t="s">
        <v>53</v>
      </c>
      <c r="AH1464" s="3">
        <v>8.0</v>
      </c>
      <c r="AI1464" s="3" t="s">
        <v>54</v>
      </c>
      <c r="AJ1464" s="3" t="s">
        <v>54</v>
      </c>
      <c r="AK1464" s="3" t="s">
        <v>39</v>
      </c>
      <c r="AL1464" s="3" t="s">
        <v>31</v>
      </c>
      <c r="AM1464" s="3" t="s">
        <v>10330</v>
      </c>
    </row>
    <row r="1465">
      <c r="A1465" s="3">
        <v>7.0</v>
      </c>
      <c r="B1465" s="3" t="s">
        <v>10331</v>
      </c>
      <c r="C1465" s="3" t="s">
        <v>10332</v>
      </c>
      <c r="D1465" s="3">
        <v>2021.0</v>
      </c>
      <c r="E1465" s="3" t="s">
        <v>10333</v>
      </c>
      <c r="F1465" s="26" t="s">
        <v>10334</v>
      </c>
      <c r="G1465" s="26" t="s">
        <v>10335</v>
      </c>
      <c r="H1465" s="3"/>
      <c r="I1465" s="3">
        <v>278.0</v>
      </c>
      <c r="J1465" s="27">
        <v>44691.48017361111</v>
      </c>
      <c r="L1465" s="3" t="s">
        <v>10336</v>
      </c>
      <c r="S1465" s="3">
        <v>0.0</v>
      </c>
      <c r="T1465" s="3">
        <v>0.0</v>
      </c>
      <c r="U1465" s="3">
        <v>0.0</v>
      </c>
      <c r="V1465" s="3">
        <v>4.0</v>
      </c>
      <c r="W1465" s="3">
        <v>1.0</v>
      </c>
      <c r="X1465" s="3" t="s">
        <v>10337</v>
      </c>
      <c r="Y1465" s="26" t="s">
        <v>10338</v>
      </c>
      <c r="Z1465" s="26" t="s">
        <v>10339</v>
      </c>
      <c r="AA1465" s="3">
        <v>0.0</v>
      </c>
      <c r="AB1465" s="3" t="s">
        <v>26</v>
      </c>
    </row>
    <row r="1466">
      <c r="A1466" s="3">
        <v>9.0</v>
      </c>
      <c r="B1466" s="3" t="s">
        <v>10340</v>
      </c>
      <c r="C1466" s="3" t="s">
        <v>10341</v>
      </c>
      <c r="D1466" s="3">
        <v>2016.0</v>
      </c>
      <c r="G1466" s="26" t="s">
        <v>10342</v>
      </c>
      <c r="I1466" s="3">
        <v>278.0</v>
      </c>
      <c r="J1466" s="27">
        <v>44691.56216435185</v>
      </c>
      <c r="L1466" s="3" t="s">
        <v>10343</v>
      </c>
      <c r="S1466" s="3">
        <v>26.0</v>
      </c>
      <c r="T1466" s="3">
        <v>4.33</v>
      </c>
      <c r="U1466" s="3">
        <v>4.0</v>
      </c>
      <c r="V1466" s="3">
        <v>7.0</v>
      </c>
      <c r="W1466" s="3">
        <v>6.0</v>
      </c>
      <c r="X1466" s="3" t="s">
        <v>10344</v>
      </c>
      <c r="AA1466" s="3">
        <v>0.0</v>
      </c>
      <c r="AB1466" s="3" t="s">
        <v>3444</v>
      </c>
    </row>
    <row r="1467">
      <c r="A1467" s="3">
        <v>8.0</v>
      </c>
      <c r="B1467" s="3" t="s">
        <v>10345</v>
      </c>
      <c r="C1467" s="3" t="s">
        <v>10346</v>
      </c>
      <c r="D1467" s="3">
        <v>2014.0</v>
      </c>
      <c r="E1467" s="3" t="s">
        <v>1359</v>
      </c>
      <c r="F1467" s="3" t="s">
        <v>1360</v>
      </c>
      <c r="G1467" s="26" t="s">
        <v>10347</v>
      </c>
      <c r="I1467" s="3">
        <v>278.0</v>
      </c>
      <c r="J1467" s="27">
        <v>44691.54295138889</v>
      </c>
      <c r="K1467" s="3" t="s">
        <v>1353</v>
      </c>
      <c r="L1467" s="3" t="s">
        <v>10348</v>
      </c>
      <c r="M1467" s="3" t="s">
        <v>1363</v>
      </c>
      <c r="O1467" s="3">
        <v>19.0</v>
      </c>
      <c r="P1467" s="3">
        <v>4.0</v>
      </c>
      <c r="Q1467" s="3">
        <v>246.0</v>
      </c>
      <c r="R1467" s="3">
        <v>248.0</v>
      </c>
      <c r="S1467" s="3">
        <v>1.0</v>
      </c>
      <c r="T1467" s="3">
        <v>0.13</v>
      </c>
      <c r="U1467" s="3">
        <v>0.0</v>
      </c>
      <c r="V1467" s="3">
        <v>3.0</v>
      </c>
      <c r="W1467" s="3">
        <v>8.0</v>
      </c>
      <c r="Y1467" s="26" t="s">
        <v>10349</v>
      </c>
      <c r="AA1467" s="3">
        <v>0.0</v>
      </c>
      <c r="AB1467" s="3" t="s">
        <v>1406</v>
      </c>
    </row>
    <row r="1468">
      <c r="A1468" s="3">
        <v>229.0</v>
      </c>
      <c r="B1468" s="3" t="s">
        <v>10350</v>
      </c>
      <c r="C1468" s="3" t="s">
        <v>10351</v>
      </c>
      <c r="D1468" s="3">
        <v>2006.0</v>
      </c>
      <c r="E1468" s="3" t="s">
        <v>1810</v>
      </c>
      <c r="F1468" s="3" t="s">
        <v>1401</v>
      </c>
      <c r="G1468" s="26" t="s">
        <v>10352</v>
      </c>
      <c r="I1468" s="3">
        <v>277.0</v>
      </c>
      <c r="J1468" s="27">
        <v>44691.54295138889</v>
      </c>
      <c r="K1468" s="3" t="s">
        <v>1403</v>
      </c>
      <c r="L1468" s="3" t="s">
        <v>10353</v>
      </c>
      <c r="M1468" s="3"/>
      <c r="O1468" s="3"/>
      <c r="P1468" s="3"/>
      <c r="Q1468" s="3"/>
      <c r="R1468" s="3"/>
      <c r="S1468" s="3">
        <v>13.0</v>
      </c>
      <c r="T1468" s="3">
        <v>0.81</v>
      </c>
      <c r="U1468" s="3">
        <v>4.0</v>
      </c>
      <c r="V1468" s="3">
        <v>3.0</v>
      </c>
      <c r="W1468" s="3">
        <v>16.0</v>
      </c>
      <c r="Y1468" s="26" t="s">
        <v>10354</v>
      </c>
      <c r="AA1468" s="3">
        <v>0.0</v>
      </c>
      <c r="AB1468" s="3" t="s">
        <v>8858</v>
      </c>
    </row>
    <row r="1469">
      <c r="A1469" s="3">
        <v>7.0</v>
      </c>
      <c r="B1469" s="3" t="s">
        <v>10355</v>
      </c>
      <c r="C1469" s="3" t="s">
        <v>10356</v>
      </c>
      <c r="D1469" s="3">
        <v>2019.0</v>
      </c>
      <c r="G1469" s="26" t="s">
        <v>10357</v>
      </c>
      <c r="I1469" s="3">
        <v>277.0</v>
      </c>
      <c r="J1469" s="27">
        <v>44691.56216435185</v>
      </c>
      <c r="L1469" s="3" t="s">
        <v>10358</v>
      </c>
      <c r="S1469" s="3">
        <v>2.0</v>
      </c>
      <c r="T1469" s="3">
        <v>0.67</v>
      </c>
      <c r="U1469" s="3">
        <v>0.0</v>
      </c>
      <c r="V1469" s="3">
        <v>5.0</v>
      </c>
      <c r="W1469" s="3">
        <v>3.0</v>
      </c>
      <c r="X1469" s="3" t="s">
        <v>10359</v>
      </c>
      <c r="AA1469" s="3">
        <v>0.0</v>
      </c>
      <c r="AB1469" s="3" t="s">
        <v>26</v>
      </c>
    </row>
    <row r="1470">
      <c r="A1470" s="3">
        <v>19.0</v>
      </c>
      <c r="B1470" s="3" t="s">
        <v>10360</v>
      </c>
      <c r="C1470" s="3" t="s">
        <v>10361</v>
      </c>
      <c r="D1470" s="3">
        <v>2017.0</v>
      </c>
      <c r="E1470" s="3" t="s">
        <v>1359</v>
      </c>
      <c r="F1470" s="3" t="s">
        <v>1360</v>
      </c>
      <c r="G1470" s="26" t="s">
        <v>10362</v>
      </c>
      <c r="I1470" s="3">
        <v>276.0</v>
      </c>
      <c r="J1470" s="27">
        <v>44691.54295138889</v>
      </c>
      <c r="K1470" s="3" t="s">
        <v>1353</v>
      </c>
      <c r="L1470" s="3" t="s">
        <v>10363</v>
      </c>
      <c r="M1470" s="3" t="s">
        <v>1363</v>
      </c>
      <c r="O1470" s="3">
        <v>22.0</v>
      </c>
      <c r="P1470" s="3">
        <v>2.0</v>
      </c>
      <c r="Q1470" s="3">
        <v>68.0</v>
      </c>
      <c r="R1470" s="3">
        <v>71.0</v>
      </c>
      <c r="S1470" s="3">
        <v>1.0</v>
      </c>
      <c r="T1470" s="3">
        <v>0.2</v>
      </c>
      <c r="U1470" s="3">
        <v>0.0</v>
      </c>
      <c r="V1470" s="3">
        <v>4.0</v>
      </c>
      <c r="W1470" s="3">
        <v>5.0</v>
      </c>
      <c r="Y1470" s="26" t="s">
        <v>10364</v>
      </c>
      <c r="AA1470" s="3">
        <v>0.0</v>
      </c>
      <c r="AB1470" s="3" t="s">
        <v>1365</v>
      </c>
    </row>
    <row r="1471">
      <c r="A1471" s="3">
        <v>1.0</v>
      </c>
      <c r="B1471" s="3" t="s">
        <v>10365</v>
      </c>
      <c r="C1471" s="3" t="s">
        <v>10366</v>
      </c>
      <c r="D1471" s="3">
        <v>2017.0</v>
      </c>
      <c r="E1471" s="3" t="s">
        <v>10367</v>
      </c>
      <c r="F1471" s="26" t="s">
        <v>2748</v>
      </c>
      <c r="G1471" s="26" t="s">
        <v>10368</v>
      </c>
      <c r="H1471" s="26" t="s">
        <v>10369</v>
      </c>
      <c r="I1471" s="3">
        <v>64.0</v>
      </c>
      <c r="J1471" s="27">
        <v>44691.48017361111</v>
      </c>
      <c r="L1471" s="3" t="s">
        <v>10370</v>
      </c>
      <c r="S1471" s="3">
        <v>63.0</v>
      </c>
      <c r="T1471" s="3">
        <v>12.6</v>
      </c>
      <c r="U1471" s="3">
        <v>13.0</v>
      </c>
      <c r="V1471" s="3">
        <v>5.0</v>
      </c>
      <c r="W1471" s="3">
        <v>5.0</v>
      </c>
      <c r="X1471" s="3" t="s">
        <v>10371</v>
      </c>
      <c r="Y1471" s="26" t="s">
        <v>10372</v>
      </c>
      <c r="Z1471" s="26" t="s">
        <v>10373</v>
      </c>
      <c r="AA1471" s="3">
        <v>1.0</v>
      </c>
      <c r="AC1471" s="3" t="s">
        <v>65</v>
      </c>
      <c r="AD1471" s="3" t="s">
        <v>10374</v>
      </c>
      <c r="AE1471" s="3" t="s">
        <v>10375</v>
      </c>
      <c r="AF1471" s="3" t="s">
        <v>68</v>
      </c>
      <c r="AG1471" s="3" t="s">
        <v>53</v>
      </c>
      <c r="AH1471" s="3">
        <v>35.0</v>
      </c>
      <c r="AJ1471" s="3" t="s">
        <v>4474</v>
      </c>
      <c r="AK1471" s="3" t="s">
        <v>10376</v>
      </c>
      <c r="AL1471" s="3" t="s">
        <v>10377</v>
      </c>
      <c r="AN1471" s="3" t="s">
        <v>31</v>
      </c>
      <c r="AO1471" s="3" t="s">
        <v>10378</v>
      </c>
      <c r="AQ1471" s="3">
        <v>1.0</v>
      </c>
      <c r="AR1471" s="3">
        <v>3.0</v>
      </c>
      <c r="AS1471" s="3" t="s">
        <v>106</v>
      </c>
      <c r="AT1471" s="3"/>
      <c r="AU1471" s="3"/>
      <c r="AV1471" s="3"/>
      <c r="AW1471" s="3"/>
      <c r="AX1471" s="3"/>
    </row>
    <row r="1472">
      <c r="A1472" s="3">
        <v>6.0</v>
      </c>
      <c r="B1472" s="3" t="s">
        <v>10379</v>
      </c>
      <c r="C1472" s="3" t="s">
        <v>10380</v>
      </c>
      <c r="D1472" s="3">
        <v>2021.0</v>
      </c>
      <c r="E1472" s="3" t="s">
        <v>10381</v>
      </c>
      <c r="F1472" s="3" t="s">
        <v>1401</v>
      </c>
      <c r="G1472" s="26" t="s">
        <v>10382</v>
      </c>
      <c r="I1472" s="3">
        <v>275.0</v>
      </c>
      <c r="J1472" s="27">
        <v>44691.54295138889</v>
      </c>
      <c r="K1472" s="3" t="s">
        <v>1403</v>
      </c>
      <c r="L1472" s="3" t="s">
        <v>10383</v>
      </c>
      <c r="M1472" s="3"/>
      <c r="O1472" s="3"/>
      <c r="P1472" s="3"/>
      <c r="Q1472" s="3"/>
      <c r="R1472" s="3"/>
      <c r="S1472" s="3">
        <v>0.0</v>
      </c>
      <c r="T1472" s="3">
        <v>0.0</v>
      </c>
      <c r="U1472" s="3">
        <v>0.0</v>
      </c>
      <c r="V1472" s="3">
        <v>3.0</v>
      </c>
      <c r="W1472" s="3">
        <v>1.0</v>
      </c>
      <c r="Y1472" s="26" t="s">
        <v>10384</v>
      </c>
      <c r="AA1472" s="3">
        <v>0.0</v>
      </c>
      <c r="AB1472" s="3" t="s">
        <v>26</v>
      </c>
    </row>
    <row r="1473">
      <c r="A1473" s="3">
        <v>5.0</v>
      </c>
      <c r="B1473" s="3" t="s">
        <v>10385</v>
      </c>
      <c r="C1473" s="3" t="s">
        <v>10386</v>
      </c>
      <c r="D1473" s="3">
        <v>2018.0</v>
      </c>
      <c r="G1473" s="39" t="s">
        <v>10387</v>
      </c>
      <c r="I1473" s="3">
        <v>274.0</v>
      </c>
      <c r="J1473" s="27">
        <v>44691.56216435185</v>
      </c>
      <c r="L1473" s="3"/>
      <c r="S1473" s="3">
        <v>2.0</v>
      </c>
      <c r="T1473" s="3">
        <v>0.5</v>
      </c>
      <c r="U1473" s="3">
        <v>1.0</v>
      </c>
      <c r="V1473" s="3">
        <v>4.0</v>
      </c>
      <c r="W1473" s="3">
        <v>4.0</v>
      </c>
      <c r="X1473" s="3" t="s">
        <v>10388</v>
      </c>
      <c r="AA1473" s="3">
        <v>0.0</v>
      </c>
      <c r="AB1473" s="3" t="s">
        <v>1623</v>
      </c>
    </row>
    <row r="1474">
      <c r="A1474" s="3">
        <v>6.0</v>
      </c>
      <c r="B1474" s="3" t="s">
        <v>10389</v>
      </c>
      <c r="C1474" s="3" t="s">
        <v>10390</v>
      </c>
      <c r="D1474" s="3">
        <v>2013.0</v>
      </c>
      <c r="E1474" s="3" t="s">
        <v>10391</v>
      </c>
      <c r="F1474" s="3" t="s">
        <v>1401</v>
      </c>
      <c r="G1474" s="26" t="s">
        <v>10392</v>
      </c>
      <c r="I1474" s="3">
        <v>274.0</v>
      </c>
      <c r="J1474" s="27">
        <v>44691.54295138889</v>
      </c>
      <c r="K1474" s="3" t="s">
        <v>1403</v>
      </c>
      <c r="L1474" s="3" t="s">
        <v>10393</v>
      </c>
      <c r="M1474" s="3"/>
      <c r="O1474" s="3"/>
      <c r="P1474" s="3"/>
      <c r="Q1474" s="3"/>
      <c r="R1474" s="3"/>
      <c r="S1474" s="3">
        <v>13.0</v>
      </c>
      <c r="T1474" s="3">
        <v>1.44</v>
      </c>
      <c r="U1474" s="3">
        <v>3.0</v>
      </c>
      <c r="V1474" s="3">
        <v>4.0</v>
      </c>
      <c r="W1474" s="3">
        <v>9.0</v>
      </c>
      <c r="X1474" s="3"/>
      <c r="Y1474" s="26" t="s">
        <v>10394</v>
      </c>
      <c r="AA1474" s="3">
        <v>0.0</v>
      </c>
      <c r="AB1474" s="3" t="s">
        <v>1365</v>
      </c>
    </row>
    <row r="1475">
      <c r="A1475" s="3">
        <v>3.0</v>
      </c>
      <c r="B1475" s="3" t="s">
        <v>10395</v>
      </c>
      <c r="C1475" s="3" t="s">
        <v>658</v>
      </c>
      <c r="D1475" s="3">
        <v>2021.0</v>
      </c>
      <c r="G1475" s="26" t="s">
        <v>10396</v>
      </c>
      <c r="I1475" s="3">
        <v>273.0</v>
      </c>
      <c r="J1475" s="27">
        <v>44691.56216435185</v>
      </c>
      <c r="L1475" s="3" t="s">
        <v>10397</v>
      </c>
      <c r="S1475" s="3">
        <v>5.0</v>
      </c>
      <c r="T1475" s="3">
        <v>5.0</v>
      </c>
      <c r="U1475" s="3">
        <v>1.0</v>
      </c>
      <c r="V1475" s="3">
        <v>9.0</v>
      </c>
      <c r="W1475" s="3">
        <v>1.0</v>
      </c>
      <c r="X1475" s="3" t="s">
        <v>10398</v>
      </c>
      <c r="AA1475" s="3">
        <v>0.0</v>
      </c>
      <c r="AB1475" s="3" t="s">
        <v>26</v>
      </c>
    </row>
    <row r="1476">
      <c r="A1476" s="3">
        <v>29.0</v>
      </c>
      <c r="B1476" s="3" t="s">
        <v>10399</v>
      </c>
      <c r="C1476" s="3" t="s">
        <v>10400</v>
      </c>
      <c r="D1476" s="3">
        <v>2000.0</v>
      </c>
      <c r="E1476" s="3" t="s">
        <v>1540</v>
      </c>
      <c r="F1476" s="3" t="s">
        <v>1360</v>
      </c>
      <c r="G1476" s="26" t="s">
        <v>10401</v>
      </c>
      <c r="I1476" s="3">
        <v>273.0</v>
      </c>
      <c r="J1476" s="27">
        <v>44691.54295138889</v>
      </c>
      <c r="K1476" s="3" t="s">
        <v>1353</v>
      </c>
      <c r="L1476" s="3" t="s">
        <v>10402</v>
      </c>
      <c r="M1476" s="3" t="s">
        <v>1543</v>
      </c>
      <c r="O1476" s="3">
        <v>18.0</v>
      </c>
      <c r="P1476" s="3">
        <v>9.0</v>
      </c>
      <c r="Q1476" s="3">
        <v>1159.0</v>
      </c>
      <c r="R1476" s="3">
        <v>1163.0</v>
      </c>
      <c r="S1476" s="3">
        <v>25.0</v>
      </c>
      <c r="T1476" s="3">
        <v>1.14</v>
      </c>
      <c r="U1476" s="3">
        <v>8.0</v>
      </c>
      <c r="V1476" s="3">
        <v>3.0</v>
      </c>
      <c r="W1476" s="3">
        <v>22.0</v>
      </c>
      <c r="Y1476" s="26" t="s">
        <v>10403</v>
      </c>
      <c r="AA1476" s="3">
        <v>0.0</v>
      </c>
      <c r="AB1476" s="3" t="s">
        <v>1365</v>
      </c>
    </row>
    <row r="1477">
      <c r="A1477" s="3">
        <v>0.0</v>
      </c>
      <c r="B1477" s="3" t="s">
        <v>10404</v>
      </c>
      <c r="C1477" s="3" t="s">
        <v>10405</v>
      </c>
      <c r="D1477" s="3">
        <v>2019.0</v>
      </c>
      <c r="E1477" s="3" t="s">
        <v>1631</v>
      </c>
      <c r="F1477" s="3" t="s">
        <v>2246</v>
      </c>
      <c r="G1477" s="26" t="s">
        <v>10406</v>
      </c>
      <c r="H1477" s="3"/>
      <c r="I1477" s="3">
        <v>273.0</v>
      </c>
      <c r="J1477" s="27">
        <v>44691.48017361111</v>
      </c>
      <c r="L1477" s="3" t="s">
        <v>10407</v>
      </c>
      <c r="S1477" s="3">
        <v>0.0</v>
      </c>
      <c r="T1477" s="3">
        <v>0.0</v>
      </c>
      <c r="U1477" s="3">
        <v>0.0</v>
      </c>
      <c r="V1477" s="3">
        <v>2.0</v>
      </c>
      <c r="W1477" s="3">
        <v>3.0</v>
      </c>
      <c r="X1477" s="3" t="s">
        <v>10408</v>
      </c>
      <c r="Y1477" s="26" t="s">
        <v>10409</v>
      </c>
      <c r="Z1477" s="3"/>
      <c r="AA1477" s="3">
        <v>0.0</v>
      </c>
      <c r="AB1477" s="3" t="s">
        <v>1518</v>
      </c>
    </row>
    <row r="1478">
      <c r="A1478" s="3">
        <v>2.0</v>
      </c>
      <c r="B1478" s="3" t="s">
        <v>10410</v>
      </c>
      <c r="C1478" s="3" t="s">
        <v>10411</v>
      </c>
      <c r="D1478" s="3">
        <v>2018.0</v>
      </c>
      <c r="E1478" s="3" t="s">
        <v>10412</v>
      </c>
      <c r="F1478" s="26" t="s">
        <v>2366</v>
      </c>
      <c r="G1478" s="26" t="s">
        <v>10413</v>
      </c>
      <c r="H1478" s="26" t="s">
        <v>10414</v>
      </c>
      <c r="I1478" s="3">
        <v>272.0</v>
      </c>
      <c r="J1478" s="27">
        <v>44691.48017361111</v>
      </c>
      <c r="K1478" s="3" t="s">
        <v>2182</v>
      </c>
      <c r="S1478" s="3">
        <v>88.0</v>
      </c>
      <c r="T1478" s="3">
        <v>22.0</v>
      </c>
      <c r="U1478" s="3">
        <v>22.0</v>
      </c>
      <c r="V1478" s="3">
        <v>4.0</v>
      </c>
      <c r="W1478" s="3">
        <v>4.0</v>
      </c>
      <c r="X1478" s="3" t="s">
        <v>10415</v>
      </c>
      <c r="Y1478" s="26" t="s">
        <v>10413</v>
      </c>
      <c r="Z1478" s="26" t="s">
        <v>10416</v>
      </c>
      <c r="AA1478" s="3">
        <v>0.0</v>
      </c>
      <c r="AB1478" s="3" t="s">
        <v>2420</v>
      </c>
    </row>
    <row r="1479">
      <c r="A1479" s="3">
        <v>66.0</v>
      </c>
      <c r="B1479" s="3" t="s">
        <v>10417</v>
      </c>
      <c r="C1479" s="3" t="s">
        <v>10418</v>
      </c>
      <c r="D1479" s="3">
        <v>1990.0</v>
      </c>
      <c r="E1479" s="3" t="s">
        <v>1540</v>
      </c>
      <c r="F1479" s="3" t="s">
        <v>1360</v>
      </c>
      <c r="G1479" s="26" t="s">
        <v>10419</v>
      </c>
      <c r="I1479" s="3">
        <v>272.0</v>
      </c>
      <c r="J1479" s="27">
        <v>44691.54295138889</v>
      </c>
      <c r="K1479" s="3" t="s">
        <v>1353</v>
      </c>
      <c r="L1479" s="3" t="s">
        <v>10420</v>
      </c>
      <c r="M1479" s="3" t="s">
        <v>1543</v>
      </c>
      <c r="O1479" s="3">
        <v>8.0</v>
      </c>
      <c r="P1479" s="3">
        <v>4.0</v>
      </c>
      <c r="Q1479" s="3">
        <v>321.0</v>
      </c>
      <c r="R1479" s="3">
        <v>326.0</v>
      </c>
      <c r="S1479" s="3">
        <v>5.0</v>
      </c>
      <c r="T1479" s="3">
        <v>0.16</v>
      </c>
      <c r="U1479" s="3">
        <v>2.0</v>
      </c>
      <c r="V1479" s="3">
        <v>3.0</v>
      </c>
      <c r="W1479" s="3">
        <v>32.0</v>
      </c>
      <c r="Y1479" s="26" t="s">
        <v>10421</v>
      </c>
      <c r="AA1479" s="3">
        <v>0.0</v>
      </c>
      <c r="AB1479" s="3" t="s">
        <v>1365</v>
      </c>
    </row>
    <row r="1480">
      <c r="A1480" s="3">
        <v>114.0</v>
      </c>
      <c r="B1480" s="3" t="s">
        <v>10422</v>
      </c>
      <c r="C1480" s="3" t="s">
        <v>10423</v>
      </c>
      <c r="D1480" s="3">
        <v>2022.0</v>
      </c>
      <c r="G1480" s="26" t="s">
        <v>10424</v>
      </c>
      <c r="I1480" s="3">
        <v>271.0</v>
      </c>
      <c r="J1480" s="27">
        <v>44691.56216435185</v>
      </c>
      <c r="L1480" s="3" t="s">
        <v>10425</v>
      </c>
      <c r="S1480" s="3">
        <v>0.0</v>
      </c>
      <c r="T1480" s="3">
        <v>0.0</v>
      </c>
      <c r="U1480" s="3">
        <v>0.0</v>
      </c>
      <c r="V1480" s="3">
        <v>8.0</v>
      </c>
      <c r="W1480" s="3">
        <v>1.0</v>
      </c>
      <c r="X1480" s="3" t="s">
        <v>10426</v>
      </c>
      <c r="AA1480" s="3">
        <v>0.0</v>
      </c>
      <c r="AB1480" s="3" t="s">
        <v>1406</v>
      </c>
    </row>
    <row r="1481">
      <c r="A1481" s="3">
        <v>2.0</v>
      </c>
      <c r="B1481" s="3" t="s">
        <v>10427</v>
      </c>
      <c r="C1481" s="3" t="s">
        <v>10428</v>
      </c>
      <c r="D1481" s="3">
        <v>2019.0</v>
      </c>
      <c r="G1481" s="26" t="s">
        <v>10429</v>
      </c>
      <c r="I1481" s="3">
        <v>270.0</v>
      </c>
      <c r="J1481" s="27">
        <v>44691.56216435185</v>
      </c>
      <c r="L1481" s="3" t="s">
        <v>10430</v>
      </c>
      <c r="S1481" s="3">
        <v>0.0</v>
      </c>
      <c r="T1481" s="3">
        <v>0.0</v>
      </c>
      <c r="U1481" s="3">
        <v>0.0</v>
      </c>
      <c r="V1481" s="3">
        <v>4.0</v>
      </c>
      <c r="W1481" s="3">
        <v>3.0</v>
      </c>
      <c r="X1481" s="3" t="s">
        <v>10431</v>
      </c>
      <c r="AA1481" s="3">
        <v>0.0</v>
      </c>
      <c r="AB1481" s="3" t="s">
        <v>1518</v>
      </c>
    </row>
    <row r="1482">
      <c r="A1482" s="3">
        <v>14.0</v>
      </c>
      <c r="B1482" s="3" t="s">
        <v>10432</v>
      </c>
      <c r="C1482" s="3" t="s">
        <v>10433</v>
      </c>
      <c r="D1482" s="3">
        <v>2011.0</v>
      </c>
      <c r="E1482" s="3" t="s">
        <v>10434</v>
      </c>
      <c r="F1482" s="3" t="s">
        <v>5460</v>
      </c>
      <c r="G1482" s="26" t="s">
        <v>10435</v>
      </c>
      <c r="I1482" s="3">
        <v>270.0</v>
      </c>
      <c r="J1482" s="27">
        <v>44691.54295138889</v>
      </c>
      <c r="K1482" s="3" t="s">
        <v>1353</v>
      </c>
      <c r="L1482" s="3" t="s">
        <v>10436</v>
      </c>
      <c r="M1482" s="3" t="s">
        <v>10437</v>
      </c>
      <c r="O1482" s="3">
        <v>6.0</v>
      </c>
      <c r="P1482" s="3">
        <v>5.0</v>
      </c>
      <c r="Q1482" s="3">
        <v>634.0</v>
      </c>
      <c r="R1482" s="3">
        <v>639.0</v>
      </c>
      <c r="S1482" s="3">
        <v>1.0</v>
      </c>
      <c r="T1482" s="3">
        <v>0.09</v>
      </c>
      <c r="U1482" s="3">
        <v>0.0</v>
      </c>
      <c r="V1482" s="3">
        <v>7.0</v>
      </c>
      <c r="W1482" s="3">
        <v>11.0</v>
      </c>
      <c r="X1482" s="3" t="s">
        <v>10438</v>
      </c>
      <c r="Y1482" s="26" t="s">
        <v>10439</v>
      </c>
      <c r="AA1482" s="3">
        <v>0.0</v>
      </c>
      <c r="AB1482" s="3" t="s">
        <v>1365</v>
      </c>
    </row>
    <row r="1483">
      <c r="A1483" s="3">
        <v>7.0</v>
      </c>
      <c r="B1483" s="3" t="s">
        <v>10440</v>
      </c>
      <c r="C1483" s="3" t="s">
        <v>10441</v>
      </c>
      <c r="D1483" s="3">
        <v>2019.0</v>
      </c>
      <c r="E1483" s="26" t="s">
        <v>2269</v>
      </c>
      <c r="F1483" s="3"/>
      <c r="G1483" s="26" t="s">
        <v>10442</v>
      </c>
      <c r="H1483" s="3"/>
      <c r="I1483" s="3">
        <v>270.0</v>
      </c>
      <c r="J1483" s="27">
        <v>44691.48017361111</v>
      </c>
      <c r="K1483" s="3" t="s">
        <v>2086</v>
      </c>
      <c r="S1483" s="3">
        <v>0.0</v>
      </c>
      <c r="T1483" s="3">
        <v>0.0</v>
      </c>
      <c r="U1483" s="3">
        <v>0.0</v>
      </c>
      <c r="V1483" s="3">
        <v>2.0</v>
      </c>
      <c r="W1483" s="3"/>
      <c r="X1483" s="3" t="s">
        <v>10443</v>
      </c>
      <c r="Y1483" s="26" t="s">
        <v>10444</v>
      </c>
      <c r="Z1483" s="26" t="s">
        <v>10445</v>
      </c>
      <c r="AA1483" s="3">
        <v>0.0</v>
      </c>
      <c r="AB1483" s="3" t="s">
        <v>2692</v>
      </c>
    </row>
    <row r="1484">
      <c r="A1484" s="3">
        <v>68.0</v>
      </c>
      <c r="B1484" s="3" t="s">
        <v>10446</v>
      </c>
      <c r="C1484" s="3" t="s">
        <v>10447</v>
      </c>
      <c r="D1484" s="3">
        <v>2020.0</v>
      </c>
      <c r="G1484" s="26" t="s">
        <v>10448</v>
      </c>
      <c r="I1484" s="3">
        <v>269.0</v>
      </c>
      <c r="J1484" s="27">
        <v>44691.56216435185</v>
      </c>
      <c r="L1484" s="3" t="s">
        <v>10449</v>
      </c>
      <c r="S1484" s="3">
        <v>0.0</v>
      </c>
      <c r="T1484" s="3">
        <v>0.0</v>
      </c>
      <c r="U1484" s="3">
        <v>0.0</v>
      </c>
      <c r="V1484" s="3">
        <v>4.0</v>
      </c>
      <c r="W1484" s="3">
        <v>2.0</v>
      </c>
      <c r="X1484" s="3" t="s">
        <v>10450</v>
      </c>
      <c r="AA1484" s="3">
        <v>0.0</v>
      </c>
      <c r="AB1484" s="3" t="s">
        <v>8612</v>
      </c>
    </row>
    <row r="1485">
      <c r="A1485" s="3">
        <v>58.0</v>
      </c>
      <c r="B1485" s="3" t="s">
        <v>10451</v>
      </c>
      <c r="C1485" s="3" t="s">
        <v>10452</v>
      </c>
      <c r="D1485" s="3">
        <v>2012.0</v>
      </c>
      <c r="E1485" s="3" t="s">
        <v>1359</v>
      </c>
      <c r="F1485" s="3" t="s">
        <v>1360</v>
      </c>
      <c r="G1485" s="26" t="s">
        <v>10453</v>
      </c>
      <c r="I1485" s="3">
        <v>269.0</v>
      </c>
      <c r="J1485" s="27">
        <v>44691.54295138889</v>
      </c>
      <c r="K1485" s="3" t="s">
        <v>1353</v>
      </c>
      <c r="L1485" s="3" t="s">
        <v>10454</v>
      </c>
      <c r="M1485" s="3" t="s">
        <v>1363</v>
      </c>
      <c r="O1485" s="3">
        <v>17.0</v>
      </c>
      <c r="P1485" s="3">
        <v>3.0</v>
      </c>
      <c r="Q1485" s="3">
        <v>132.0</v>
      </c>
      <c r="R1485" s="3">
        <v>136.0</v>
      </c>
      <c r="S1485" s="3">
        <v>25.0</v>
      </c>
      <c r="T1485" s="3">
        <v>2.5</v>
      </c>
      <c r="U1485" s="3">
        <v>6.0</v>
      </c>
      <c r="V1485" s="3">
        <v>4.0</v>
      </c>
      <c r="W1485" s="3">
        <v>10.0</v>
      </c>
      <c r="Y1485" s="26" t="s">
        <v>10455</v>
      </c>
      <c r="AA1485" s="3">
        <v>0.0</v>
      </c>
      <c r="AB1485" s="3" t="s">
        <v>7793</v>
      </c>
    </row>
    <row r="1486">
      <c r="A1486" s="3">
        <v>117.0</v>
      </c>
      <c r="B1486" s="3" t="s">
        <v>10456</v>
      </c>
      <c r="C1486" s="3" t="s">
        <v>10457</v>
      </c>
      <c r="D1486" s="3">
        <v>2008.0</v>
      </c>
      <c r="E1486" s="3" t="s">
        <v>1359</v>
      </c>
      <c r="F1486" s="3" t="s">
        <v>1360</v>
      </c>
      <c r="G1486" s="26" t="s">
        <v>10458</v>
      </c>
      <c r="I1486" s="3">
        <v>268.0</v>
      </c>
      <c r="J1486" s="27">
        <v>44691.54295138889</v>
      </c>
      <c r="K1486" s="3" t="s">
        <v>1353</v>
      </c>
      <c r="L1486" s="3" t="s">
        <v>10459</v>
      </c>
      <c r="M1486" s="3" t="s">
        <v>1363</v>
      </c>
      <c r="O1486" s="3">
        <v>13.0</v>
      </c>
      <c r="P1486" s="3">
        <v>2.0</v>
      </c>
      <c r="Q1486" s="3">
        <v>79.0</v>
      </c>
      <c r="R1486" s="3">
        <v>84.0</v>
      </c>
      <c r="S1486" s="3">
        <v>6.0</v>
      </c>
      <c r="T1486" s="3">
        <v>0.43</v>
      </c>
      <c r="U1486" s="3">
        <v>1.0</v>
      </c>
      <c r="V1486" s="3">
        <v>8.0</v>
      </c>
      <c r="W1486" s="3">
        <v>14.0</v>
      </c>
      <c r="Y1486" s="26" t="s">
        <v>10460</v>
      </c>
      <c r="AA1486" s="3">
        <v>0.0</v>
      </c>
      <c r="AB1486" s="3" t="s">
        <v>1365</v>
      </c>
    </row>
    <row r="1487">
      <c r="A1487" s="3">
        <v>2.0</v>
      </c>
      <c r="B1487" s="3" t="s">
        <v>9615</v>
      </c>
      <c r="C1487" s="3" t="s">
        <v>10461</v>
      </c>
      <c r="D1487" s="3">
        <v>2019.0</v>
      </c>
      <c r="G1487" s="26" t="s">
        <v>10462</v>
      </c>
      <c r="I1487" s="3">
        <v>268.0</v>
      </c>
      <c r="J1487" s="27">
        <v>44691.56216435185</v>
      </c>
      <c r="L1487" s="3" t="s">
        <v>10463</v>
      </c>
      <c r="S1487" s="3">
        <v>9.0</v>
      </c>
      <c r="T1487" s="3">
        <v>3.0</v>
      </c>
      <c r="U1487" s="3">
        <v>1.0</v>
      </c>
      <c r="V1487" s="3">
        <v>8.0</v>
      </c>
      <c r="W1487" s="3">
        <v>3.0</v>
      </c>
      <c r="X1487" s="3" t="s">
        <v>10464</v>
      </c>
      <c r="AA1487" s="3">
        <v>0.0</v>
      </c>
      <c r="AB1487" s="3" t="s">
        <v>1874</v>
      </c>
      <c r="AC1487" s="3" t="s">
        <v>65</v>
      </c>
      <c r="AD1487" s="3" t="s">
        <v>10465</v>
      </c>
      <c r="AE1487" s="3" t="s">
        <v>10466</v>
      </c>
      <c r="AF1487" s="3" t="s">
        <v>483</v>
      </c>
      <c r="AG1487" s="3" t="s">
        <v>53</v>
      </c>
      <c r="AH1487" s="3">
        <v>11.0</v>
      </c>
      <c r="AJ1487" s="3" t="s">
        <v>68</v>
      </c>
      <c r="AK1487" s="3" t="s">
        <v>39</v>
      </c>
      <c r="AL1487" s="3" t="s">
        <v>68</v>
      </c>
      <c r="AN1487" s="3" t="s">
        <v>69</v>
      </c>
      <c r="AO1487" s="3" t="s">
        <v>10467</v>
      </c>
      <c r="AQ1487" s="3">
        <v>1.0</v>
      </c>
      <c r="AR1487" s="3" t="s">
        <v>10468</v>
      </c>
      <c r="AS1487" s="3" t="s">
        <v>140</v>
      </c>
      <c r="AT1487" s="3"/>
      <c r="AU1487" s="3"/>
      <c r="AV1487" s="3"/>
      <c r="AW1487" s="3"/>
      <c r="AX1487" s="3"/>
    </row>
    <row r="1488">
      <c r="A1488" s="3">
        <v>5.0</v>
      </c>
      <c r="B1488" s="3" t="s">
        <v>10469</v>
      </c>
      <c r="C1488" s="3" t="s">
        <v>10470</v>
      </c>
      <c r="D1488" s="3">
        <v>2018.0</v>
      </c>
      <c r="G1488" s="26" t="s">
        <v>10471</v>
      </c>
      <c r="I1488" s="3">
        <v>267.0</v>
      </c>
      <c r="J1488" s="27">
        <v>44691.56216435185</v>
      </c>
      <c r="L1488" s="3" t="s">
        <v>10472</v>
      </c>
      <c r="S1488" s="3">
        <v>2.0</v>
      </c>
      <c r="T1488" s="3">
        <v>0.5</v>
      </c>
      <c r="U1488" s="3">
        <v>1.0</v>
      </c>
      <c r="V1488" s="3">
        <v>3.0</v>
      </c>
      <c r="W1488" s="3">
        <v>4.0</v>
      </c>
      <c r="X1488" s="3" t="s">
        <v>10473</v>
      </c>
      <c r="AA1488" s="3">
        <v>0.0</v>
      </c>
      <c r="AB1488" s="3" t="s">
        <v>1623</v>
      </c>
    </row>
    <row r="1489">
      <c r="A1489" s="3">
        <v>0.0</v>
      </c>
      <c r="B1489" s="3" t="s">
        <v>10474</v>
      </c>
      <c r="C1489" s="3" t="s">
        <v>10475</v>
      </c>
      <c r="D1489" s="3">
        <v>2019.0</v>
      </c>
      <c r="E1489" s="3" t="s">
        <v>10476</v>
      </c>
      <c r="F1489" s="26" t="s">
        <v>2188</v>
      </c>
      <c r="G1489" s="26" t="s">
        <v>10477</v>
      </c>
      <c r="H1489" s="26" t="s">
        <v>10478</v>
      </c>
      <c r="I1489" s="3">
        <v>267.0</v>
      </c>
      <c r="J1489" s="27">
        <v>44691.48017361111</v>
      </c>
      <c r="K1489" s="3" t="s">
        <v>2182</v>
      </c>
      <c r="S1489" s="3">
        <v>192.0</v>
      </c>
      <c r="T1489" s="3">
        <v>64.0</v>
      </c>
      <c r="U1489" s="3">
        <v>38.0</v>
      </c>
      <c r="V1489" s="3">
        <v>5.0</v>
      </c>
      <c r="W1489" s="3">
        <v>3.0</v>
      </c>
      <c r="X1489" s="3" t="s">
        <v>10479</v>
      </c>
      <c r="Y1489" s="26" t="s">
        <v>10477</v>
      </c>
      <c r="Z1489" s="26" t="s">
        <v>10480</v>
      </c>
      <c r="AA1489" s="33">
        <v>0.0</v>
      </c>
      <c r="AB1489" s="3" t="s">
        <v>1392</v>
      </c>
    </row>
    <row r="1490">
      <c r="A1490" s="3">
        <v>5.0</v>
      </c>
      <c r="B1490" s="3" t="s">
        <v>10481</v>
      </c>
      <c r="C1490" s="3" t="s">
        <v>10482</v>
      </c>
      <c r="D1490" s="3">
        <v>2014.0</v>
      </c>
      <c r="G1490" s="26" t="s">
        <v>10483</v>
      </c>
      <c r="I1490" s="3">
        <v>265.0</v>
      </c>
      <c r="J1490" s="27">
        <v>44691.56216435185</v>
      </c>
      <c r="L1490" s="3" t="s">
        <v>10484</v>
      </c>
      <c r="S1490" s="3">
        <v>31.0</v>
      </c>
      <c r="T1490" s="3">
        <v>3.88</v>
      </c>
      <c r="U1490" s="3">
        <v>31.0</v>
      </c>
      <c r="V1490" s="3">
        <v>1.0</v>
      </c>
      <c r="W1490" s="3">
        <v>8.0</v>
      </c>
      <c r="X1490" s="3" t="s">
        <v>10485</v>
      </c>
      <c r="AA1490" s="3">
        <v>0.0</v>
      </c>
      <c r="AB1490" s="3" t="s">
        <v>2420</v>
      </c>
    </row>
    <row r="1491">
      <c r="A1491" s="3">
        <v>1.0</v>
      </c>
      <c r="B1491" s="3" t="s">
        <v>10486</v>
      </c>
      <c r="C1491" s="3" t="s">
        <v>10487</v>
      </c>
      <c r="D1491" s="3">
        <v>2014.0</v>
      </c>
      <c r="E1491" s="3"/>
      <c r="F1491" s="26" t="s">
        <v>2269</v>
      </c>
      <c r="G1491" s="26" t="s">
        <v>10488</v>
      </c>
      <c r="H1491" s="3"/>
      <c r="I1491" s="3">
        <v>265.0</v>
      </c>
      <c r="J1491" s="27">
        <v>44691.48017361111</v>
      </c>
      <c r="K1491" s="3" t="s">
        <v>2086</v>
      </c>
      <c r="S1491" s="3">
        <v>0.0</v>
      </c>
      <c r="T1491" s="3">
        <v>0.0</v>
      </c>
      <c r="U1491" s="3">
        <v>0.0</v>
      </c>
      <c r="V1491" s="3">
        <v>4.0</v>
      </c>
      <c r="W1491" s="3">
        <v>8.0</v>
      </c>
      <c r="X1491" s="3" t="s">
        <v>10489</v>
      </c>
      <c r="Y1491" s="26" t="s">
        <v>10488</v>
      </c>
      <c r="Z1491" s="26" t="s">
        <v>10490</v>
      </c>
      <c r="AA1491" s="3">
        <v>0.0</v>
      </c>
      <c r="AB1491" s="4" t="s">
        <v>1623</v>
      </c>
      <c r="AC1491" s="3" t="s">
        <v>24</v>
      </c>
      <c r="AD1491" s="3" t="s">
        <v>43</v>
      </c>
      <c r="AE1491" s="3" t="s">
        <v>26</v>
      </c>
      <c r="AF1491" s="3" t="s">
        <v>44</v>
      </c>
      <c r="AG1491" s="3" t="s">
        <v>45</v>
      </c>
      <c r="AJ1491" s="3" t="s">
        <v>46</v>
      </c>
      <c r="AK1491" s="3" t="s">
        <v>39</v>
      </c>
      <c r="AN1491" s="3" t="s">
        <v>47</v>
      </c>
      <c r="AO1491" s="3" t="s">
        <v>48</v>
      </c>
    </row>
    <row r="1492">
      <c r="A1492" s="3">
        <v>2.0</v>
      </c>
      <c r="B1492" s="3" t="s">
        <v>10491</v>
      </c>
      <c r="C1492" s="3" t="s">
        <v>10492</v>
      </c>
      <c r="D1492" s="3">
        <v>2021.0</v>
      </c>
      <c r="E1492" s="3" t="s">
        <v>10493</v>
      </c>
      <c r="F1492" s="26" t="s">
        <v>2858</v>
      </c>
      <c r="G1492" s="26" t="s">
        <v>10494</v>
      </c>
      <c r="H1492" s="3"/>
      <c r="I1492" s="3">
        <v>310.0</v>
      </c>
      <c r="J1492" s="27">
        <v>44691.48017361111</v>
      </c>
      <c r="L1492" s="3" t="s">
        <v>10495</v>
      </c>
      <c r="S1492" s="3">
        <v>0.0</v>
      </c>
      <c r="T1492" s="3">
        <v>0.0</v>
      </c>
      <c r="U1492" s="3">
        <v>0.0</v>
      </c>
      <c r="V1492" s="3">
        <v>4.0</v>
      </c>
      <c r="W1492" s="3">
        <v>1.0</v>
      </c>
      <c r="X1492" s="3" t="s">
        <v>10496</v>
      </c>
      <c r="Y1492" s="26" t="s">
        <v>10497</v>
      </c>
      <c r="Z1492" s="26" t="s">
        <v>10498</v>
      </c>
      <c r="AA1492" s="3">
        <v>0.0</v>
      </c>
      <c r="AB1492" s="3" t="s">
        <v>4503</v>
      </c>
      <c r="AC1492" s="3" t="s">
        <v>65</v>
      </c>
      <c r="AD1492" s="3" t="s">
        <v>10499</v>
      </c>
      <c r="AE1492" s="3" t="s">
        <v>102</v>
      </c>
      <c r="AF1492" s="3" t="s">
        <v>256</v>
      </c>
      <c r="AG1492" s="3" t="s">
        <v>53</v>
      </c>
      <c r="AH1492" s="3">
        <v>1.0</v>
      </c>
      <c r="AJ1492" s="3" t="s">
        <v>54</v>
      </c>
      <c r="AK1492" s="3" t="s">
        <v>132</v>
      </c>
      <c r="AL1492" s="3" t="s">
        <v>68</v>
      </c>
      <c r="AN1492" s="3" t="s">
        <v>31</v>
      </c>
      <c r="AO1492" s="3" t="s">
        <v>10500</v>
      </c>
      <c r="AQ1492" s="3">
        <v>1.0</v>
      </c>
      <c r="AR1492" s="3">
        <v>1.0</v>
      </c>
      <c r="AS1492" s="3" t="s">
        <v>106</v>
      </c>
      <c r="AT1492" s="3"/>
      <c r="AU1492" s="3"/>
      <c r="AV1492" s="3"/>
      <c r="AW1492" s="3"/>
      <c r="AX1492" s="3"/>
    </row>
    <row r="1493">
      <c r="A1493" s="3">
        <v>2.0</v>
      </c>
      <c r="B1493" s="3" t="s">
        <v>10501</v>
      </c>
      <c r="C1493" s="3" t="s">
        <v>10502</v>
      </c>
      <c r="D1493" s="3">
        <v>2016.0</v>
      </c>
      <c r="E1493" s="3" t="s">
        <v>10503</v>
      </c>
      <c r="F1493" s="3" t="s">
        <v>2464</v>
      </c>
      <c r="G1493" s="26" t="s">
        <v>10504</v>
      </c>
      <c r="H1493" s="26" t="s">
        <v>10505</v>
      </c>
      <c r="I1493" s="3">
        <v>264.0</v>
      </c>
      <c r="J1493" s="27">
        <v>44691.48017361111</v>
      </c>
      <c r="L1493" s="3" t="s">
        <v>10506</v>
      </c>
      <c r="S1493" s="3">
        <v>17.0</v>
      </c>
      <c r="T1493" s="3">
        <v>2.83</v>
      </c>
      <c r="U1493" s="3">
        <v>3.0</v>
      </c>
      <c r="V1493" s="3">
        <v>5.0</v>
      </c>
      <c r="W1493" s="3">
        <v>6.0</v>
      </c>
      <c r="X1493" s="3" t="s">
        <v>10507</v>
      </c>
      <c r="Z1493" s="26" t="s">
        <v>10508</v>
      </c>
      <c r="AA1493" s="3">
        <v>0.0</v>
      </c>
      <c r="AB1493" s="3" t="s">
        <v>26</v>
      </c>
    </row>
    <row r="1494">
      <c r="A1494" s="3">
        <v>11.0</v>
      </c>
      <c r="B1494" s="3" t="s">
        <v>10509</v>
      </c>
      <c r="C1494" s="3" t="s">
        <v>10510</v>
      </c>
      <c r="D1494" s="3">
        <v>2015.0</v>
      </c>
      <c r="G1494" s="26" t="s">
        <v>3755</v>
      </c>
      <c r="I1494" s="3">
        <v>263.0</v>
      </c>
      <c r="J1494" s="27">
        <v>44691.56216435185</v>
      </c>
      <c r="L1494" s="3"/>
      <c r="S1494" s="3">
        <v>1.0</v>
      </c>
      <c r="T1494" s="3">
        <v>0.14</v>
      </c>
      <c r="U1494" s="3">
        <v>0.0</v>
      </c>
      <c r="V1494" s="3">
        <v>5.0</v>
      </c>
      <c r="W1494" s="3">
        <v>7.0</v>
      </c>
      <c r="X1494" s="3" t="s">
        <v>10511</v>
      </c>
      <c r="AA1494" s="3">
        <v>0.0</v>
      </c>
      <c r="AB1494" s="3" t="s">
        <v>3757</v>
      </c>
    </row>
    <row r="1495">
      <c r="A1495" s="3">
        <v>0.0</v>
      </c>
      <c r="B1495" s="3" t="s">
        <v>10512</v>
      </c>
      <c r="C1495" s="3" t="s">
        <v>10513</v>
      </c>
      <c r="D1495" s="3">
        <v>2016.0</v>
      </c>
      <c r="E1495" s="3" t="s">
        <v>10514</v>
      </c>
      <c r="F1495" s="3" t="s">
        <v>2464</v>
      </c>
      <c r="G1495" s="26" t="s">
        <v>10515</v>
      </c>
      <c r="H1495" s="26" t="s">
        <v>10516</v>
      </c>
      <c r="I1495" s="3">
        <v>263.0</v>
      </c>
      <c r="J1495" s="27">
        <v>44691.48017361111</v>
      </c>
      <c r="L1495" s="3" t="s">
        <v>10517</v>
      </c>
      <c r="S1495" s="3">
        <v>2.0</v>
      </c>
      <c r="T1495" s="3">
        <v>0.33</v>
      </c>
      <c r="U1495" s="3">
        <v>0.0</v>
      </c>
      <c r="V1495" s="3">
        <v>7.0</v>
      </c>
      <c r="W1495" s="3">
        <v>6.0</v>
      </c>
      <c r="X1495" s="3" t="s">
        <v>10518</v>
      </c>
      <c r="Y1495" s="26" t="s">
        <v>10519</v>
      </c>
      <c r="Z1495" s="26" t="s">
        <v>10520</v>
      </c>
      <c r="AA1495" s="3">
        <v>0.0</v>
      </c>
      <c r="AB1495" s="3" t="s">
        <v>26</v>
      </c>
    </row>
    <row r="1496">
      <c r="A1496" s="3">
        <v>36.0</v>
      </c>
      <c r="B1496" s="3" t="s">
        <v>10521</v>
      </c>
      <c r="C1496" s="3" t="s">
        <v>10522</v>
      </c>
      <c r="D1496" s="3">
        <v>2013.0</v>
      </c>
      <c r="E1496" s="3" t="s">
        <v>10523</v>
      </c>
      <c r="F1496" s="3" t="s">
        <v>1513</v>
      </c>
      <c r="G1496" s="26" t="s">
        <v>10524</v>
      </c>
      <c r="I1496" s="3">
        <v>263.0</v>
      </c>
      <c r="J1496" s="27">
        <v>44691.54295138889</v>
      </c>
      <c r="K1496" s="3" t="s">
        <v>1353</v>
      </c>
      <c r="L1496" s="3" t="s">
        <v>10525</v>
      </c>
      <c r="M1496" s="3" t="s">
        <v>10526</v>
      </c>
      <c r="O1496" s="3">
        <v>39.0</v>
      </c>
      <c r="P1496" s="3">
        <v>1.0</v>
      </c>
      <c r="Q1496" s="3">
        <v>103.0</v>
      </c>
      <c r="R1496" s="3">
        <v>111.0</v>
      </c>
      <c r="S1496" s="3">
        <v>75.0</v>
      </c>
      <c r="T1496" s="3">
        <v>8.33</v>
      </c>
      <c r="U1496" s="3">
        <v>25.0</v>
      </c>
      <c r="V1496" s="3">
        <v>3.0</v>
      </c>
      <c r="W1496" s="3">
        <v>9.0</v>
      </c>
      <c r="Y1496" s="26" t="s">
        <v>10527</v>
      </c>
      <c r="AA1496" s="3">
        <v>0.0</v>
      </c>
      <c r="AB1496" s="3" t="s">
        <v>2420</v>
      </c>
    </row>
    <row r="1497">
      <c r="A1497" s="3">
        <v>0.0</v>
      </c>
      <c r="B1497" s="3" t="s">
        <v>10528</v>
      </c>
      <c r="C1497" s="3" t="s">
        <v>10529</v>
      </c>
      <c r="D1497" s="3">
        <v>2021.0</v>
      </c>
      <c r="E1497" s="3" t="s">
        <v>10530</v>
      </c>
      <c r="F1497" s="26" t="s">
        <v>2486</v>
      </c>
      <c r="G1497" s="26" t="s">
        <v>10531</v>
      </c>
      <c r="H1497" s="26" t="s">
        <v>10532</v>
      </c>
      <c r="I1497" s="3">
        <v>417.0</v>
      </c>
      <c r="J1497" s="27">
        <v>44691.48017361111</v>
      </c>
      <c r="K1497" s="3"/>
      <c r="S1497" s="3">
        <v>2.0</v>
      </c>
      <c r="T1497" s="3">
        <v>2.0</v>
      </c>
      <c r="U1497" s="3">
        <v>0.0</v>
      </c>
      <c r="V1497" s="3">
        <v>7.0</v>
      </c>
      <c r="W1497" s="3">
        <v>1.0</v>
      </c>
      <c r="X1497" s="3" t="s">
        <v>10533</v>
      </c>
      <c r="Y1497" s="26" t="s">
        <v>10534</v>
      </c>
      <c r="Z1497" s="26" t="s">
        <v>10535</v>
      </c>
      <c r="AA1497" s="3">
        <v>1.0</v>
      </c>
      <c r="AC1497" s="3" t="s">
        <v>65</v>
      </c>
      <c r="AD1497" s="3" t="s">
        <v>10536</v>
      </c>
      <c r="AE1497" s="3" t="s">
        <v>10375</v>
      </c>
      <c r="AF1497" s="3" t="s">
        <v>10537</v>
      </c>
      <c r="AG1497" s="3" t="s">
        <v>53</v>
      </c>
      <c r="AH1497" s="3">
        <v>2.0</v>
      </c>
      <c r="AJ1497" s="3" t="s">
        <v>68</v>
      </c>
      <c r="AK1497" s="3" t="s">
        <v>39</v>
      </c>
      <c r="AL1497" s="3" t="s">
        <v>68</v>
      </c>
      <c r="AN1497" s="3" t="s">
        <v>31</v>
      </c>
      <c r="AO1497" s="3" t="s">
        <v>10538</v>
      </c>
      <c r="AQ1497" s="3">
        <v>1.0</v>
      </c>
      <c r="AR1497" s="3">
        <v>1.0</v>
      </c>
      <c r="AS1497" s="3" t="s">
        <v>10539</v>
      </c>
      <c r="AT1497" s="3"/>
      <c r="AU1497" s="3"/>
      <c r="AV1497" s="3"/>
      <c r="AW1497" s="3"/>
      <c r="AX1497" s="3"/>
    </row>
    <row r="1498">
      <c r="A1498" s="3">
        <v>75.0</v>
      </c>
      <c r="B1498" s="3" t="s">
        <v>10540</v>
      </c>
      <c r="C1498" s="3" t="s">
        <v>10541</v>
      </c>
      <c r="D1498" s="3">
        <v>2015.0</v>
      </c>
      <c r="E1498" s="3" t="s">
        <v>3438</v>
      </c>
      <c r="F1498" s="26" t="s">
        <v>3439</v>
      </c>
      <c r="G1498" s="28" t="s">
        <v>10542</v>
      </c>
      <c r="H1498" s="3"/>
      <c r="I1498" s="3">
        <v>262.0</v>
      </c>
      <c r="J1498" s="27">
        <v>44691.48017361111</v>
      </c>
      <c r="S1498" s="3">
        <v>0.0</v>
      </c>
      <c r="T1498" s="3">
        <v>0.0</v>
      </c>
      <c r="U1498" s="3">
        <v>0.0</v>
      </c>
      <c r="V1498" s="3">
        <v>4.0</v>
      </c>
      <c r="W1498" s="3">
        <v>7.0</v>
      </c>
      <c r="X1498" s="3" t="s">
        <v>10543</v>
      </c>
      <c r="Y1498" s="26" t="s">
        <v>10544</v>
      </c>
      <c r="Z1498" s="26" t="s">
        <v>10545</v>
      </c>
      <c r="AA1498" s="33">
        <v>0.0</v>
      </c>
      <c r="AB1498" s="3" t="s">
        <v>1365</v>
      </c>
    </row>
    <row r="1499">
      <c r="A1499" s="3">
        <v>0.0</v>
      </c>
      <c r="B1499" s="3" t="s">
        <v>10546</v>
      </c>
      <c r="C1499" s="3" t="s">
        <v>10547</v>
      </c>
      <c r="D1499" s="3">
        <v>2018.0</v>
      </c>
      <c r="E1499" s="3" t="s">
        <v>10548</v>
      </c>
      <c r="F1499" s="3" t="s">
        <v>1401</v>
      </c>
      <c r="G1499" s="26" t="s">
        <v>10549</v>
      </c>
      <c r="I1499" s="3">
        <v>262.0</v>
      </c>
      <c r="J1499" s="27">
        <v>44691.54295138889</v>
      </c>
      <c r="K1499" s="3" t="s">
        <v>1403</v>
      </c>
      <c r="L1499" s="3" t="s">
        <v>10550</v>
      </c>
      <c r="S1499" s="3">
        <v>11.0</v>
      </c>
      <c r="T1499" s="3">
        <v>2.75</v>
      </c>
      <c r="U1499" s="3">
        <v>3.0</v>
      </c>
      <c r="V1499" s="3">
        <v>4.0</v>
      </c>
      <c r="W1499" s="3">
        <v>4.0</v>
      </c>
      <c r="Y1499" s="26" t="s">
        <v>10551</v>
      </c>
      <c r="AA1499" s="3">
        <v>0.0</v>
      </c>
      <c r="AB1499" s="3" t="s">
        <v>1874</v>
      </c>
      <c r="AC1499" s="3" t="s">
        <v>65</v>
      </c>
      <c r="AD1499" s="3" t="s">
        <v>2199</v>
      </c>
      <c r="AE1499" s="3" t="s">
        <v>66</v>
      </c>
      <c r="AF1499" s="3" t="s">
        <v>36</v>
      </c>
      <c r="AG1499" s="3" t="s">
        <v>53</v>
      </c>
      <c r="AH1499" s="38">
        <f>1363*0.15</f>
        <v>204.45</v>
      </c>
      <c r="AI1499" s="3" t="s">
        <v>54</v>
      </c>
      <c r="AJ1499" s="3" t="s">
        <v>54</v>
      </c>
      <c r="AK1499" s="3" t="s">
        <v>39</v>
      </c>
      <c r="AL1499" s="3" t="s">
        <v>69</v>
      </c>
      <c r="AM1499" s="3" t="s">
        <v>10552</v>
      </c>
      <c r="AN1499" s="3" t="s">
        <v>69</v>
      </c>
      <c r="AO1499" s="3" t="s">
        <v>10553</v>
      </c>
      <c r="AP1499" s="3" t="s">
        <v>10554</v>
      </c>
      <c r="AT1499" s="3" t="s">
        <v>1880</v>
      </c>
      <c r="AU1499" s="3"/>
      <c r="AV1499" s="3" t="s">
        <v>1880</v>
      </c>
      <c r="AW1499" s="3"/>
    </row>
    <row r="1500">
      <c r="A1500" s="3">
        <v>64.0</v>
      </c>
      <c r="B1500" s="3" t="s">
        <v>10555</v>
      </c>
      <c r="C1500" s="3" t="s">
        <v>10556</v>
      </c>
      <c r="D1500" s="3">
        <v>2017.0</v>
      </c>
      <c r="G1500" s="26" t="s">
        <v>10557</v>
      </c>
      <c r="I1500" s="3">
        <v>261.0</v>
      </c>
      <c r="J1500" s="27">
        <v>44691.56216435185</v>
      </c>
      <c r="L1500" s="3" t="s">
        <v>10558</v>
      </c>
      <c r="S1500" s="3">
        <v>64.0</v>
      </c>
      <c r="T1500" s="3">
        <v>12.8</v>
      </c>
      <c r="U1500" s="3">
        <v>21.0</v>
      </c>
      <c r="V1500" s="3">
        <v>3.0</v>
      </c>
      <c r="W1500" s="3">
        <v>5.0</v>
      </c>
      <c r="X1500" s="3" t="s">
        <v>10559</v>
      </c>
      <c r="AA1500" s="3">
        <v>0.0</v>
      </c>
      <c r="AB1500" s="3" t="s">
        <v>1623</v>
      </c>
    </row>
    <row r="1501">
      <c r="A1501" s="3">
        <v>0.0</v>
      </c>
      <c r="B1501" s="3" t="s">
        <v>10560</v>
      </c>
      <c r="C1501" s="3" t="s">
        <v>826</v>
      </c>
      <c r="D1501" s="3">
        <v>2020.0</v>
      </c>
      <c r="E1501" s="3" t="s">
        <v>2485</v>
      </c>
      <c r="F1501" s="3" t="s">
        <v>2561</v>
      </c>
      <c r="G1501" s="26" t="s">
        <v>10561</v>
      </c>
      <c r="I1501" s="3">
        <v>261.0</v>
      </c>
      <c r="J1501" s="27">
        <v>44691.54295138889</v>
      </c>
      <c r="K1501" s="3" t="s">
        <v>1353</v>
      </c>
      <c r="L1501" s="3" t="s">
        <v>10562</v>
      </c>
      <c r="M1501" s="3" t="s">
        <v>2564</v>
      </c>
      <c r="O1501" s="3">
        <v>20.0</v>
      </c>
      <c r="P1501" s="3">
        <v>19.0</v>
      </c>
      <c r="Q1501" s="3">
        <v>5668.0</v>
      </c>
      <c r="R1501" s="3">
        <v>5668.0</v>
      </c>
      <c r="S1501" s="3">
        <v>17.0</v>
      </c>
      <c r="T1501" s="3">
        <v>8.5</v>
      </c>
      <c r="U1501" s="3">
        <v>4.0</v>
      </c>
      <c r="V1501" s="3">
        <v>4.0</v>
      </c>
      <c r="W1501" s="3">
        <v>2.0</v>
      </c>
      <c r="X1501" s="3" t="s">
        <v>10563</v>
      </c>
      <c r="Y1501" s="26" t="s">
        <v>10564</v>
      </c>
      <c r="AA1501" s="3">
        <v>0.0</v>
      </c>
      <c r="AB1501" s="3" t="s">
        <v>26</v>
      </c>
    </row>
    <row r="1502">
      <c r="A1502" s="3">
        <v>197.0</v>
      </c>
      <c r="B1502" s="3" t="s">
        <v>7587</v>
      </c>
      <c r="C1502" s="3" t="s">
        <v>3489</v>
      </c>
      <c r="D1502" s="3">
        <v>2018.0</v>
      </c>
      <c r="E1502" s="3" t="s">
        <v>10565</v>
      </c>
      <c r="F1502" s="3" t="s">
        <v>2464</v>
      </c>
      <c r="G1502" s="26" t="s">
        <v>10566</v>
      </c>
      <c r="H1502" s="26" t="s">
        <v>10567</v>
      </c>
      <c r="I1502" s="3">
        <v>260.0</v>
      </c>
      <c r="J1502" s="27">
        <v>44691.48017361111</v>
      </c>
      <c r="L1502" s="3" t="s">
        <v>10568</v>
      </c>
      <c r="S1502" s="3">
        <v>2.0</v>
      </c>
      <c r="T1502" s="3">
        <v>0.5</v>
      </c>
      <c r="U1502" s="3">
        <v>2.0</v>
      </c>
      <c r="V1502" s="3">
        <v>1.0</v>
      </c>
      <c r="W1502" s="3">
        <v>4.0</v>
      </c>
      <c r="X1502" s="3" t="s">
        <v>10569</v>
      </c>
      <c r="Y1502" s="3"/>
      <c r="Z1502" s="26" t="s">
        <v>10570</v>
      </c>
      <c r="AA1502" s="33">
        <v>0.0</v>
      </c>
      <c r="AB1502" s="3" t="s">
        <v>1365</v>
      </c>
    </row>
    <row r="1503">
      <c r="A1503" s="3">
        <v>8.0</v>
      </c>
      <c r="B1503" s="3" t="s">
        <v>10571</v>
      </c>
      <c r="C1503" s="3" t="s">
        <v>10572</v>
      </c>
      <c r="D1503" s="3">
        <v>2009.0</v>
      </c>
      <c r="E1503" s="3" t="s">
        <v>3114</v>
      </c>
      <c r="F1503" s="3" t="s">
        <v>1351</v>
      </c>
      <c r="G1503" s="26" t="s">
        <v>10573</v>
      </c>
      <c r="I1503" s="3">
        <v>260.0</v>
      </c>
      <c r="J1503" s="27">
        <v>44691.54295138889</v>
      </c>
      <c r="K1503" s="3" t="s">
        <v>1353</v>
      </c>
      <c r="L1503" s="3" t="s">
        <v>10574</v>
      </c>
      <c r="M1503" s="3" t="s">
        <v>3117</v>
      </c>
      <c r="O1503" s="3">
        <v>23.0</v>
      </c>
      <c r="P1503" s="3">
        <v>8.0</v>
      </c>
      <c r="Q1503" s="3">
        <v>538.0</v>
      </c>
      <c r="R1503" s="3">
        <v>545.0</v>
      </c>
      <c r="S1503" s="3">
        <v>20.0</v>
      </c>
      <c r="T1503" s="3">
        <v>1.54</v>
      </c>
      <c r="U1503" s="3">
        <v>3.0</v>
      </c>
      <c r="V1503" s="3">
        <v>6.0</v>
      </c>
      <c r="W1503" s="3">
        <v>13.0</v>
      </c>
      <c r="X1503" s="3"/>
      <c r="Y1503" s="26" t="s">
        <v>10575</v>
      </c>
      <c r="AA1503" s="3">
        <v>0.0</v>
      </c>
      <c r="AB1503" s="3" t="s">
        <v>1365</v>
      </c>
    </row>
    <row r="1504">
      <c r="A1504" s="3">
        <v>0.0</v>
      </c>
      <c r="B1504" s="3" t="s">
        <v>10528</v>
      </c>
      <c r="C1504" s="3" t="s">
        <v>10529</v>
      </c>
      <c r="D1504" s="3">
        <v>2021.0</v>
      </c>
      <c r="E1504" s="3" t="s">
        <v>10530</v>
      </c>
      <c r="F1504" s="26" t="s">
        <v>2486</v>
      </c>
      <c r="G1504" s="26" t="s">
        <v>10531</v>
      </c>
      <c r="H1504" s="26" t="s">
        <v>10532</v>
      </c>
      <c r="I1504" s="3">
        <v>417.0</v>
      </c>
      <c r="J1504" s="27">
        <v>44691.48017361111</v>
      </c>
      <c r="K1504" s="3"/>
      <c r="S1504" s="3">
        <v>2.0</v>
      </c>
      <c r="T1504" s="3">
        <v>2.0</v>
      </c>
      <c r="U1504" s="3">
        <v>0.0</v>
      </c>
      <c r="V1504" s="3">
        <v>7.0</v>
      </c>
      <c r="W1504" s="3">
        <v>1.0</v>
      </c>
      <c r="X1504" s="3" t="s">
        <v>10533</v>
      </c>
      <c r="Y1504" s="26" t="s">
        <v>10534</v>
      </c>
      <c r="Z1504" s="26" t="s">
        <v>10535</v>
      </c>
      <c r="AA1504" s="3">
        <v>1.0</v>
      </c>
      <c r="AC1504" s="3" t="s">
        <v>65</v>
      </c>
      <c r="AD1504" s="3" t="s">
        <v>10536</v>
      </c>
      <c r="AE1504" s="3" t="s">
        <v>1875</v>
      </c>
      <c r="AF1504" s="3" t="s">
        <v>10537</v>
      </c>
      <c r="AG1504" s="3" t="s">
        <v>53</v>
      </c>
      <c r="AH1504" s="3">
        <v>11.0</v>
      </c>
      <c r="AJ1504" s="3" t="s">
        <v>68</v>
      </c>
      <c r="AK1504" s="3" t="s">
        <v>39</v>
      </c>
      <c r="AL1504" s="3" t="s">
        <v>10576</v>
      </c>
      <c r="AN1504" s="3" t="s">
        <v>47</v>
      </c>
      <c r="AO1504" s="3" t="s">
        <v>10577</v>
      </c>
      <c r="AP1504" s="3" t="s">
        <v>10578</v>
      </c>
    </row>
    <row r="1505">
      <c r="A1505" s="3">
        <v>1.0</v>
      </c>
      <c r="B1505" s="3" t="s">
        <v>10579</v>
      </c>
      <c r="C1505" s="3" t="s">
        <v>10580</v>
      </c>
      <c r="D1505" s="3">
        <v>2019.0</v>
      </c>
      <c r="E1505" s="3"/>
      <c r="F1505" s="3"/>
      <c r="G1505" s="26" t="s">
        <v>10581</v>
      </c>
      <c r="I1505" s="3">
        <v>85.0</v>
      </c>
      <c r="J1505" s="27">
        <v>44691.56216435185</v>
      </c>
      <c r="K1505" s="3"/>
      <c r="L1505" s="3" t="s">
        <v>10582</v>
      </c>
      <c r="S1505" s="3">
        <v>24.0</v>
      </c>
      <c r="T1505" s="3">
        <v>8.0</v>
      </c>
      <c r="U1505" s="3">
        <v>2.0</v>
      </c>
      <c r="V1505" s="3">
        <v>13.0</v>
      </c>
      <c r="W1505" s="3">
        <v>3.0</v>
      </c>
      <c r="X1505" s="3" t="s">
        <v>10583</v>
      </c>
      <c r="AA1505" s="3">
        <v>1.0</v>
      </c>
      <c r="AC1505" s="3" t="s">
        <v>65</v>
      </c>
      <c r="AD1505" s="3" t="s">
        <v>10584</v>
      </c>
      <c r="AE1505" s="3" t="s">
        <v>66</v>
      </c>
      <c r="AF1505" s="3" t="s">
        <v>10585</v>
      </c>
      <c r="AG1505" s="3" t="s">
        <v>53</v>
      </c>
      <c r="AH1505" s="3">
        <v>30.0</v>
      </c>
      <c r="AI1505" s="3" t="s">
        <v>54</v>
      </c>
      <c r="AJ1505" s="3" t="s">
        <v>54</v>
      </c>
      <c r="AK1505" s="3" t="s">
        <v>39</v>
      </c>
      <c r="AL1505" s="3" t="s">
        <v>31</v>
      </c>
      <c r="AM1505" s="3" t="s">
        <v>10586</v>
      </c>
      <c r="AN1505" s="3" t="s">
        <v>31</v>
      </c>
      <c r="AO1505" s="3" t="s">
        <v>10587</v>
      </c>
      <c r="AP1505" s="3" t="s">
        <v>10588</v>
      </c>
      <c r="AT1505" s="3" t="s">
        <v>1880</v>
      </c>
      <c r="AU1505" s="3"/>
      <c r="AV1505" s="3" t="s">
        <v>1880</v>
      </c>
      <c r="AW1505" s="3"/>
    </row>
    <row r="1506">
      <c r="A1506" s="3">
        <v>0.0</v>
      </c>
      <c r="B1506" s="3" t="s">
        <v>10589</v>
      </c>
      <c r="C1506" s="3" t="s">
        <v>10590</v>
      </c>
      <c r="D1506" s="3">
        <v>2015.0</v>
      </c>
      <c r="E1506" s="3" t="s">
        <v>4127</v>
      </c>
      <c r="F1506" s="3" t="s">
        <v>2561</v>
      </c>
      <c r="G1506" s="26" t="s">
        <v>10591</v>
      </c>
      <c r="I1506" s="3">
        <v>259.0</v>
      </c>
      <c r="J1506" s="27">
        <v>44691.54295138889</v>
      </c>
      <c r="K1506" s="3" t="s">
        <v>1353</v>
      </c>
      <c r="L1506" s="3" t="s">
        <v>10592</v>
      </c>
      <c r="M1506" s="3" t="s">
        <v>4130</v>
      </c>
      <c r="O1506" s="3">
        <v>7.0</v>
      </c>
      <c r="P1506" s="3">
        <v>1.0</v>
      </c>
      <c r="Q1506" s="3">
        <v>659.0</v>
      </c>
      <c r="R1506" s="3">
        <v>681.0</v>
      </c>
      <c r="S1506" s="3">
        <v>68.0</v>
      </c>
      <c r="T1506" s="3">
        <v>9.71</v>
      </c>
      <c r="U1506" s="3">
        <v>23.0</v>
      </c>
      <c r="V1506" s="3">
        <v>3.0</v>
      </c>
      <c r="W1506" s="3">
        <v>7.0</v>
      </c>
      <c r="X1506" s="3"/>
      <c r="Y1506" s="26" t="s">
        <v>10593</v>
      </c>
      <c r="AA1506" s="3">
        <v>0.0</v>
      </c>
      <c r="AB1506" s="3" t="s">
        <v>1365</v>
      </c>
    </row>
    <row r="1507">
      <c r="A1507" s="18">
        <v>0.0</v>
      </c>
      <c r="B1507" s="3" t="s">
        <v>10594</v>
      </c>
      <c r="C1507" s="3" t="s">
        <v>10595</v>
      </c>
      <c r="D1507" s="3">
        <v>2022.0</v>
      </c>
      <c r="G1507" s="29" t="s">
        <v>10596</v>
      </c>
      <c r="I1507" s="3">
        <v>259.0</v>
      </c>
      <c r="J1507" s="27">
        <v>44691.56216435185</v>
      </c>
      <c r="L1507" s="3" t="s">
        <v>10597</v>
      </c>
      <c r="S1507" s="3">
        <v>0.0</v>
      </c>
      <c r="T1507" s="3">
        <v>0.0</v>
      </c>
      <c r="U1507" s="3">
        <v>0.0</v>
      </c>
      <c r="V1507" s="3">
        <v>1.0</v>
      </c>
      <c r="W1507" s="3">
        <v>1.0</v>
      </c>
      <c r="X1507" s="3" t="s">
        <v>10598</v>
      </c>
      <c r="Y1507" s="30"/>
      <c r="AA1507" s="3">
        <v>0.0</v>
      </c>
      <c r="AB1507" s="3" t="s">
        <v>26</v>
      </c>
    </row>
    <row r="1508">
      <c r="A1508" s="18">
        <v>0.0</v>
      </c>
      <c r="B1508" s="3" t="s">
        <v>10599</v>
      </c>
      <c r="C1508" s="3" t="s">
        <v>10600</v>
      </c>
      <c r="D1508" s="3">
        <v>2019.0</v>
      </c>
      <c r="E1508" s="3" t="s">
        <v>10601</v>
      </c>
      <c r="F1508" s="26" t="s">
        <v>1469</v>
      </c>
      <c r="G1508" s="42" t="s">
        <v>10602</v>
      </c>
      <c r="H1508" s="26" t="s">
        <v>10603</v>
      </c>
      <c r="I1508" s="3">
        <v>259.0</v>
      </c>
      <c r="J1508" s="27">
        <v>44691.48017361111</v>
      </c>
      <c r="K1508" s="3"/>
      <c r="S1508" s="3">
        <v>8.0</v>
      </c>
      <c r="T1508" s="3">
        <v>2.67</v>
      </c>
      <c r="U1508" s="3">
        <v>3.0</v>
      </c>
      <c r="V1508" s="3">
        <v>3.0</v>
      </c>
      <c r="W1508" s="3">
        <v>3.0</v>
      </c>
      <c r="X1508" s="3" t="s">
        <v>10604</v>
      </c>
      <c r="Y1508" s="29" t="s">
        <v>10605</v>
      </c>
      <c r="Z1508" s="26" t="s">
        <v>10606</v>
      </c>
      <c r="AA1508" s="33">
        <v>0.0</v>
      </c>
      <c r="AB1508" s="3" t="s">
        <v>2420</v>
      </c>
    </row>
    <row r="1509">
      <c r="A1509" s="3">
        <v>84.0</v>
      </c>
      <c r="B1509" s="3" t="s">
        <v>10607</v>
      </c>
      <c r="C1509" s="3" t="s">
        <v>10608</v>
      </c>
      <c r="D1509" s="3">
        <v>2020.0</v>
      </c>
      <c r="E1509" s="3" t="s">
        <v>10609</v>
      </c>
      <c r="F1509" s="3" t="s">
        <v>2326</v>
      </c>
      <c r="G1509" s="26" t="s">
        <v>10610</v>
      </c>
      <c r="H1509" s="26" t="s">
        <v>10611</v>
      </c>
      <c r="I1509" s="3">
        <v>258.0</v>
      </c>
      <c r="J1509" s="27">
        <v>44691.48017361111</v>
      </c>
      <c r="L1509" s="3"/>
      <c r="S1509" s="3">
        <v>30.0</v>
      </c>
      <c r="T1509" s="3">
        <v>15.0</v>
      </c>
      <c r="U1509" s="3">
        <v>6.0</v>
      </c>
      <c r="V1509" s="3">
        <v>5.0</v>
      </c>
      <c r="W1509" s="3">
        <v>2.0</v>
      </c>
      <c r="X1509" s="3" t="s">
        <v>10612</v>
      </c>
      <c r="Y1509" s="26" t="s">
        <v>10613</v>
      </c>
      <c r="Z1509" s="26" t="s">
        <v>10614</v>
      </c>
      <c r="AA1509" s="33">
        <v>0.0</v>
      </c>
      <c r="AB1509" s="3" t="s">
        <v>26</v>
      </c>
    </row>
    <row r="1510">
      <c r="A1510" s="3">
        <v>22.0</v>
      </c>
      <c r="B1510" s="3" t="s">
        <v>10615</v>
      </c>
      <c r="C1510" s="3" t="s">
        <v>10616</v>
      </c>
      <c r="D1510" s="3">
        <v>2014.0</v>
      </c>
      <c r="E1510" s="3" t="s">
        <v>4169</v>
      </c>
      <c r="F1510" s="3" t="s">
        <v>1351</v>
      </c>
      <c r="G1510" s="26" t="s">
        <v>10617</v>
      </c>
      <c r="I1510" s="3">
        <v>258.0</v>
      </c>
      <c r="J1510" s="27">
        <v>44691.54295138889</v>
      </c>
      <c r="K1510" s="3" t="s">
        <v>1353</v>
      </c>
      <c r="L1510" s="3" t="s">
        <v>10618</v>
      </c>
      <c r="M1510" s="3" t="s">
        <v>4172</v>
      </c>
      <c r="O1510" s="3">
        <v>8.0</v>
      </c>
      <c r="S1510" s="3">
        <v>2.0</v>
      </c>
      <c r="T1510" s="3">
        <v>0.25</v>
      </c>
      <c r="U1510" s="3">
        <v>1.0</v>
      </c>
      <c r="V1510" s="3">
        <v>2.0</v>
      </c>
      <c r="W1510" s="3">
        <v>8.0</v>
      </c>
      <c r="Y1510" s="26" t="s">
        <v>10619</v>
      </c>
      <c r="AA1510" s="3">
        <v>0.0</v>
      </c>
      <c r="AB1510" s="3" t="s">
        <v>1365</v>
      </c>
    </row>
    <row r="1511">
      <c r="A1511" s="3">
        <v>234.0</v>
      </c>
      <c r="B1511" s="3" t="s">
        <v>10620</v>
      </c>
      <c r="C1511" s="3" t="s">
        <v>10621</v>
      </c>
      <c r="D1511" s="3">
        <v>2017.0</v>
      </c>
      <c r="G1511" s="26" t="s">
        <v>10622</v>
      </c>
      <c r="I1511" s="3">
        <v>258.0</v>
      </c>
      <c r="J1511" s="27">
        <v>44691.56216435185</v>
      </c>
      <c r="L1511" s="3" t="s">
        <v>10623</v>
      </c>
      <c r="S1511" s="3">
        <v>0.0</v>
      </c>
      <c r="T1511" s="3">
        <v>0.0</v>
      </c>
      <c r="U1511" s="3">
        <v>0.0</v>
      </c>
      <c r="V1511" s="3">
        <v>6.0</v>
      </c>
      <c r="W1511" s="3">
        <v>5.0</v>
      </c>
      <c r="X1511" s="3" t="s">
        <v>10624</v>
      </c>
      <c r="AA1511" s="3">
        <v>0.0</v>
      </c>
      <c r="AB1511" s="3" t="s">
        <v>3410</v>
      </c>
    </row>
    <row r="1512">
      <c r="A1512" s="3">
        <v>81.0</v>
      </c>
      <c r="B1512" s="3" t="s">
        <v>10625</v>
      </c>
      <c r="C1512" s="3" t="s">
        <v>10626</v>
      </c>
      <c r="D1512" s="3">
        <v>1963.0</v>
      </c>
      <c r="E1512" s="3" t="s">
        <v>1896</v>
      </c>
      <c r="F1512" s="3" t="s">
        <v>1513</v>
      </c>
      <c r="G1512" s="26" t="s">
        <v>10627</v>
      </c>
      <c r="I1512" s="3">
        <v>257.0</v>
      </c>
      <c r="J1512" s="27">
        <v>44691.54295138889</v>
      </c>
      <c r="K1512" s="3" t="s">
        <v>1353</v>
      </c>
      <c r="L1512" s="3" t="s">
        <v>10628</v>
      </c>
      <c r="M1512" s="3" t="s">
        <v>1899</v>
      </c>
      <c r="O1512" s="3">
        <v>281.0</v>
      </c>
      <c r="P1512" s="3">
        <v>7285.0</v>
      </c>
      <c r="Q1512" s="3">
        <v>808.0</v>
      </c>
      <c r="R1512" s="3">
        <v>809.0</v>
      </c>
      <c r="S1512" s="3">
        <v>2.0</v>
      </c>
      <c r="T1512" s="3">
        <v>0.03</v>
      </c>
      <c r="U1512" s="3">
        <v>1.0</v>
      </c>
      <c r="V1512" s="3">
        <v>4.0</v>
      </c>
      <c r="W1512" s="3">
        <v>59.0</v>
      </c>
      <c r="Y1512" s="26" t="s">
        <v>10629</v>
      </c>
      <c r="AA1512" s="3">
        <v>0.0</v>
      </c>
      <c r="AB1512" s="3" t="s">
        <v>1893</v>
      </c>
    </row>
    <row r="1513">
      <c r="A1513" s="3">
        <v>0.0</v>
      </c>
      <c r="B1513" s="3" t="s">
        <v>10630</v>
      </c>
      <c r="C1513" s="3" t="s">
        <v>10631</v>
      </c>
      <c r="D1513" s="3">
        <v>2018.0</v>
      </c>
      <c r="E1513" s="3" t="s">
        <v>10632</v>
      </c>
      <c r="F1513" s="26" t="s">
        <v>10633</v>
      </c>
      <c r="G1513" s="26" t="s">
        <v>10634</v>
      </c>
      <c r="H1513" s="26" t="s">
        <v>10635</v>
      </c>
      <c r="I1513" s="3">
        <v>257.0</v>
      </c>
      <c r="J1513" s="27">
        <v>44691.48017361111</v>
      </c>
      <c r="L1513" s="3" t="s">
        <v>10636</v>
      </c>
      <c r="S1513" s="3">
        <v>29.0</v>
      </c>
      <c r="T1513" s="3">
        <v>7.25</v>
      </c>
      <c r="U1513" s="3">
        <v>7.0</v>
      </c>
      <c r="V1513" s="3">
        <v>4.0</v>
      </c>
      <c r="W1513" s="3">
        <v>4.0</v>
      </c>
      <c r="X1513" s="3" t="s">
        <v>10637</v>
      </c>
      <c r="Y1513" s="26" t="s">
        <v>10638</v>
      </c>
      <c r="Z1513" s="26" t="s">
        <v>10639</v>
      </c>
      <c r="AA1513" s="33">
        <v>0.0</v>
      </c>
      <c r="AB1513" s="3" t="s">
        <v>1392</v>
      </c>
    </row>
    <row r="1514">
      <c r="A1514" s="3">
        <v>5.0</v>
      </c>
      <c r="B1514" s="3" t="s">
        <v>10640</v>
      </c>
      <c r="C1514" s="3" t="s">
        <v>10641</v>
      </c>
      <c r="D1514" s="3">
        <v>2018.0</v>
      </c>
      <c r="G1514" s="26" t="s">
        <v>10642</v>
      </c>
      <c r="I1514" s="3">
        <v>257.0</v>
      </c>
      <c r="J1514" s="27">
        <v>44691.56216435185</v>
      </c>
      <c r="L1514" s="3" t="s">
        <v>10643</v>
      </c>
      <c r="S1514" s="3">
        <v>11.0</v>
      </c>
      <c r="T1514" s="3">
        <v>2.75</v>
      </c>
      <c r="U1514" s="3">
        <v>2.0</v>
      </c>
      <c r="V1514" s="3">
        <v>5.0</v>
      </c>
      <c r="W1514" s="3">
        <v>4.0</v>
      </c>
      <c r="X1514" s="3" t="s">
        <v>10644</v>
      </c>
      <c r="AA1514" s="3">
        <v>0.0</v>
      </c>
      <c r="AB1514" s="3" t="s">
        <v>2420</v>
      </c>
    </row>
    <row r="1515">
      <c r="A1515" s="3">
        <v>0.0</v>
      </c>
      <c r="B1515" s="3" t="s">
        <v>10645</v>
      </c>
      <c r="C1515" s="3" t="s">
        <v>10646</v>
      </c>
      <c r="D1515" s="3">
        <v>2017.0</v>
      </c>
      <c r="G1515" s="26" t="s">
        <v>10647</v>
      </c>
      <c r="I1515" s="3">
        <v>256.0</v>
      </c>
      <c r="J1515" s="27">
        <v>44691.56216435185</v>
      </c>
      <c r="L1515" s="3" t="s">
        <v>10648</v>
      </c>
      <c r="S1515" s="3">
        <v>2.0</v>
      </c>
      <c r="T1515" s="3">
        <v>0.4</v>
      </c>
      <c r="U1515" s="3">
        <v>1.0</v>
      </c>
      <c r="V1515" s="3">
        <v>4.0</v>
      </c>
      <c r="W1515" s="3">
        <v>5.0</v>
      </c>
      <c r="X1515" s="3" t="s">
        <v>10649</v>
      </c>
      <c r="AA1515" s="3">
        <v>0.0</v>
      </c>
      <c r="AB1515" s="3" t="s">
        <v>2420</v>
      </c>
    </row>
    <row r="1516">
      <c r="A1516" s="3">
        <v>79.0</v>
      </c>
      <c r="B1516" s="3" t="s">
        <v>10650</v>
      </c>
      <c r="C1516" s="3" t="s">
        <v>10651</v>
      </c>
      <c r="D1516" s="3">
        <v>2007.0</v>
      </c>
      <c r="E1516" s="3" t="s">
        <v>3114</v>
      </c>
      <c r="F1516" s="3" t="s">
        <v>1351</v>
      </c>
      <c r="G1516" s="26" t="s">
        <v>10652</v>
      </c>
      <c r="I1516" s="3">
        <v>256.0</v>
      </c>
      <c r="J1516" s="27">
        <v>44691.54295138889</v>
      </c>
      <c r="K1516" s="3" t="s">
        <v>1353</v>
      </c>
      <c r="L1516" s="3" t="s">
        <v>10653</v>
      </c>
      <c r="M1516" s="3" t="s">
        <v>3117</v>
      </c>
      <c r="O1516" s="3">
        <v>21.0</v>
      </c>
      <c r="P1516" s="3">
        <v>11.0</v>
      </c>
      <c r="Q1516" s="3">
        <v>893.0</v>
      </c>
      <c r="R1516" s="3">
        <v>896.0</v>
      </c>
      <c r="S1516" s="3">
        <v>1.0</v>
      </c>
      <c r="T1516" s="3">
        <v>0.07</v>
      </c>
      <c r="U1516" s="3">
        <v>0.0</v>
      </c>
      <c r="V1516" s="3">
        <v>5.0</v>
      </c>
      <c r="W1516" s="3">
        <v>15.0</v>
      </c>
      <c r="Y1516" s="26" t="s">
        <v>10654</v>
      </c>
      <c r="AA1516" s="3">
        <v>0.0</v>
      </c>
      <c r="AB1516" s="3" t="s">
        <v>1365</v>
      </c>
    </row>
    <row r="1517">
      <c r="A1517" s="3">
        <v>4.0</v>
      </c>
      <c r="B1517" s="3" t="s">
        <v>10655</v>
      </c>
      <c r="C1517" s="3" t="s">
        <v>10656</v>
      </c>
      <c r="D1517" s="3">
        <v>2021.0</v>
      </c>
      <c r="F1517" s="26" t="s">
        <v>10657</v>
      </c>
      <c r="G1517" s="26" t="s">
        <v>10658</v>
      </c>
      <c r="H1517" s="26" t="s">
        <v>10659</v>
      </c>
      <c r="I1517" s="3">
        <v>256.0</v>
      </c>
      <c r="J1517" s="27">
        <v>44691.48017361111</v>
      </c>
      <c r="K1517" s="3" t="s">
        <v>2086</v>
      </c>
      <c r="S1517" s="3">
        <v>1.0</v>
      </c>
      <c r="T1517" s="3">
        <v>1.0</v>
      </c>
      <c r="U1517" s="3">
        <v>1.0</v>
      </c>
      <c r="V1517" s="3">
        <v>1.0</v>
      </c>
      <c r="W1517" s="3">
        <v>1.0</v>
      </c>
      <c r="X1517" s="3" t="s">
        <v>10660</v>
      </c>
      <c r="Y1517" s="26" t="s">
        <v>10658</v>
      </c>
      <c r="Z1517" s="26" t="s">
        <v>10661</v>
      </c>
      <c r="AA1517" s="3">
        <v>0.0</v>
      </c>
      <c r="AB1517" s="3" t="s">
        <v>26</v>
      </c>
    </row>
    <row r="1518">
      <c r="A1518" s="3">
        <v>3.0</v>
      </c>
      <c r="B1518" s="3" t="s">
        <v>10662</v>
      </c>
      <c r="C1518" s="3" t="s">
        <v>10663</v>
      </c>
      <c r="D1518" s="3">
        <v>2019.0</v>
      </c>
      <c r="E1518" s="3" t="s">
        <v>2485</v>
      </c>
      <c r="F1518" s="26" t="s">
        <v>2486</v>
      </c>
      <c r="G1518" s="26" t="s">
        <v>10664</v>
      </c>
      <c r="H1518" s="26" t="s">
        <v>10665</v>
      </c>
      <c r="I1518" s="3">
        <v>255.0</v>
      </c>
      <c r="J1518" s="27">
        <v>44691.48017361111</v>
      </c>
      <c r="S1518" s="3">
        <v>18.0</v>
      </c>
      <c r="T1518" s="3">
        <v>6.0</v>
      </c>
      <c r="U1518" s="3">
        <v>4.0</v>
      </c>
      <c r="V1518" s="3">
        <v>5.0</v>
      </c>
      <c r="W1518" s="3">
        <v>3.0</v>
      </c>
      <c r="X1518" s="3" t="s">
        <v>10666</v>
      </c>
      <c r="Y1518" s="26" t="s">
        <v>10667</v>
      </c>
      <c r="Z1518" s="26" t="s">
        <v>10668</v>
      </c>
      <c r="AA1518" s="33">
        <v>0.0</v>
      </c>
      <c r="AB1518" s="3" t="s">
        <v>2420</v>
      </c>
    </row>
    <row r="1519">
      <c r="A1519" s="3">
        <v>0.0</v>
      </c>
      <c r="B1519" s="3" t="s">
        <v>10669</v>
      </c>
      <c r="C1519" s="3" t="s">
        <v>10670</v>
      </c>
      <c r="D1519" s="3">
        <v>2018.0</v>
      </c>
      <c r="E1519" s="3" t="s">
        <v>9426</v>
      </c>
      <c r="F1519" s="26" t="s">
        <v>1469</v>
      </c>
      <c r="G1519" s="28" t="s">
        <v>10671</v>
      </c>
      <c r="H1519" s="26" t="s">
        <v>10672</v>
      </c>
      <c r="I1519" s="3">
        <v>474.0</v>
      </c>
      <c r="J1519" s="27">
        <v>44691.48017361111</v>
      </c>
      <c r="L1519" s="3"/>
      <c r="S1519" s="3">
        <v>7.0</v>
      </c>
      <c r="T1519" s="3">
        <v>1.75</v>
      </c>
      <c r="U1519" s="3">
        <v>1.0</v>
      </c>
      <c r="V1519" s="3">
        <v>5.0</v>
      </c>
      <c r="W1519" s="3">
        <v>4.0</v>
      </c>
      <c r="X1519" s="3" t="s">
        <v>10673</v>
      </c>
      <c r="Y1519" s="26" t="s">
        <v>10674</v>
      </c>
      <c r="Z1519" s="26" t="s">
        <v>10675</v>
      </c>
      <c r="AA1519" s="3">
        <v>1.0</v>
      </c>
      <c r="AC1519" s="3" t="s">
        <v>24</v>
      </c>
      <c r="AD1519" s="3" t="s">
        <v>25</v>
      </c>
      <c r="AE1519" s="3" t="s">
        <v>66</v>
      </c>
      <c r="AF1519" s="3" t="s">
        <v>67</v>
      </c>
      <c r="AG1519" s="3" t="s">
        <v>53</v>
      </c>
      <c r="AH1519" s="3">
        <v>4.0</v>
      </c>
      <c r="AI1519" s="3" t="s">
        <v>54</v>
      </c>
      <c r="AJ1519" s="3" t="s">
        <v>54</v>
      </c>
      <c r="AK1519" s="3" t="s">
        <v>39</v>
      </c>
      <c r="AL1519" s="3" t="s">
        <v>31</v>
      </c>
      <c r="AM1519" s="3" t="s">
        <v>10676</v>
      </c>
      <c r="AN1519" s="3" t="s">
        <v>31</v>
      </c>
      <c r="AO1519" s="3" t="s">
        <v>772</v>
      </c>
      <c r="AP1519" s="3" t="s">
        <v>10677</v>
      </c>
      <c r="AT1519" s="3" t="s">
        <v>1880</v>
      </c>
      <c r="AU1519" s="3"/>
      <c r="AV1519" s="3" t="s">
        <v>1880</v>
      </c>
      <c r="AW1519" s="3"/>
    </row>
    <row r="1520">
      <c r="A1520" s="3">
        <v>45.0</v>
      </c>
      <c r="B1520" s="3" t="s">
        <v>10678</v>
      </c>
      <c r="C1520" s="3" t="s">
        <v>10679</v>
      </c>
      <c r="D1520" s="3">
        <v>2020.0</v>
      </c>
      <c r="G1520" s="26" t="s">
        <v>10680</v>
      </c>
      <c r="I1520" s="3">
        <v>292.0</v>
      </c>
      <c r="J1520" s="27">
        <v>44691.56216435185</v>
      </c>
      <c r="L1520" s="3" t="s">
        <v>10681</v>
      </c>
      <c r="S1520" s="3">
        <v>4.0</v>
      </c>
      <c r="T1520" s="3">
        <v>2.0</v>
      </c>
      <c r="U1520" s="3">
        <v>1.0</v>
      </c>
      <c r="V1520" s="3">
        <v>5.0</v>
      </c>
      <c r="W1520" s="3">
        <v>2.0</v>
      </c>
      <c r="X1520" s="3" t="s">
        <v>10682</v>
      </c>
      <c r="AA1520" s="3">
        <v>0.0</v>
      </c>
      <c r="AB1520" s="3" t="s">
        <v>10683</v>
      </c>
      <c r="AC1520" s="3" t="s">
        <v>24</v>
      </c>
      <c r="AD1520" s="3" t="s">
        <v>25</v>
      </c>
      <c r="AE1520" s="3" t="s">
        <v>10684</v>
      </c>
      <c r="AF1520" s="3" t="s">
        <v>6999</v>
      </c>
      <c r="AG1520" s="6" t="s">
        <v>698</v>
      </c>
      <c r="AH1520" s="3">
        <v>413.0</v>
      </c>
      <c r="AI1520" s="3" t="s">
        <v>54</v>
      </c>
      <c r="AJ1520" s="3" t="s">
        <v>54</v>
      </c>
      <c r="AK1520" s="3" t="s">
        <v>39</v>
      </c>
      <c r="AL1520" s="3" t="s">
        <v>31</v>
      </c>
      <c r="AM1520" s="3" t="s">
        <v>10685</v>
      </c>
      <c r="AN1520" s="3" t="s">
        <v>31</v>
      </c>
      <c r="AO1520" s="3" t="s">
        <v>10686</v>
      </c>
      <c r="AT1520" s="31" t="s">
        <v>8622</v>
      </c>
      <c r="AU1520" s="43" t="s">
        <v>10687</v>
      </c>
      <c r="AV1520" s="3" t="s">
        <v>1880</v>
      </c>
      <c r="AW1520" s="3"/>
    </row>
    <row r="1521">
      <c r="A1521" s="3">
        <v>24.0</v>
      </c>
      <c r="B1521" s="3" t="s">
        <v>10688</v>
      </c>
      <c r="C1521" s="3" t="s">
        <v>10689</v>
      </c>
      <c r="D1521" s="3">
        <v>2020.0</v>
      </c>
      <c r="E1521" s="3" t="s">
        <v>10690</v>
      </c>
      <c r="F1521" s="3" t="s">
        <v>2326</v>
      </c>
      <c r="G1521" s="26" t="s">
        <v>10691</v>
      </c>
      <c r="H1521" s="26" t="s">
        <v>10692</v>
      </c>
      <c r="I1521" s="3">
        <v>594.0</v>
      </c>
      <c r="J1521" s="27">
        <v>44691.48017361111</v>
      </c>
      <c r="S1521" s="3">
        <v>6.0</v>
      </c>
      <c r="T1521" s="3">
        <v>3.0</v>
      </c>
      <c r="U1521" s="3">
        <v>2.0</v>
      </c>
      <c r="V1521" s="3">
        <v>3.0</v>
      </c>
      <c r="W1521" s="3">
        <v>2.0</v>
      </c>
      <c r="X1521" s="3" t="s">
        <v>10693</v>
      </c>
      <c r="Y1521" s="26" t="s">
        <v>10694</v>
      </c>
      <c r="Z1521" s="26" t="s">
        <v>10695</v>
      </c>
      <c r="AA1521" s="3">
        <v>1.0</v>
      </c>
      <c r="AC1521" s="3" t="s">
        <v>24</v>
      </c>
      <c r="AD1521" s="3" t="s">
        <v>183</v>
      </c>
      <c r="AE1521" s="3" t="s">
        <v>102</v>
      </c>
      <c r="AF1521" s="3" t="s">
        <v>10696</v>
      </c>
      <c r="AG1521" s="3" t="s">
        <v>45</v>
      </c>
      <c r="AH1521" s="3">
        <v>72.0</v>
      </c>
      <c r="AI1521" s="3" t="s">
        <v>46</v>
      </c>
      <c r="AJ1521" s="3" t="s">
        <v>46</v>
      </c>
      <c r="AK1521" s="3" t="s">
        <v>39</v>
      </c>
      <c r="AL1521" s="3" t="s">
        <v>68</v>
      </c>
      <c r="AN1521" s="3" t="s">
        <v>47</v>
      </c>
      <c r="AO1521" s="3" t="s">
        <v>10697</v>
      </c>
      <c r="AP1521" s="3" t="s">
        <v>10698</v>
      </c>
      <c r="AQ1521" s="3">
        <v>1.0</v>
      </c>
      <c r="AR1521" s="3" t="s">
        <v>7974</v>
      </c>
      <c r="AS1521" s="3" t="s">
        <v>500</v>
      </c>
      <c r="AT1521" s="3"/>
      <c r="AU1521" s="3"/>
      <c r="AV1521" s="3"/>
      <c r="AW1521" s="3"/>
      <c r="AX1521" s="3"/>
    </row>
    <row r="1522">
      <c r="A1522" s="3">
        <v>86.0</v>
      </c>
      <c r="B1522" s="3" t="s">
        <v>10699</v>
      </c>
      <c r="C1522" s="3" t="s">
        <v>10700</v>
      </c>
      <c r="D1522" s="3">
        <v>1926.0</v>
      </c>
      <c r="E1522" s="3" t="s">
        <v>4628</v>
      </c>
      <c r="F1522" s="3" t="s">
        <v>3371</v>
      </c>
      <c r="G1522" s="26" t="s">
        <v>10701</v>
      </c>
      <c r="I1522" s="3">
        <v>255.0</v>
      </c>
      <c r="J1522" s="27">
        <v>44691.54295138889</v>
      </c>
      <c r="K1522" s="3" t="s">
        <v>1353</v>
      </c>
      <c r="L1522" s="3" t="s">
        <v>10702</v>
      </c>
      <c r="M1522" s="3" t="s">
        <v>4631</v>
      </c>
      <c r="O1522" s="3">
        <v>38.0</v>
      </c>
      <c r="P1522" s="3">
        <v>1.0</v>
      </c>
      <c r="Q1522" s="3">
        <v>109.0</v>
      </c>
      <c r="R1522" s="3">
        <v>109.0</v>
      </c>
      <c r="S1522" s="3">
        <v>20.0</v>
      </c>
      <c r="T1522" s="3">
        <v>0.21</v>
      </c>
      <c r="U1522" s="3">
        <v>20.0</v>
      </c>
      <c r="V1522" s="3">
        <v>1.0</v>
      </c>
      <c r="W1522" s="3">
        <v>96.0</v>
      </c>
      <c r="Y1522" s="26" t="s">
        <v>10703</v>
      </c>
      <c r="AA1522" s="3">
        <v>0.0</v>
      </c>
      <c r="AB1522" s="3" t="s">
        <v>1365</v>
      </c>
    </row>
    <row r="1523">
      <c r="A1523" s="3">
        <v>7.0</v>
      </c>
      <c r="B1523" s="3" t="s">
        <v>10645</v>
      </c>
      <c r="C1523" s="3" t="s">
        <v>10704</v>
      </c>
      <c r="D1523" s="3">
        <v>2017.0</v>
      </c>
      <c r="G1523" s="26" t="s">
        <v>10647</v>
      </c>
      <c r="I1523" s="3">
        <v>254.0</v>
      </c>
      <c r="J1523" s="27">
        <v>44691.56216435185</v>
      </c>
      <c r="L1523" s="3" t="s">
        <v>10648</v>
      </c>
      <c r="S1523" s="3">
        <v>6.0</v>
      </c>
      <c r="T1523" s="3">
        <v>1.2</v>
      </c>
      <c r="U1523" s="3">
        <v>2.0</v>
      </c>
      <c r="V1523" s="3">
        <v>4.0</v>
      </c>
      <c r="W1523" s="3">
        <v>5.0</v>
      </c>
      <c r="X1523" s="3" t="s">
        <v>10649</v>
      </c>
      <c r="AA1523" s="3">
        <v>0.0</v>
      </c>
      <c r="AB1523" s="3" t="s">
        <v>26</v>
      </c>
    </row>
    <row r="1524">
      <c r="A1524" s="3">
        <v>12.0</v>
      </c>
      <c r="B1524" s="3" t="s">
        <v>10705</v>
      </c>
      <c r="C1524" s="3" t="s">
        <v>10706</v>
      </c>
      <c r="D1524" s="3">
        <v>2019.0</v>
      </c>
      <c r="E1524" s="3" t="s">
        <v>2645</v>
      </c>
      <c r="F1524" s="3" t="s">
        <v>2043</v>
      </c>
      <c r="G1524" s="26" t="s">
        <v>10707</v>
      </c>
      <c r="H1524" s="26" t="s">
        <v>10708</v>
      </c>
      <c r="I1524" s="3">
        <v>254.0</v>
      </c>
      <c r="J1524" s="27">
        <v>44691.48017361111</v>
      </c>
      <c r="L1524" s="3" t="s">
        <v>9251</v>
      </c>
      <c r="S1524" s="3">
        <v>62.0</v>
      </c>
      <c r="T1524" s="3">
        <v>20.67</v>
      </c>
      <c r="U1524" s="3">
        <v>10.0</v>
      </c>
      <c r="V1524" s="3">
        <v>6.0</v>
      </c>
      <c r="W1524" s="3">
        <v>3.0</v>
      </c>
      <c r="X1524" s="3" t="s">
        <v>10709</v>
      </c>
      <c r="Y1524" s="26" t="s">
        <v>10710</v>
      </c>
      <c r="Z1524" s="26" t="s">
        <v>10711</v>
      </c>
      <c r="AA1524" s="33">
        <v>0.0</v>
      </c>
      <c r="AB1524" s="3" t="s">
        <v>1406</v>
      </c>
    </row>
    <row r="1525">
      <c r="A1525" s="3">
        <v>1.0</v>
      </c>
      <c r="B1525" s="3" t="s">
        <v>10712</v>
      </c>
      <c r="C1525" s="3" t="s">
        <v>10713</v>
      </c>
      <c r="D1525" s="3">
        <v>1970.0</v>
      </c>
      <c r="E1525" s="3" t="s">
        <v>10140</v>
      </c>
      <c r="F1525" s="3" t="s">
        <v>1582</v>
      </c>
      <c r="G1525" s="26" t="s">
        <v>10714</v>
      </c>
      <c r="I1525" s="3">
        <v>254.0</v>
      </c>
      <c r="J1525" s="27">
        <v>44691.54295138889</v>
      </c>
      <c r="K1525" s="3" t="s">
        <v>1353</v>
      </c>
      <c r="L1525" s="3" t="s">
        <v>10715</v>
      </c>
      <c r="M1525" s="3" t="s">
        <v>10143</v>
      </c>
      <c r="O1525" s="3">
        <v>91.0</v>
      </c>
      <c r="P1525" s="3">
        <v>1.0</v>
      </c>
      <c r="Q1525" s="3">
        <v>21.0</v>
      </c>
      <c r="R1525" s="3">
        <v>24.0</v>
      </c>
      <c r="S1525" s="3">
        <v>1.0</v>
      </c>
      <c r="T1525" s="3">
        <v>0.02</v>
      </c>
      <c r="U1525" s="3">
        <v>1.0</v>
      </c>
      <c r="V1525" s="3">
        <v>1.0</v>
      </c>
      <c r="W1525" s="3">
        <v>52.0</v>
      </c>
      <c r="Y1525" s="26" t="s">
        <v>10716</v>
      </c>
      <c r="AA1525" s="3">
        <v>0.0</v>
      </c>
      <c r="AB1525" s="3" t="s">
        <v>1365</v>
      </c>
    </row>
    <row r="1526">
      <c r="A1526" s="3">
        <v>2.0</v>
      </c>
      <c r="B1526" s="3" t="s">
        <v>10717</v>
      </c>
      <c r="C1526" s="3" t="s">
        <v>10718</v>
      </c>
      <c r="D1526" s="3">
        <v>2021.0</v>
      </c>
      <c r="E1526" s="3" t="s">
        <v>10719</v>
      </c>
      <c r="F1526" s="26" t="s">
        <v>1469</v>
      </c>
      <c r="G1526" s="28" t="s">
        <v>10720</v>
      </c>
      <c r="H1526" s="26" t="s">
        <v>10721</v>
      </c>
      <c r="I1526" s="3">
        <v>253.0</v>
      </c>
      <c r="J1526" s="27">
        <v>44691.48017361111</v>
      </c>
      <c r="S1526" s="3">
        <v>1.0</v>
      </c>
      <c r="T1526" s="3">
        <v>1.0</v>
      </c>
      <c r="U1526" s="3">
        <v>0.0</v>
      </c>
      <c r="V1526" s="3">
        <v>5.0</v>
      </c>
      <c r="W1526" s="3">
        <v>1.0</v>
      </c>
      <c r="X1526" s="3" t="s">
        <v>10722</v>
      </c>
      <c r="Y1526" s="26" t="s">
        <v>10723</v>
      </c>
      <c r="Z1526" s="26" t="s">
        <v>10724</v>
      </c>
      <c r="AA1526" s="3">
        <v>0.0</v>
      </c>
      <c r="AB1526" s="3" t="s">
        <v>2420</v>
      </c>
    </row>
    <row r="1527">
      <c r="A1527" s="3">
        <v>0.0</v>
      </c>
      <c r="B1527" s="3" t="s">
        <v>10725</v>
      </c>
      <c r="C1527" s="3" t="s">
        <v>10726</v>
      </c>
      <c r="D1527" s="3">
        <v>2020.0</v>
      </c>
      <c r="E1527" s="3" t="s">
        <v>5381</v>
      </c>
      <c r="F1527" s="26" t="s">
        <v>2858</v>
      </c>
      <c r="G1527" s="26" t="s">
        <v>10727</v>
      </c>
      <c r="H1527" s="26" t="s">
        <v>10728</v>
      </c>
      <c r="I1527" s="3">
        <v>280.0</v>
      </c>
      <c r="J1527" s="27">
        <v>44691.48017361111</v>
      </c>
      <c r="K1527" s="3"/>
      <c r="L1527" s="3" t="s">
        <v>10729</v>
      </c>
      <c r="S1527" s="3">
        <v>1.0</v>
      </c>
      <c r="T1527" s="3">
        <v>0.5</v>
      </c>
      <c r="U1527" s="3">
        <v>0.0</v>
      </c>
      <c r="V1527" s="3">
        <v>3.0</v>
      </c>
      <c r="W1527" s="3">
        <v>2.0</v>
      </c>
      <c r="X1527" s="3" t="s">
        <v>10730</v>
      </c>
      <c r="Y1527" s="26" t="s">
        <v>10731</v>
      </c>
      <c r="Z1527" s="26" t="s">
        <v>10732</v>
      </c>
      <c r="AA1527" s="3">
        <v>1.0</v>
      </c>
      <c r="AC1527" s="3" t="s">
        <v>65</v>
      </c>
      <c r="AD1527" s="3" t="s">
        <v>10733</v>
      </c>
      <c r="AE1527" s="3" t="s">
        <v>102</v>
      </c>
      <c r="AF1527" s="3" t="s">
        <v>256</v>
      </c>
      <c r="AG1527" s="3" t="s">
        <v>53</v>
      </c>
      <c r="AH1527" s="3">
        <v>10.0</v>
      </c>
      <c r="AJ1527" s="3" t="s">
        <v>54</v>
      </c>
      <c r="AK1527" s="3" t="s">
        <v>10734</v>
      </c>
      <c r="AL1527" s="3" t="s">
        <v>68</v>
      </c>
      <c r="AN1527" s="3" t="s">
        <v>47</v>
      </c>
      <c r="AO1527" s="3" t="s">
        <v>10735</v>
      </c>
      <c r="AQ1527" s="3">
        <v>1.0</v>
      </c>
      <c r="AR1527" s="3" t="s">
        <v>1250</v>
      </c>
      <c r="AS1527" s="3" t="s">
        <v>7974</v>
      </c>
      <c r="AT1527" s="3"/>
      <c r="AU1527" s="3"/>
      <c r="AV1527" s="3"/>
      <c r="AW1527" s="3"/>
      <c r="AX1527" s="3"/>
    </row>
    <row r="1528">
      <c r="A1528" s="3">
        <v>0.0</v>
      </c>
      <c r="B1528" s="3" t="s">
        <v>10736</v>
      </c>
      <c r="C1528" s="3" t="s">
        <v>10737</v>
      </c>
      <c r="D1528" s="3">
        <v>1992.0</v>
      </c>
      <c r="E1528" s="3" t="s">
        <v>4628</v>
      </c>
      <c r="F1528" s="3" t="s">
        <v>3371</v>
      </c>
      <c r="G1528" s="26" t="s">
        <v>10738</v>
      </c>
      <c r="I1528" s="3">
        <v>253.0</v>
      </c>
      <c r="J1528" s="27">
        <v>44691.54295138889</v>
      </c>
      <c r="K1528" s="3" t="s">
        <v>1353</v>
      </c>
      <c r="L1528" s="3" t="s">
        <v>10739</v>
      </c>
      <c r="M1528" s="3" t="s">
        <v>4631</v>
      </c>
      <c r="O1528" s="3">
        <v>152.0</v>
      </c>
      <c r="P1528" s="3">
        <v>10.0</v>
      </c>
      <c r="Q1528" s="3">
        <v>1969.0</v>
      </c>
      <c r="R1528" s="3">
        <v>1971.0</v>
      </c>
      <c r="S1528" s="3">
        <v>3.0</v>
      </c>
      <c r="T1528" s="3">
        <v>0.1</v>
      </c>
      <c r="U1528" s="3">
        <v>3.0</v>
      </c>
      <c r="V1528" s="3">
        <v>1.0</v>
      </c>
      <c r="W1528" s="3">
        <v>30.0</v>
      </c>
      <c r="Y1528" s="3"/>
      <c r="AA1528" s="3">
        <v>0.0</v>
      </c>
      <c r="AB1528" s="3" t="s">
        <v>1365</v>
      </c>
    </row>
    <row r="1529">
      <c r="A1529" s="3">
        <v>0.0</v>
      </c>
      <c r="B1529" s="3" t="s">
        <v>10740</v>
      </c>
      <c r="C1529" s="3" t="s">
        <v>10741</v>
      </c>
      <c r="D1529" s="3">
        <v>2011.0</v>
      </c>
      <c r="E1529" s="3" t="s">
        <v>10742</v>
      </c>
      <c r="F1529" s="26" t="s">
        <v>2269</v>
      </c>
      <c r="G1529" s="26" t="s">
        <v>10743</v>
      </c>
      <c r="H1529" s="26" t="s">
        <v>10744</v>
      </c>
      <c r="I1529" s="3">
        <v>252.0</v>
      </c>
      <c r="J1529" s="27">
        <v>44691.48017361111</v>
      </c>
      <c r="K1529" s="3" t="s">
        <v>2086</v>
      </c>
      <c r="S1529" s="3">
        <v>34.0</v>
      </c>
      <c r="T1529" s="3">
        <v>3.09</v>
      </c>
      <c r="U1529" s="3">
        <v>6.0</v>
      </c>
      <c r="V1529" s="3">
        <v>6.0</v>
      </c>
      <c r="W1529" s="3">
        <v>11.0</v>
      </c>
      <c r="X1529" s="3" t="s">
        <v>10745</v>
      </c>
      <c r="Y1529" s="26" t="s">
        <v>10743</v>
      </c>
      <c r="Z1529" s="26" t="s">
        <v>10746</v>
      </c>
      <c r="AA1529" s="3">
        <v>0.0</v>
      </c>
      <c r="AB1529" s="3" t="s">
        <v>26</v>
      </c>
    </row>
    <row r="1530">
      <c r="A1530" s="3">
        <v>0.0</v>
      </c>
      <c r="B1530" s="3" t="s">
        <v>10747</v>
      </c>
      <c r="C1530" s="3" t="s">
        <v>10748</v>
      </c>
      <c r="D1530" s="3">
        <v>1936.0</v>
      </c>
      <c r="E1530" s="3" t="s">
        <v>10749</v>
      </c>
      <c r="F1530" s="3" t="s">
        <v>3371</v>
      </c>
      <c r="G1530" s="26" t="s">
        <v>10750</v>
      </c>
      <c r="I1530" s="3">
        <v>252.0</v>
      </c>
      <c r="J1530" s="27">
        <v>44691.54295138889</v>
      </c>
      <c r="K1530" s="3" t="s">
        <v>1353</v>
      </c>
      <c r="L1530" s="3" t="s">
        <v>10751</v>
      </c>
      <c r="M1530" s="3" t="s">
        <v>10752</v>
      </c>
      <c r="O1530" s="3">
        <v>35.0</v>
      </c>
      <c r="P1530" s="3">
        <v>6.0</v>
      </c>
      <c r="Q1530" s="3">
        <v>1256.0</v>
      </c>
      <c r="R1530" s="3">
        <v>1256.0</v>
      </c>
      <c r="S1530" s="3">
        <v>2.0</v>
      </c>
      <c r="T1530" s="3">
        <v>0.02</v>
      </c>
      <c r="U1530" s="3">
        <v>2.0</v>
      </c>
      <c r="V1530" s="3">
        <v>1.0</v>
      </c>
      <c r="W1530" s="3">
        <v>86.0</v>
      </c>
      <c r="Y1530" s="3"/>
      <c r="AA1530" s="3">
        <v>0.0</v>
      </c>
      <c r="AB1530" s="3" t="s">
        <v>1365</v>
      </c>
    </row>
    <row r="1531">
      <c r="A1531" s="3">
        <v>13.0</v>
      </c>
      <c r="B1531" s="3" t="s">
        <v>10753</v>
      </c>
      <c r="C1531" s="3" t="s">
        <v>10754</v>
      </c>
      <c r="D1531" s="3">
        <v>2016.0</v>
      </c>
      <c r="E1531" s="3" t="s">
        <v>10755</v>
      </c>
      <c r="F1531" s="26" t="s">
        <v>1469</v>
      </c>
      <c r="G1531" s="28" t="s">
        <v>10756</v>
      </c>
      <c r="H1531" s="26" t="s">
        <v>10757</v>
      </c>
      <c r="I1531" s="3">
        <v>356.0</v>
      </c>
      <c r="J1531" s="27">
        <v>44691.48017361111</v>
      </c>
      <c r="K1531" s="3"/>
      <c r="S1531" s="3">
        <v>51.0</v>
      </c>
      <c r="T1531" s="3">
        <v>8.5</v>
      </c>
      <c r="U1531" s="3">
        <v>17.0</v>
      </c>
      <c r="V1531" s="3">
        <v>3.0</v>
      </c>
      <c r="W1531" s="3">
        <v>6.0</v>
      </c>
      <c r="X1531" s="3" t="s">
        <v>10758</v>
      </c>
      <c r="Y1531" s="26" t="s">
        <v>10759</v>
      </c>
      <c r="Z1531" s="26" t="s">
        <v>10760</v>
      </c>
      <c r="AA1531" s="3">
        <v>1.0</v>
      </c>
      <c r="AC1531" s="3" t="s">
        <v>65</v>
      </c>
      <c r="AD1531" s="3" t="s">
        <v>10761</v>
      </c>
      <c r="AE1531" s="3" t="s">
        <v>10762</v>
      </c>
      <c r="AF1531" s="3" t="s">
        <v>495</v>
      </c>
      <c r="AG1531" s="3" t="s">
        <v>53</v>
      </c>
      <c r="AH1531" s="3">
        <v>45.0</v>
      </c>
      <c r="AJ1531" s="3" t="s">
        <v>10763</v>
      </c>
      <c r="AK1531" s="3" t="s">
        <v>39</v>
      </c>
      <c r="AL1531" s="3" t="s">
        <v>68</v>
      </c>
      <c r="AN1531" s="3" t="s">
        <v>47</v>
      </c>
      <c r="AO1531" s="3" t="s">
        <v>10764</v>
      </c>
    </row>
    <row r="1532">
      <c r="A1532" s="3">
        <v>0.0</v>
      </c>
      <c r="B1532" s="3" t="s">
        <v>10765</v>
      </c>
      <c r="C1532" s="3" t="s">
        <v>41</v>
      </c>
      <c r="D1532" s="3">
        <v>2021.0</v>
      </c>
      <c r="E1532" s="3" t="s">
        <v>10766</v>
      </c>
      <c r="F1532" s="3" t="s">
        <v>2561</v>
      </c>
      <c r="G1532" s="26" t="s">
        <v>10767</v>
      </c>
      <c r="I1532" s="3">
        <v>251.0</v>
      </c>
      <c r="J1532" s="27">
        <v>44691.54295138889</v>
      </c>
      <c r="K1532" s="3" t="s">
        <v>1353</v>
      </c>
      <c r="L1532" s="3" t="s">
        <v>10768</v>
      </c>
      <c r="M1532" s="3" t="s">
        <v>10769</v>
      </c>
      <c r="O1532" s="3">
        <v>13.0</v>
      </c>
      <c r="P1532" s="3">
        <v>4.0</v>
      </c>
      <c r="Q1532" s="3">
        <v>686.0</v>
      </c>
      <c r="R1532" s="3">
        <v>686.0</v>
      </c>
      <c r="S1532" s="3">
        <v>4.0</v>
      </c>
      <c r="T1532" s="3">
        <v>4.0</v>
      </c>
      <c r="U1532" s="3">
        <v>1.0</v>
      </c>
      <c r="V1532" s="3">
        <v>4.0</v>
      </c>
      <c r="W1532" s="3">
        <v>1.0</v>
      </c>
      <c r="X1532" s="3" t="s">
        <v>10770</v>
      </c>
      <c r="Y1532" s="26" t="s">
        <v>10771</v>
      </c>
      <c r="AA1532" s="3">
        <v>0.0</v>
      </c>
      <c r="AB1532" s="3" t="s">
        <v>26</v>
      </c>
    </row>
    <row r="1533">
      <c r="A1533" s="3">
        <v>14.0</v>
      </c>
      <c r="B1533" s="3" t="s">
        <v>10772</v>
      </c>
      <c r="C1533" s="3" t="s">
        <v>10773</v>
      </c>
      <c r="D1533" s="3">
        <v>2019.0</v>
      </c>
      <c r="E1533" s="3" t="s">
        <v>5119</v>
      </c>
      <c r="F1533" s="26" t="s">
        <v>1469</v>
      </c>
      <c r="G1533" s="28" t="s">
        <v>10774</v>
      </c>
      <c r="H1533" s="26" t="s">
        <v>10775</v>
      </c>
      <c r="I1533" s="3">
        <v>251.0</v>
      </c>
      <c r="J1533" s="27">
        <v>44691.48017361111</v>
      </c>
      <c r="S1533" s="3">
        <v>3.0</v>
      </c>
      <c r="T1533" s="3">
        <v>1.0</v>
      </c>
      <c r="U1533" s="3">
        <v>1.0</v>
      </c>
      <c r="V1533" s="3">
        <v>4.0</v>
      </c>
      <c r="W1533" s="3">
        <v>3.0</v>
      </c>
      <c r="X1533" s="3" t="s">
        <v>10776</v>
      </c>
      <c r="Y1533" s="26" t="s">
        <v>10777</v>
      </c>
      <c r="Z1533" s="26" t="s">
        <v>10778</v>
      </c>
      <c r="AA1533" s="33">
        <v>0.0</v>
      </c>
      <c r="AB1533" s="3" t="s">
        <v>2420</v>
      </c>
    </row>
    <row r="1534">
      <c r="A1534" s="3">
        <v>0.0</v>
      </c>
      <c r="B1534" s="3" t="s">
        <v>10779</v>
      </c>
      <c r="C1534" s="3" t="s">
        <v>830</v>
      </c>
      <c r="D1534" s="3">
        <v>2020.0</v>
      </c>
      <c r="G1534" s="26" t="s">
        <v>10780</v>
      </c>
      <c r="I1534" s="3">
        <v>251.0</v>
      </c>
      <c r="J1534" s="27">
        <v>44691.56216435185</v>
      </c>
      <c r="L1534" s="3" t="s">
        <v>10781</v>
      </c>
      <c r="S1534" s="3">
        <v>8.0</v>
      </c>
      <c r="T1534" s="3">
        <v>4.0</v>
      </c>
      <c r="U1534" s="3">
        <v>1.0</v>
      </c>
      <c r="V1534" s="3">
        <v>7.0</v>
      </c>
      <c r="W1534" s="3">
        <v>2.0</v>
      </c>
      <c r="X1534" s="3" t="s">
        <v>10782</v>
      </c>
      <c r="AA1534" s="3">
        <v>0.0</v>
      </c>
      <c r="AB1534" s="3" t="s">
        <v>26</v>
      </c>
    </row>
    <row r="1535">
      <c r="A1535" s="3">
        <v>1.0</v>
      </c>
      <c r="B1535" s="3" t="s">
        <v>10783</v>
      </c>
      <c r="C1535" s="3" t="s">
        <v>645</v>
      </c>
      <c r="D1535" s="3">
        <v>2021.0</v>
      </c>
      <c r="E1535" s="3" t="s">
        <v>3566</v>
      </c>
      <c r="F1535" s="3" t="s">
        <v>1513</v>
      </c>
      <c r="G1535" s="26" t="s">
        <v>10784</v>
      </c>
      <c r="I1535" s="3">
        <v>250.0</v>
      </c>
      <c r="J1535" s="27">
        <v>44691.54295138889</v>
      </c>
      <c r="K1535" s="3" t="s">
        <v>1353</v>
      </c>
      <c r="L1535" s="3" t="s">
        <v>10785</v>
      </c>
      <c r="M1535" s="3" t="s">
        <v>3569</v>
      </c>
      <c r="O1535" s="3">
        <v>70.0</v>
      </c>
      <c r="Q1535" s="3">
        <v>102984.0</v>
      </c>
      <c r="R1535" s="3">
        <v>102984.0</v>
      </c>
      <c r="S1535" s="3">
        <v>2.0</v>
      </c>
      <c r="T1535" s="3">
        <v>2.0</v>
      </c>
      <c r="U1535" s="3">
        <v>1.0</v>
      </c>
      <c r="V1535" s="3">
        <v>2.0</v>
      </c>
      <c r="W1535" s="3">
        <v>1.0</v>
      </c>
      <c r="Y1535" s="26" t="s">
        <v>10786</v>
      </c>
      <c r="AA1535" s="3">
        <v>0.0</v>
      </c>
      <c r="AB1535" s="3" t="s">
        <v>26</v>
      </c>
    </row>
    <row r="1536">
      <c r="A1536" s="3">
        <v>15.0</v>
      </c>
      <c r="B1536" s="3" t="s">
        <v>10787</v>
      </c>
      <c r="C1536" s="3" t="s">
        <v>10788</v>
      </c>
      <c r="D1536" s="3">
        <v>2016.0</v>
      </c>
      <c r="G1536" s="26" t="s">
        <v>10789</v>
      </c>
      <c r="I1536" s="3">
        <v>250.0</v>
      </c>
      <c r="J1536" s="27">
        <v>44691.56216435185</v>
      </c>
      <c r="L1536" s="3" t="s">
        <v>10790</v>
      </c>
      <c r="S1536" s="3">
        <v>3.0</v>
      </c>
      <c r="T1536" s="3">
        <v>0.5</v>
      </c>
      <c r="U1536" s="3">
        <v>1.0</v>
      </c>
      <c r="V1536" s="3">
        <v>4.0</v>
      </c>
      <c r="W1536" s="3">
        <v>6.0</v>
      </c>
      <c r="X1536" s="3" t="s">
        <v>10791</v>
      </c>
      <c r="AA1536" s="3">
        <v>0.0</v>
      </c>
      <c r="AB1536" s="3" t="s">
        <v>2420</v>
      </c>
    </row>
    <row r="1537">
      <c r="A1537" s="3">
        <v>1.0</v>
      </c>
      <c r="B1537" s="3" t="s">
        <v>10792</v>
      </c>
      <c r="C1537" s="3" t="s">
        <v>10793</v>
      </c>
      <c r="D1537" s="3">
        <v>2022.0</v>
      </c>
      <c r="E1537" s="3" t="s">
        <v>10794</v>
      </c>
      <c r="F1537" s="26" t="s">
        <v>2188</v>
      </c>
      <c r="G1537" s="26" t="s">
        <v>10795</v>
      </c>
      <c r="H1537" s="3"/>
      <c r="I1537" s="3">
        <v>250.0</v>
      </c>
      <c r="J1537" s="27">
        <v>44691.48017361111</v>
      </c>
      <c r="K1537" s="3" t="s">
        <v>2182</v>
      </c>
      <c r="S1537" s="3">
        <v>0.0</v>
      </c>
      <c r="T1537" s="3">
        <v>0.0</v>
      </c>
      <c r="U1537" s="3">
        <v>0.0</v>
      </c>
      <c r="V1537" s="3">
        <v>4.0</v>
      </c>
      <c r="W1537" s="3">
        <v>1.0</v>
      </c>
      <c r="X1537" s="3" t="s">
        <v>10796</v>
      </c>
      <c r="Y1537" s="26" t="s">
        <v>10795</v>
      </c>
      <c r="Z1537" s="3"/>
      <c r="AA1537" s="3">
        <v>0.0</v>
      </c>
      <c r="AB1537" s="3" t="s">
        <v>1392</v>
      </c>
    </row>
    <row r="1538">
      <c r="A1538" s="3">
        <v>0.0</v>
      </c>
      <c r="B1538" s="3" t="s">
        <v>10797</v>
      </c>
      <c r="C1538" s="3" t="s">
        <v>10798</v>
      </c>
      <c r="D1538" s="3">
        <v>2016.0</v>
      </c>
      <c r="G1538" s="26" t="s">
        <v>10799</v>
      </c>
      <c r="I1538" s="3">
        <v>249.0</v>
      </c>
      <c r="J1538" s="27">
        <v>44691.56216435185</v>
      </c>
      <c r="L1538" s="3" t="s">
        <v>10800</v>
      </c>
      <c r="S1538" s="3">
        <v>6.0</v>
      </c>
      <c r="T1538" s="3">
        <v>1.0</v>
      </c>
      <c r="U1538" s="3">
        <v>2.0</v>
      </c>
      <c r="V1538" s="3">
        <v>4.0</v>
      </c>
      <c r="W1538" s="3">
        <v>6.0</v>
      </c>
      <c r="X1538" s="3" t="s">
        <v>10801</v>
      </c>
      <c r="AA1538" s="3">
        <v>0.0</v>
      </c>
      <c r="AB1538" s="3" t="s">
        <v>2420</v>
      </c>
    </row>
    <row r="1539">
      <c r="A1539" s="3">
        <v>0.0</v>
      </c>
      <c r="B1539" s="3" t="s">
        <v>10802</v>
      </c>
      <c r="C1539" s="3" t="s">
        <v>10803</v>
      </c>
      <c r="D1539" s="3">
        <v>2017.0</v>
      </c>
      <c r="E1539" s="3" t="s">
        <v>1359</v>
      </c>
      <c r="F1539" s="3" t="s">
        <v>1360</v>
      </c>
      <c r="G1539" s="26" t="s">
        <v>10804</v>
      </c>
      <c r="I1539" s="3">
        <v>249.0</v>
      </c>
      <c r="J1539" s="27">
        <v>44691.54295138889</v>
      </c>
      <c r="K1539" s="3" t="s">
        <v>1353</v>
      </c>
      <c r="L1539" s="3" t="s">
        <v>10805</v>
      </c>
      <c r="M1539" s="3" t="s">
        <v>1363</v>
      </c>
      <c r="O1539" s="3">
        <v>22.0</v>
      </c>
      <c r="P1539" s="3">
        <v>2.0</v>
      </c>
      <c r="Q1539" s="3">
        <v>95.0</v>
      </c>
      <c r="R1539" s="3">
        <v>100.0</v>
      </c>
      <c r="S1539" s="3">
        <v>0.0</v>
      </c>
      <c r="T1539" s="3">
        <v>0.0</v>
      </c>
      <c r="U1539" s="3">
        <v>0.0</v>
      </c>
      <c r="V1539" s="3">
        <v>12.0</v>
      </c>
      <c r="W1539" s="3">
        <v>5.0</v>
      </c>
      <c r="Y1539" s="26" t="s">
        <v>10806</v>
      </c>
      <c r="AA1539" s="33">
        <v>0.0</v>
      </c>
      <c r="AB1539" s="3" t="s">
        <v>1406</v>
      </c>
      <c r="AC1539" s="3" t="s">
        <v>65</v>
      </c>
      <c r="AF1539" s="3" t="s">
        <v>10807</v>
      </c>
    </row>
    <row r="1540">
      <c r="A1540" s="3">
        <v>0.0</v>
      </c>
      <c r="B1540" s="3" t="s">
        <v>10808</v>
      </c>
      <c r="C1540" s="3" t="s">
        <v>10809</v>
      </c>
      <c r="D1540" s="3">
        <v>2017.0</v>
      </c>
      <c r="E1540" s="3" t="s">
        <v>10810</v>
      </c>
      <c r="F1540" s="26" t="s">
        <v>1469</v>
      </c>
      <c r="G1540" s="28" t="s">
        <v>10811</v>
      </c>
      <c r="H1540" s="26" t="s">
        <v>10812</v>
      </c>
      <c r="I1540" s="3">
        <v>249.0</v>
      </c>
      <c r="J1540" s="27">
        <v>44691.48017361111</v>
      </c>
      <c r="S1540" s="3">
        <v>1.0</v>
      </c>
      <c r="T1540" s="3">
        <v>0.2</v>
      </c>
      <c r="U1540" s="3">
        <v>0.0</v>
      </c>
      <c r="V1540" s="3">
        <v>3.0</v>
      </c>
      <c r="W1540" s="3">
        <v>5.0</v>
      </c>
      <c r="X1540" s="3" t="s">
        <v>10813</v>
      </c>
      <c r="Y1540" s="26" t="s">
        <v>10814</v>
      </c>
      <c r="Z1540" s="26" t="s">
        <v>10815</v>
      </c>
      <c r="AA1540" s="3">
        <v>0.0</v>
      </c>
      <c r="AB1540" s="3" t="s">
        <v>1623</v>
      </c>
    </row>
    <row r="1541">
      <c r="A1541" s="3">
        <v>13.0</v>
      </c>
      <c r="B1541" s="3" t="s">
        <v>10816</v>
      </c>
      <c r="C1541" s="3" t="s">
        <v>10817</v>
      </c>
      <c r="D1541" s="3">
        <v>2018.0</v>
      </c>
      <c r="G1541" s="26" t="s">
        <v>10818</v>
      </c>
      <c r="I1541" s="3">
        <v>434.0</v>
      </c>
      <c r="J1541" s="27">
        <v>44691.56216435185</v>
      </c>
      <c r="L1541" s="3" t="s">
        <v>10819</v>
      </c>
      <c r="S1541" s="3">
        <v>4.0</v>
      </c>
      <c r="T1541" s="3">
        <v>1.0</v>
      </c>
      <c r="U1541" s="3">
        <v>2.0</v>
      </c>
      <c r="V1541" s="3">
        <v>2.0</v>
      </c>
      <c r="W1541" s="3">
        <v>4.0</v>
      </c>
      <c r="X1541" s="3" t="s">
        <v>10820</v>
      </c>
      <c r="AA1541" s="3">
        <v>1.0</v>
      </c>
      <c r="AC1541" s="3" t="s">
        <v>65</v>
      </c>
      <c r="AD1541" s="3" t="s">
        <v>10821</v>
      </c>
      <c r="AE1541" s="3" t="s">
        <v>1875</v>
      </c>
      <c r="AF1541" s="3" t="s">
        <v>495</v>
      </c>
      <c r="AG1541" s="3" t="s">
        <v>53</v>
      </c>
      <c r="AH1541" s="3">
        <v>14.0</v>
      </c>
      <c r="AI1541" s="3" t="s">
        <v>54</v>
      </c>
      <c r="AJ1541" s="3" t="s">
        <v>54</v>
      </c>
      <c r="AK1541" s="3" t="s">
        <v>10822</v>
      </c>
      <c r="AL1541" s="3" t="s">
        <v>31</v>
      </c>
      <c r="AM1541" s="3" t="s">
        <v>10823</v>
      </c>
      <c r="AN1541" s="3" t="s">
        <v>31</v>
      </c>
      <c r="AO1541" s="3" t="s">
        <v>10824</v>
      </c>
      <c r="AT1541" s="3" t="s">
        <v>1880</v>
      </c>
      <c r="AU1541" s="3"/>
      <c r="AV1541" s="3" t="s">
        <v>1880</v>
      </c>
      <c r="AW1541" s="3"/>
    </row>
    <row r="1542">
      <c r="A1542" s="3">
        <v>2.0</v>
      </c>
      <c r="B1542" s="3" t="s">
        <v>10825</v>
      </c>
      <c r="C1542" s="3" t="s">
        <v>10826</v>
      </c>
      <c r="D1542" s="3">
        <v>2020.0</v>
      </c>
      <c r="E1542" s="3"/>
      <c r="F1542" s="26" t="s">
        <v>10827</v>
      </c>
      <c r="G1542" s="26" t="s">
        <v>10828</v>
      </c>
      <c r="I1542" s="3">
        <v>664.0</v>
      </c>
      <c r="J1542" s="27">
        <v>44691.48017361111</v>
      </c>
      <c r="K1542" s="3" t="s">
        <v>2086</v>
      </c>
      <c r="S1542" s="3">
        <v>0.0</v>
      </c>
      <c r="T1542" s="3">
        <v>0.0</v>
      </c>
      <c r="U1542" s="3">
        <v>0.0</v>
      </c>
      <c r="V1542" s="3">
        <v>2.0</v>
      </c>
      <c r="W1542" s="3">
        <v>2.0</v>
      </c>
      <c r="X1542" s="3" t="s">
        <v>10829</v>
      </c>
      <c r="Y1542" s="26" t="s">
        <v>10828</v>
      </c>
      <c r="Z1542" s="26" t="s">
        <v>10830</v>
      </c>
      <c r="AA1542" s="3">
        <v>1.0</v>
      </c>
      <c r="AC1542" s="3" t="s">
        <v>24</v>
      </c>
      <c r="AD1542" s="3" t="s">
        <v>10831</v>
      </c>
      <c r="AE1542" s="3" t="s">
        <v>66</v>
      </c>
      <c r="AF1542" s="3" t="s">
        <v>130</v>
      </c>
      <c r="AG1542" s="3" t="s">
        <v>45</v>
      </c>
      <c r="AH1542" s="3">
        <v>9.0</v>
      </c>
      <c r="AI1542" s="3" t="s">
        <v>46</v>
      </c>
      <c r="AJ1542" s="3" t="s">
        <v>46</v>
      </c>
      <c r="AK1542" s="3" t="s">
        <v>39</v>
      </c>
      <c r="AL1542" s="3" t="s">
        <v>31</v>
      </c>
      <c r="AM1542" s="3" t="s">
        <v>10832</v>
      </c>
      <c r="AN1542" s="3" t="s">
        <v>31</v>
      </c>
      <c r="AO1542" s="3" t="s">
        <v>10833</v>
      </c>
      <c r="AP1542" s="3" t="s">
        <v>10834</v>
      </c>
      <c r="AT1542" s="3" t="s">
        <v>1880</v>
      </c>
      <c r="AU1542" s="3"/>
      <c r="AV1542" s="3" t="s">
        <v>1880</v>
      </c>
      <c r="AW1542" s="3"/>
    </row>
    <row r="1543">
      <c r="A1543" s="3">
        <v>0.0</v>
      </c>
      <c r="B1543" s="3" t="s">
        <v>10835</v>
      </c>
      <c r="C1543" s="3" t="s">
        <v>10836</v>
      </c>
      <c r="D1543" s="3">
        <v>2018.0</v>
      </c>
      <c r="G1543" s="26" t="s">
        <v>10837</v>
      </c>
      <c r="I1543" s="3">
        <v>133.0</v>
      </c>
      <c r="J1543" s="27">
        <v>44691.56216435185</v>
      </c>
      <c r="L1543" s="3" t="s">
        <v>10838</v>
      </c>
      <c r="S1543" s="3">
        <v>5.0</v>
      </c>
      <c r="T1543" s="3">
        <v>1.25</v>
      </c>
      <c r="U1543" s="3">
        <v>1.0</v>
      </c>
      <c r="V1543" s="3">
        <v>4.0</v>
      </c>
      <c r="W1543" s="3">
        <v>4.0</v>
      </c>
      <c r="X1543" s="3" t="s">
        <v>10839</v>
      </c>
      <c r="AA1543" s="3">
        <v>1.0</v>
      </c>
      <c r="AC1543" s="3" t="s">
        <v>65</v>
      </c>
      <c r="AD1543" s="3" t="s">
        <v>10840</v>
      </c>
      <c r="AE1543" s="3" t="s">
        <v>66</v>
      </c>
      <c r="AF1543" s="3" t="s">
        <v>582</v>
      </c>
      <c r="AG1543" s="3" t="s">
        <v>53</v>
      </c>
      <c r="AH1543" s="3">
        <v>29.0</v>
      </c>
      <c r="AJ1543" s="3" t="s">
        <v>68</v>
      </c>
      <c r="AK1543" s="3" t="s">
        <v>39</v>
      </c>
      <c r="AL1543" s="3" t="s">
        <v>31</v>
      </c>
      <c r="AM1543" s="3" t="s">
        <v>10841</v>
      </c>
      <c r="AN1543" s="3" t="s">
        <v>31</v>
      </c>
      <c r="AO1543" s="3" t="s">
        <v>10842</v>
      </c>
      <c r="AP1543" s="3" t="s">
        <v>10843</v>
      </c>
      <c r="AT1543" s="3" t="s">
        <v>1880</v>
      </c>
      <c r="AU1543" s="3"/>
      <c r="AV1543" s="3" t="s">
        <v>1880</v>
      </c>
      <c r="AW1543" s="3"/>
    </row>
    <row r="1544">
      <c r="A1544" s="3">
        <v>0.0</v>
      </c>
      <c r="B1544" s="3" t="s">
        <v>10844</v>
      </c>
      <c r="C1544" s="3" t="s">
        <v>10845</v>
      </c>
      <c r="D1544" s="3">
        <v>2019.0</v>
      </c>
      <c r="E1544" s="3" t="s">
        <v>2785</v>
      </c>
      <c r="F1544" s="26" t="s">
        <v>1469</v>
      </c>
      <c r="G1544" s="28" t="s">
        <v>10846</v>
      </c>
      <c r="H1544" s="26" t="s">
        <v>10847</v>
      </c>
      <c r="I1544" s="3">
        <v>427.0</v>
      </c>
      <c r="J1544" s="27">
        <v>44691.48017361111</v>
      </c>
      <c r="S1544" s="3">
        <v>9.0</v>
      </c>
      <c r="T1544" s="3">
        <v>3.0</v>
      </c>
      <c r="U1544" s="3">
        <v>2.0</v>
      </c>
      <c r="V1544" s="3">
        <v>5.0</v>
      </c>
      <c r="W1544" s="3">
        <v>3.0</v>
      </c>
      <c r="X1544" s="3" t="s">
        <v>10848</v>
      </c>
      <c r="Y1544" s="26" t="s">
        <v>10849</v>
      </c>
      <c r="Z1544" s="26" t="s">
        <v>10850</v>
      </c>
      <c r="AA1544" s="33">
        <v>1.0</v>
      </c>
      <c r="AC1544" s="3" t="s">
        <v>65</v>
      </c>
      <c r="AD1544" s="3" t="s">
        <v>8708</v>
      </c>
      <c r="AE1544" s="3" t="s">
        <v>66</v>
      </c>
      <c r="AF1544" s="3" t="s">
        <v>429</v>
      </c>
      <c r="AG1544" s="3" t="s">
        <v>45</v>
      </c>
      <c r="AH1544" s="3" t="s">
        <v>68</v>
      </c>
      <c r="AJ1544" s="3" t="s">
        <v>46</v>
      </c>
      <c r="AK1544" s="3" t="s">
        <v>39</v>
      </c>
      <c r="AL1544" s="3" t="s">
        <v>68</v>
      </c>
      <c r="AN1544" s="3" t="s">
        <v>31</v>
      </c>
      <c r="AO1544" s="3" t="s">
        <v>10851</v>
      </c>
      <c r="AP1544" s="3" t="s">
        <v>10852</v>
      </c>
    </row>
    <row r="1545">
      <c r="A1545" s="3">
        <v>462.0</v>
      </c>
      <c r="B1545" s="3" t="s">
        <v>10853</v>
      </c>
      <c r="C1545" s="3" t="s">
        <v>10854</v>
      </c>
      <c r="D1545" s="3">
        <v>2020.0</v>
      </c>
      <c r="G1545" s="26" t="s">
        <v>10855</v>
      </c>
      <c r="I1545" s="3">
        <v>255.0</v>
      </c>
      <c r="J1545" s="27">
        <v>44691.56216435185</v>
      </c>
      <c r="L1545" s="3" t="s">
        <v>10856</v>
      </c>
      <c r="S1545" s="3">
        <v>2.0</v>
      </c>
      <c r="T1545" s="3">
        <v>1.0</v>
      </c>
      <c r="U1545" s="3">
        <v>0.0</v>
      </c>
      <c r="V1545" s="3">
        <v>8.0</v>
      </c>
      <c r="W1545" s="3">
        <v>2.0</v>
      </c>
      <c r="X1545" s="3" t="s">
        <v>10857</v>
      </c>
      <c r="AA1545" s="3">
        <v>1.0</v>
      </c>
      <c r="AC1545" s="3" t="s">
        <v>24</v>
      </c>
      <c r="AD1545" s="3" t="s">
        <v>10858</v>
      </c>
      <c r="AE1545" s="3" t="s">
        <v>10859</v>
      </c>
      <c r="AF1545" s="3" t="s">
        <v>10860</v>
      </c>
      <c r="AG1545" s="3" t="s">
        <v>10861</v>
      </c>
      <c r="AH1545" s="3">
        <v>10.0</v>
      </c>
      <c r="AJ1545" s="3" t="s">
        <v>54</v>
      </c>
      <c r="AK1545" s="19" t="s">
        <v>10862</v>
      </c>
      <c r="AL1545" s="3" t="s">
        <v>31</v>
      </c>
      <c r="AM1545" s="3" t="s">
        <v>10863</v>
      </c>
      <c r="AN1545" s="3" t="s">
        <v>47</v>
      </c>
      <c r="AO1545" s="3" t="s">
        <v>10864</v>
      </c>
      <c r="AP1545" s="3" t="s">
        <v>10865</v>
      </c>
      <c r="AT1545" s="31" t="s">
        <v>2433</v>
      </c>
      <c r="AU1545" s="32" t="s">
        <v>10866</v>
      </c>
      <c r="AV1545" s="31" t="s">
        <v>2433</v>
      </c>
      <c r="AW1545" s="43" t="s">
        <v>10866</v>
      </c>
    </row>
    <row r="1546">
      <c r="A1546" s="3">
        <v>36.0</v>
      </c>
      <c r="B1546" s="3" t="s">
        <v>10853</v>
      </c>
      <c r="C1546" s="3" t="s">
        <v>10854</v>
      </c>
      <c r="D1546" s="3">
        <v>2020.0</v>
      </c>
      <c r="G1546" s="26" t="s">
        <v>10855</v>
      </c>
      <c r="I1546" s="3">
        <v>255.0</v>
      </c>
      <c r="J1546" s="27">
        <v>44691.56216435185</v>
      </c>
      <c r="L1546" s="3" t="s">
        <v>10856</v>
      </c>
      <c r="S1546" s="3">
        <v>2.0</v>
      </c>
      <c r="T1546" s="3">
        <v>1.0</v>
      </c>
      <c r="U1546" s="3">
        <v>0.0</v>
      </c>
      <c r="V1546" s="3">
        <v>8.0</v>
      </c>
      <c r="W1546" s="3">
        <v>2.0</v>
      </c>
      <c r="X1546" s="3" t="s">
        <v>10857</v>
      </c>
      <c r="AA1546" s="3">
        <v>1.0</v>
      </c>
      <c r="AC1546" s="3" t="s">
        <v>24</v>
      </c>
      <c r="AD1546" s="3" t="s">
        <v>10858</v>
      </c>
      <c r="AE1546" s="3" t="s">
        <v>10859</v>
      </c>
      <c r="AF1546" s="3" t="s">
        <v>10867</v>
      </c>
      <c r="AG1546" s="3" t="s">
        <v>10868</v>
      </c>
      <c r="AH1546" s="3">
        <v>10.0</v>
      </c>
      <c r="AJ1546" s="3" t="s">
        <v>54</v>
      </c>
      <c r="AK1546" s="19" t="s">
        <v>10862</v>
      </c>
      <c r="AM1546" s="3" t="s">
        <v>10869</v>
      </c>
      <c r="AN1546" s="3" t="s">
        <v>47</v>
      </c>
      <c r="AO1546" s="3" t="s">
        <v>10870</v>
      </c>
      <c r="AP1546" s="3" t="s">
        <v>10871</v>
      </c>
    </row>
    <row r="1547">
      <c r="A1547" s="3">
        <v>62.0</v>
      </c>
      <c r="B1547" s="3" t="s">
        <v>10853</v>
      </c>
      <c r="C1547" s="3" t="s">
        <v>10854</v>
      </c>
      <c r="D1547" s="3">
        <v>2020.0</v>
      </c>
      <c r="G1547" s="26" t="s">
        <v>10855</v>
      </c>
      <c r="I1547" s="3">
        <v>255.0</v>
      </c>
      <c r="J1547" s="27">
        <v>44691.56216435185</v>
      </c>
      <c r="L1547" s="3" t="s">
        <v>10856</v>
      </c>
      <c r="S1547" s="3">
        <v>2.0</v>
      </c>
      <c r="T1547" s="3">
        <v>1.0</v>
      </c>
      <c r="U1547" s="3">
        <v>0.0</v>
      </c>
      <c r="V1547" s="3">
        <v>8.0</v>
      </c>
      <c r="W1547" s="3">
        <v>2.0</v>
      </c>
      <c r="X1547" s="3" t="s">
        <v>10857</v>
      </c>
      <c r="AA1547" s="3">
        <v>1.0</v>
      </c>
      <c r="AC1547" s="3" t="s">
        <v>24</v>
      </c>
      <c r="AD1547" s="3" t="s">
        <v>10858</v>
      </c>
      <c r="AE1547" s="3" t="s">
        <v>10859</v>
      </c>
      <c r="AF1547" s="3" t="s">
        <v>10867</v>
      </c>
      <c r="AG1547" s="3" t="s">
        <v>10872</v>
      </c>
      <c r="AH1547" s="3">
        <v>10.0</v>
      </c>
      <c r="AJ1547" s="3" t="s">
        <v>54</v>
      </c>
      <c r="AK1547" s="3" t="s">
        <v>39</v>
      </c>
      <c r="AM1547" s="3" t="s">
        <v>10869</v>
      </c>
      <c r="AN1547" s="3" t="s">
        <v>47</v>
      </c>
      <c r="AO1547" s="3" t="s">
        <v>10873</v>
      </c>
      <c r="AP1547" s="3" t="s">
        <v>10871</v>
      </c>
    </row>
    <row r="1548">
      <c r="A1548" s="3">
        <v>25.0</v>
      </c>
      <c r="B1548" s="3" t="s">
        <v>10874</v>
      </c>
      <c r="C1548" s="3" t="s">
        <v>10875</v>
      </c>
      <c r="D1548" s="3">
        <v>2004.0</v>
      </c>
      <c r="E1548" s="3" t="s">
        <v>1540</v>
      </c>
      <c r="F1548" s="3" t="s">
        <v>1360</v>
      </c>
      <c r="G1548" s="26" t="s">
        <v>10876</v>
      </c>
      <c r="I1548" s="3">
        <v>247.0</v>
      </c>
      <c r="J1548" s="27">
        <v>44691.54295138889</v>
      </c>
      <c r="K1548" s="3" t="s">
        <v>1353</v>
      </c>
      <c r="L1548" s="3" t="s">
        <v>10877</v>
      </c>
      <c r="M1548" s="3" t="s">
        <v>1543</v>
      </c>
      <c r="O1548" s="3">
        <v>22.0</v>
      </c>
      <c r="S1548" s="3">
        <v>0.0</v>
      </c>
      <c r="T1548" s="3">
        <v>0.0</v>
      </c>
      <c r="U1548" s="3">
        <v>0.0</v>
      </c>
      <c r="V1548" s="3">
        <v>5.0</v>
      </c>
      <c r="W1548" s="3">
        <v>18.0</v>
      </c>
      <c r="X1548" s="3"/>
      <c r="Y1548" s="3"/>
      <c r="AA1548" s="3">
        <v>0.0</v>
      </c>
      <c r="AB1548" s="3" t="s">
        <v>1365</v>
      </c>
    </row>
    <row r="1549">
      <c r="A1549" s="3">
        <v>151.0</v>
      </c>
      <c r="B1549" s="3" t="s">
        <v>10878</v>
      </c>
      <c r="C1549" s="3" t="s">
        <v>10879</v>
      </c>
      <c r="D1549" s="3">
        <v>2017.0</v>
      </c>
      <c r="E1549" s="3" t="s">
        <v>1540</v>
      </c>
      <c r="F1549" s="3" t="s">
        <v>1360</v>
      </c>
      <c r="G1549" s="26" t="s">
        <v>10880</v>
      </c>
      <c r="I1549" s="3">
        <v>246.0</v>
      </c>
      <c r="J1549" s="27">
        <v>44691.54295138889</v>
      </c>
      <c r="K1549" s="3" t="s">
        <v>1353</v>
      </c>
      <c r="L1549" s="3" t="s">
        <v>10881</v>
      </c>
      <c r="M1549" s="3" t="s">
        <v>1543</v>
      </c>
      <c r="O1549" s="3">
        <v>35.0</v>
      </c>
      <c r="P1549" s="3"/>
      <c r="Q1549" s="3"/>
      <c r="R1549" s="3"/>
      <c r="S1549" s="3">
        <v>0.0</v>
      </c>
      <c r="T1549" s="3">
        <v>0.0</v>
      </c>
      <c r="U1549" s="3">
        <v>0.0</v>
      </c>
      <c r="V1549" s="3">
        <v>4.0</v>
      </c>
      <c r="W1549" s="3">
        <v>5.0</v>
      </c>
      <c r="Y1549" s="26" t="s">
        <v>10882</v>
      </c>
      <c r="AA1549" s="3">
        <v>0.0</v>
      </c>
      <c r="AB1549" s="3" t="s">
        <v>1365</v>
      </c>
    </row>
    <row r="1550">
      <c r="A1550" s="3">
        <v>118.0</v>
      </c>
      <c r="B1550" s="3" t="s">
        <v>10883</v>
      </c>
      <c r="C1550" s="3" t="s">
        <v>10884</v>
      </c>
      <c r="D1550" s="3">
        <v>2019.0</v>
      </c>
      <c r="G1550" s="26" t="s">
        <v>10885</v>
      </c>
      <c r="I1550" s="3">
        <v>246.0</v>
      </c>
      <c r="J1550" s="27">
        <v>44691.56216435185</v>
      </c>
      <c r="L1550" s="3" t="s">
        <v>10886</v>
      </c>
      <c r="S1550" s="3">
        <v>0.0</v>
      </c>
      <c r="T1550" s="3">
        <v>0.0</v>
      </c>
      <c r="U1550" s="3">
        <v>0.0</v>
      </c>
      <c r="V1550" s="3">
        <v>2.0</v>
      </c>
      <c r="W1550" s="3">
        <v>3.0</v>
      </c>
      <c r="X1550" s="3" t="s">
        <v>10887</v>
      </c>
      <c r="AA1550" s="3">
        <v>0.0</v>
      </c>
      <c r="AB1550" s="3" t="s">
        <v>8360</v>
      </c>
    </row>
    <row r="1551">
      <c r="A1551" s="3">
        <v>2.0</v>
      </c>
      <c r="B1551" s="3" t="s">
        <v>10888</v>
      </c>
      <c r="C1551" s="3" t="s">
        <v>10889</v>
      </c>
      <c r="D1551" s="3">
        <v>2018.0</v>
      </c>
      <c r="E1551" s="3" t="s">
        <v>10890</v>
      </c>
      <c r="F1551" s="3" t="s">
        <v>1401</v>
      </c>
      <c r="G1551" s="26" t="s">
        <v>10891</v>
      </c>
      <c r="I1551" s="3">
        <v>245.0</v>
      </c>
      <c r="J1551" s="27">
        <v>44691.54295138889</v>
      </c>
      <c r="K1551" s="3" t="s">
        <v>1403</v>
      </c>
      <c r="L1551" s="3" t="s">
        <v>10892</v>
      </c>
      <c r="M1551" s="3"/>
      <c r="O1551" s="3"/>
      <c r="P1551" s="3"/>
      <c r="Q1551" s="3"/>
      <c r="R1551" s="3"/>
      <c r="S1551" s="3">
        <v>2.0</v>
      </c>
      <c r="T1551" s="3">
        <v>0.5</v>
      </c>
      <c r="U1551" s="3">
        <v>0.0</v>
      </c>
      <c r="V1551" s="3">
        <v>6.0</v>
      </c>
      <c r="W1551" s="3">
        <v>4.0</v>
      </c>
      <c r="Y1551" s="26" t="s">
        <v>10893</v>
      </c>
      <c r="AA1551" s="3">
        <v>0.0</v>
      </c>
      <c r="AB1551" s="3" t="s">
        <v>1365</v>
      </c>
    </row>
    <row r="1552">
      <c r="A1552" s="3">
        <v>66.0</v>
      </c>
      <c r="B1552" s="3" t="s">
        <v>10787</v>
      </c>
      <c r="C1552" s="3" t="s">
        <v>10894</v>
      </c>
      <c r="D1552" s="3">
        <v>2016.0</v>
      </c>
      <c r="G1552" s="26" t="s">
        <v>10789</v>
      </c>
      <c r="I1552" s="3">
        <v>245.0</v>
      </c>
      <c r="J1552" s="27">
        <v>44691.56216435185</v>
      </c>
      <c r="L1552" s="3" t="s">
        <v>10790</v>
      </c>
      <c r="S1552" s="3">
        <v>11.0</v>
      </c>
      <c r="T1552" s="3">
        <v>1.83</v>
      </c>
      <c r="U1552" s="3">
        <v>3.0</v>
      </c>
      <c r="V1552" s="3">
        <v>4.0</v>
      </c>
      <c r="W1552" s="3">
        <v>6.0</v>
      </c>
      <c r="X1552" s="3" t="s">
        <v>10791</v>
      </c>
      <c r="AA1552" s="3">
        <v>0.0</v>
      </c>
      <c r="AB1552" s="3" t="s">
        <v>26</v>
      </c>
    </row>
    <row r="1553">
      <c r="A1553" s="3">
        <v>44.0</v>
      </c>
      <c r="B1553" s="3" t="s">
        <v>10895</v>
      </c>
      <c r="C1553" s="3" t="s">
        <v>10896</v>
      </c>
      <c r="D1553" s="3">
        <v>2020.0</v>
      </c>
      <c r="G1553" s="26" t="s">
        <v>10897</v>
      </c>
      <c r="I1553" s="3">
        <v>244.0</v>
      </c>
      <c r="J1553" s="27">
        <v>44691.56216435185</v>
      </c>
      <c r="L1553" s="3" t="s">
        <v>10898</v>
      </c>
      <c r="S1553" s="3">
        <v>6.0</v>
      </c>
      <c r="T1553" s="3">
        <v>3.0</v>
      </c>
      <c r="U1553" s="3">
        <v>1.0</v>
      </c>
      <c r="V1553" s="3">
        <v>6.0</v>
      </c>
      <c r="W1553" s="3">
        <v>2.0</v>
      </c>
      <c r="X1553" s="3" t="s">
        <v>10899</v>
      </c>
      <c r="AA1553" s="3">
        <v>0.0</v>
      </c>
      <c r="AB1553" s="3" t="s">
        <v>26</v>
      </c>
    </row>
    <row r="1554">
      <c r="A1554" s="3">
        <v>3.0</v>
      </c>
      <c r="B1554" s="3" t="s">
        <v>10900</v>
      </c>
      <c r="C1554" s="3" t="s">
        <v>10901</v>
      </c>
      <c r="D1554" s="3">
        <v>2018.0</v>
      </c>
      <c r="E1554" s="3" t="s">
        <v>10902</v>
      </c>
      <c r="F1554" s="26" t="s">
        <v>1469</v>
      </c>
      <c r="G1554" s="28" t="s">
        <v>10903</v>
      </c>
      <c r="H1554" s="26" t="s">
        <v>10904</v>
      </c>
      <c r="I1554" s="3">
        <v>244.0</v>
      </c>
      <c r="J1554" s="27">
        <v>44691.48017361111</v>
      </c>
      <c r="S1554" s="3">
        <v>2.0</v>
      </c>
      <c r="T1554" s="3">
        <v>0.5</v>
      </c>
      <c r="U1554" s="3">
        <v>0.0</v>
      </c>
      <c r="V1554" s="3">
        <v>6.0</v>
      </c>
      <c r="W1554" s="3">
        <v>4.0</v>
      </c>
      <c r="X1554" s="3" t="s">
        <v>10905</v>
      </c>
      <c r="Y1554" s="26" t="s">
        <v>10906</v>
      </c>
      <c r="Z1554" s="26" t="s">
        <v>10907</v>
      </c>
      <c r="AA1554" s="3">
        <v>0.0</v>
      </c>
      <c r="AB1554" s="3" t="s">
        <v>2420</v>
      </c>
    </row>
    <row r="1555">
      <c r="A1555" s="3">
        <v>1.0</v>
      </c>
      <c r="B1555" s="3" t="s">
        <v>10908</v>
      </c>
      <c r="C1555" s="3" t="s">
        <v>10909</v>
      </c>
      <c r="D1555" s="3">
        <v>2017.0</v>
      </c>
      <c r="E1555" s="3" t="s">
        <v>1400</v>
      </c>
      <c r="F1555" s="3" t="s">
        <v>1401</v>
      </c>
      <c r="G1555" s="26" t="s">
        <v>10910</v>
      </c>
      <c r="I1555" s="3">
        <v>244.0</v>
      </c>
      <c r="J1555" s="27">
        <v>44691.54295138889</v>
      </c>
      <c r="K1555" s="3" t="s">
        <v>1403</v>
      </c>
      <c r="L1555" s="3" t="s">
        <v>10911</v>
      </c>
      <c r="M1555" s="3"/>
      <c r="O1555" s="3"/>
      <c r="P1555" s="3"/>
      <c r="Q1555" s="3"/>
      <c r="R1555" s="3"/>
      <c r="S1555" s="3">
        <v>1.0</v>
      </c>
      <c r="T1555" s="3">
        <v>0.2</v>
      </c>
      <c r="U1555" s="3">
        <v>0.0</v>
      </c>
      <c r="V1555" s="3">
        <v>5.0</v>
      </c>
      <c r="W1555" s="3">
        <v>5.0</v>
      </c>
      <c r="Y1555" s="26" t="s">
        <v>10912</v>
      </c>
      <c r="AA1555" s="3">
        <v>0.0</v>
      </c>
      <c r="AB1555" s="3" t="s">
        <v>1365</v>
      </c>
    </row>
    <row r="1556">
      <c r="A1556" s="3">
        <v>0.0</v>
      </c>
      <c r="B1556" s="3" t="s">
        <v>10913</v>
      </c>
      <c r="C1556" s="3" t="s">
        <v>10914</v>
      </c>
      <c r="D1556" s="3">
        <v>2017.0</v>
      </c>
      <c r="E1556" s="3" t="s">
        <v>10915</v>
      </c>
      <c r="F1556" s="26" t="s">
        <v>2366</v>
      </c>
      <c r="G1556" s="26" t="s">
        <v>10916</v>
      </c>
      <c r="H1556" s="26" t="s">
        <v>10917</v>
      </c>
      <c r="I1556" s="3">
        <v>243.0</v>
      </c>
      <c r="J1556" s="27">
        <v>44691.48017361111</v>
      </c>
      <c r="K1556" s="3" t="s">
        <v>2182</v>
      </c>
      <c r="S1556" s="3">
        <v>32.0</v>
      </c>
      <c r="T1556" s="3">
        <v>6.4</v>
      </c>
      <c r="U1556" s="3">
        <v>8.0</v>
      </c>
      <c r="V1556" s="3">
        <v>4.0</v>
      </c>
      <c r="W1556" s="3">
        <v>5.0</v>
      </c>
      <c r="X1556" s="3" t="s">
        <v>10918</v>
      </c>
      <c r="Y1556" s="26" t="s">
        <v>10916</v>
      </c>
      <c r="Z1556" s="26" t="s">
        <v>10919</v>
      </c>
      <c r="AA1556" s="3">
        <v>0.0</v>
      </c>
      <c r="AB1556" s="3" t="s">
        <v>2420</v>
      </c>
    </row>
    <row r="1557">
      <c r="A1557" s="3">
        <v>0.0</v>
      </c>
      <c r="B1557" s="3" t="s">
        <v>10920</v>
      </c>
      <c r="C1557" s="3" t="s">
        <v>774</v>
      </c>
      <c r="D1557" s="3">
        <v>2020.0</v>
      </c>
      <c r="G1557" s="26" t="s">
        <v>10921</v>
      </c>
      <c r="I1557" s="3">
        <v>243.0</v>
      </c>
      <c r="J1557" s="27">
        <v>44691.56216435185</v>
      </c>
      <c r="L1557" s="3" t="s">
        <v>10922</v>
      </c>
      <c r="S1557" s="3">
        <v>3.0</v>
      </c>
      <c r="T1557" s="3">
        <v>1.5</v>
      </c>
      <c r="U1557" s="3">
        <v>1.0</v>
      </c>
      <c r="V1557" s="3">
        <v>4.0</v>
      </c>
      <c r="W1557" s="3">
        <v>2.0</v>
      </c>
      <c r="X1557" s="3" t="s">
        <v>10923</v>
      </c>
      <c r="AA1557" s="3">
        <v>0.0</v>
      </c>
      <c r="AB1557" s="3" t="s">
        <v>26</v>
      </c>
    </row>
    <row r="1558">
      <c r="A1558" s="3">
        <v>0.0</v>
      </c>
      <c r="B1558" s="3" t="s">
        <v>10924</v>
      </c>
      <c r="C1558" s="3" t="s">
        <v>10925</v>
      </c>
      <c r="D1558" s="3">
        <v>2011.0</v>
      </c>
      <c r="E1558" s="3" t="s">
        <v>1359</v>
      </c>
      <c r="F1558" s="3" t="s">
        <v>1360</v>
      </c>
      <c r="G1558" s="26" t="s">
        <v>10926</v>
      </c>
      <c r="I1558" s="3">
        <v>243.0</v>
      </c>
      <c r="J1558" s="27">
        <v>44691.54295138889</v>
      </c>
      <c r="K1558" s="3" t="s">
        <v>1353</v>
      </c>
      <c r="L1558" s="3" t="s">
        <v>10927</v>
      </c>
      <c r="M1558" s="3" t="s">
        <v>1363</v>
      </c>
      <c r="O1558" s="3">
        <v>16.0</v>
      </c>
      <c r="P1558" s="3">
        <v>3.0</v>
      </c>
      <c r="Q1558" s="3">
        <v>134.0</v>
      </c>
      <c r="R1558" s="3">
        <v>137.0</v>
      </c>
      <c r="S1558" s="3">
        <v>8.0</v>
      </c>
      <c r="T1558" s="3">
        <v>0.73</v>
      </c>
      <c r="U1558" s="3">
        <v>1.0</v>
      </c>
      <c r="V1558" s="3">
        <v>7.0</v>
      </c>
      <c r="W1558" s="3">
        <v>11.0</v>
      </c>
      <c r="Y1558" s="26" t="s">
        <v>10928</v>
      </c>
      <c r="AA1558" s="3">
        <v>0.0</v>
      </c>
      <c r="AB1558" s="3" t="s">
        <v>1365</v>
      </c>
    </row>
    <row r="1559">
      <c r="A1559" s="3">
        <v>0.0</v>
      </c>
      <c r="B1559" s="3" t="s">
        <v>10929</v>
      </c>
      <c r="C1559" s="3" t="s">
        <v>10930</v>
      </c>
      <c r="D1559" s="3">
        <v>2018.0</v>
      </c>
      <c r="G1559" s="26" t="s">
        <v>10931</v>
      </c>
      <c r="I1559" s="3">
        <v>242.0</v>
      </c>
      <c r="J1559" s="27">
        <v>44691.56216435185</v>
      </c>
      <c r="L1559" s="3" t="s">
        <v>10932</v>
      </c>
      <c r="S1559" s="3">
        <v>22.0</v>
      </c>
      <c r="T1559" s="3">
        <v>5.5</v>
      </c>
      <c r="U1559" s="3">
        <v>4.0</v>
      </c>
      <c r="V1559" s="3">
        <v>5.0</v>
      </c>
      <c r="W1559" s="3">
        <v>4.0</v>
      </c>
      <c r="X1559" s="3" t="s">
        <v>10933</v>
      </c>
      <c r="AA1559" s="3">
        <v>0.0</v>
      </c>
      <c r="AB1559" s="3" t="s">
        <v>1874</v>
      </c>
      <c r="AC1559" s="3" t="s">
        <v>65</v>
      </c>
      <c r="AD1559" s="3" t="s">
        <v>10934</v>
      </c>
      <c r="AE1559" s="3" t="s">
        <v>66</v>
      </c>
      <c r="AF1559" s="3" t="s">
        <v>10935</v>
      </c>
      <c r="AG1559" s="3" t="s">
        <v>53</v>
      </c>
      <c r="AH1559" s="3">
        <v>83.0</v>
      </c>
      <c r="AI1559" s="3" t="s">
        <v>10936</v>
      </c>
      <c r="AJ1559" s="3" t="s">
        <v>10936</v>
      </c>
      <c r="AK1559" s="6" t="s">
        <v>39</v>
      </c>
      <c r="AL1559" s="3" t="s">
        <v>31</v>
      </c>
      <c r="AM1559" s="3" t="s">
        <v>10937</v>
      </c>
      <c r="AN1559" s="3" t="s">
        <v>6195</v>
      </c>
      <c r="AO1559" s="3" t="s">
        <v>10938</v>
      </c>
      <c r="AP1559" s="3" t="s">
        <v>10939</v>
      </c>
      <c r="AT1559" s="3" t="s">
        <v>1880</v>
      </c>
      <c r="AU1559" s="3"/>
      <c r="AV1559" s="3" t="s">
        <v>1880</v>
      </c>
      <c r="AW1559" s="3"/>
    </row>
    <row r="1560">
      <c r="A1560" s="3">
        <v>0.0</v>
      </c>
      <c r="B1560" s="3" t="s">
        <v>10940</v>
      </c>
      <c r="C1560" s="3" t="s">
        <v>10941</v>
      </c>
      <c r="D1560" s="3">
        <v>2022.0</v>
      </c>
      <c r="E1560" s="3" t="s">
        <v>1759</v>
      </c>
      <c r="F1560" s="3" t="s">
        <v>1360</v>
      </c>
      <c r="G1560" s="26" t="s">
        <v>10942</v>
      </c>
      <c r="I1560" s="3">
        <v>242.0</v>
      </c>
      <c r="J1560" s="27">
        <v>44691.54295138889</v>
      </c>
      <c r="K1560" s="3" t="s">
        <v>1353</v>
      </c>
      <c r="L1560" s="3" t="s">
        <v>10943</v>
      </c>
      <c r="M1560" s="3" t="s">
        <v>1762</v>
      </c>
      <c r="O1560" s="3">
        <v>79.0</v>
      </c>
      <c r="P1560" s="3">
        <v>4.0</v>
      </c>
      <c r="Q1560" s="3">
        <v>785.0</v>
      </c>
      <c r="R1560" s="3">
        <v>793.0</v>
      </c>
      <c r="S1560" s="3">
        <v>1.0</v>
      </c>
      <c r="T1560" s="3">
        <v>1.0</v>
      </c>
      <c r="U1560" s="3">
        <v>0.0</v>
      </c>
      <c r="V1560" s="3">
        <v>5.0</v>
      </c>
      <c r="W1560" s="3">
        <v>1.0</v>
      </c>
      <c r="X1560" s="3" t="s">
        <v>10944</v>
      </c>
      <c r="Y1560" s="26" t="s">
        <v>10945</v>
      </c>
      <c r="AA1560" s="3">
        <v>0.0</v>
      </c>
      <c r="AB1560" s="3" t="s">
        <v>1365</v>
      </c>
    </row>
    <row r="1561">
      <c r="A1561" s="3">
        <v>0.0</v>
      </c>
      <c r="B1561" s="3" t="s">
        <v>10946</v>
      </c>
      <c r="C1561" s="3" t="s">
        <v>10947</v>
      </c>
      <c r="D1561" s="3">
        <v>2011.0</v>
      </c>
      <c r="E1561" s="3" t="s">
        <v>10948</v>
      </c>
      <c r="F1561" s="3" t="s">
        <v>2106</v>
      </c>
      <c r="G1561" s="28" t="s">
        <v>10949</v>
      </c>
      <c r="H1561" s="26" t="s">
        <v>10950</v>
      </c>
      <c r="I1561" s="3">
        <v>242.0</v>
      </c>
      <c r="J1561" s="27">
        <v>44691.48017361111</v>
      </c>
      <c r="S1561" s="3">
        <v>63.0</v>
      </c>
      <c r="T1561" s="3">
        <v>5.73</v>
      </c>
      <c r="U1561" s="3">
        <v>21.0</v>
      </c>
      <c r="V1561" s="3">
        <v>3.0</v>
      </c>
      <c r="W1561" s="3">
        <v>11.0</v>
      </c>
      <c r="X1561" s="3" t="s">
        <v>10951</v>
      </c>
      <c r="Y1561" s="28" t="s">
        <v>10952</v>
      </c>
      <c r="Z1561" s="26" t="s">
        <v>10953</v>
      </c>
      <c r="AA1561" s="3">
        <v>0.0</v>
      </c>
      <c r="AB1561" s="3" t="s">
        <v>2112</v>
      </c>
    </row>
    <row r="1562">
      <c r="A1562" s="3">
        <v>4.0</v>
      </c>
      <c r="B1562" s="3" t="s">
        <v>10954</v>
      </c>
      <c r="C1562" s="3" t="s">
        <v>507</v>
      </c>
      <c r="D1562" s="3">
        <v>2020.0</v>
      </c>
      <c r="G1562" s="26" t="s">
        <v>10955</v>
      </c>
      <c r="I1562" s="3">
        <v>241.0</v>
      </c>
      <c r="J1562" s="27">
        <v>44691.56216435185</v>
      </c>
      <c r="L1562" s="3" t="s">
        <v>5984</v>
      </c>
      <c r="S1562" s="3">
        <v>7.0</v>
      </c>
      <c r="T1562" s="3">
        <v>3.5</v>
      </c>
      <c r="U1562" s="3">
        <v>1.0</v>
      </c>
      <c r="V1562" s="3">
        <v>5.0</v>
      </c>
      <c r="W1562" s="3">
        <v>2.0</v>
      </c>
      <c r="X1562" s="3" t="s">
        <v>10956</v>
      </c>
      <c r="AA1562" s="3">
        <v>0.0</v>
      </c>
      <c r="AB1562" s="3" t="s">
        <v>3290</v>
      </c>
    </row>
    <row r="1563">
      <c r="A1563" s="3">
        <v>0.0</v>
      </c>
      <c r="B1563" s="3" t="s">
        <v>10957</v>
      </c>
      <c r="C1563" s="3" t="s">
        <v>10958</v>
      </c>
      <c r="D1563" s="3">
        <v>2021.0</v>
      </c>
      <c r="E1563" s="3" t="s">
        <v>7641</v>
      </c>
      <c r="F1563" s="3" t="s">
        <v>1582</v>
      </c>
      <c r="G1563" s="26" t="s">
        <v>10959</v>
      </c>
      <c r="I1563" s="3">
        <v>241.0</v>
      </c>
      <c r="J1563" s="27">
        <v>44691.54295138889</v>
      </c>
      <c r="K1563" s="3" t="s">
        <v>1353</v>
      </c>
      <c r="L1563" s="3" t="s">
        <v>10960</v>
      </c>
      <c r="M1563" s="3" t="s">
        <v>7644</v>
      </c>
      <c r="O1563" s="3">
        <v>42.0</v>
      </c>
      <c r="P1563" s="3"/>
      <c r="S1563" s="3">
        <v>0.0</v>
      </c>
      <c r="T1563" s="3">
        <v>0.0</v>
      </c>
      <c r="U1563" s="3">
        <v>0.0</v>
      </c>
      <c r="V1563" s="3">
        <v>5.0</v>
      </c>
      <c r="W1563" s="3">
        <v>1.0</v>
      </c>
      <c r="X1563" s="3" t="s">
        <v>10961</v>
      </c>
      <c r="Y1563" s="26" t="s">
        <v>10962</v>
      </c>
      <c r="AA1563" s="3">
        <v>0.0</v>
      </c>
      <c r="AB1563" s="3" t="s">
        <v>1518</v>
      </c>
    </row>
    <row r="1564">
      <c r="A1564" s="3">
        <v>0.0</v>
      </c>
      <c r="B1564" s="3" t="s">
        <v>10963</v>
      </c>
      <c r="C1564" s="3" t="s">
        <v>10964</v>
      </c>
      <c r="D1564" s="3">
        <v>2015.0</v>
      </c>
      <c r="E1564" s="3" t="s">
        <v>4478</v>
      </c>
      <c r="F1564" s="26" t="s">
        <v>1469</v>
      </c>
      <c r="G1564" s="28" t="s">
        <v>10965</v>
      </c>
      <c r="H1564" s="26" t="s">
        <v>10966</v>
      </c>
      <c r="I1564" s="3">
        <v>241.0</v>
      </c>
      <c r="J1564" s="27">
        <v>44691.48017361111</v>
      </c>
      <c r="L1564" s="3"/>
      <c r="S1564" s="3">
        <v>633.0</v>
      </c>
      <c r="T1564" s="3">
        <v>90.43</v>
      </c>
      <c r="U1564" s="3">
        <v>158.0</v>
      </c>
      <c r="V1564" s="3">
        <v>4.0</v>
      </c>
      <c r="W1564" s="3">
        <v>7.0</v>
      </c>
      <c r="X1564" s="3" t="s">
        <v>10967</v>
      </c>
      <c r="Y1564" s="26" t="s">
        <v>10968</v>
      </c>
      <c r="Z1564" s="26" t="s">
        <v>10969</v>
      </c>
      <c r="AA1564" s="3">
        <v>0.0</v>
      </c>
      <c r="AB1564" s="3" t="s">
        <v>1392</v>
      </c>
    </row>
    <row r="1565">
      <c r="A1565" s="3">
        <v>0.0</v>
      </c>
      <c r="B1565" s="3" t="s">
        <v>10970</v>
      </c>
      <c r="C1565" s="3" t="s">
        <v>10971</v>
      </c>
      <c r="D1565" s="3">
        <v>1999.0</v>
      </c>
      <c r="E1565" s="3" t="s">
        <v>10972</v>
      </c>
      <c r="F1565" s="3" t="s">
        <v>2106</v>
      </c>
      <c r="G1565" s="28" t="s">
        <v>10973</v>
      </c>
      <c r="H1565" s="26" t="s">
        <v>10974</v>
      </c>
      <c r="I1565" s="3">
        <v>240.0</v>
      </c>
      <c r="J1565" s="27">
        <v>44691.48017361111</v>
      </c>
      <c r="S1565" s="3">
        <v>205.0</v>
      </c>
      <c r="T1565" s="3">
        <v>8.91</v>
      </c>
      <c r="U1565" s="3">
        <v>205.0</v>
      </c>
      <c r="V1565" s="3">
        <v>1.0</v>
      </c>
      <c r="W1565" s="3">
        <v>23.0</v>
      </c>
      <c r="X1565" s="3" t="s">
        <v>10975</v>
      </c>
      <c r="Y1565" s="28" t="s">
        <v>10976</v>
      </c>
      <c r="Z1565" s="26" t="s">
        <v>10977</v>
      </c>
      <c r="AA1565" s="3">
        <v>0.0</v>
      </c>
      <c r="AB1565" s="3" t="s">
        <v>2112</v>
      </c>
    </row>
    <row r="1566">
      <c r="A1566" s="3">
        <v>0.0</v>
      </c>
      <c r="B1566" s="3" t="s">
        <v>10978</v>
      </c>
      <c r="C1566" s="3" t="s">
        <v>10979</v>
      </c>
      <c r="D1566" s="3">
        <v>2020.0</v>
      </c>
      <c r="G1566" s="26" t="s">
        <v>10980</v>
      </c>
      <c r="I1566" s="3">
        <v>240.0</v>
      </c>
      <c r="J1566" s="27">
        <v>44691.56216435185</v>
      </c>
      <c r="L1566" s="3" t="s">
        <v>10981</v>
      </c>
      <c r="S1566" s="3">
        <v>0.0</v>
      </c>
      <c r="T1566" s="3">
        <v>0.0</v>
      </c>
      <c r="U1566" s="3">
        <v>0.0</v>
      </c>
      <c r="V1566" s="3">
        <v>3.0</v>
      </c>
      <c r="W1566" s="3">
        <v>2.0</v>
      </c>
      <c r="X1566" s="3" t="s">
        <v>10982</v>
      </c>
      <c r="AA1566" s="3">
        <v>0.0</v>
      </c>
      <c r="AB1566" s="3" t="s">
        <v>2420</v>
      </c>
    </row>
    <row r="1567">
      <c r="A1567" s="3">
        <v>0.0</v>
      </c>
      <c r="B1567" s="3" t="s">
        <v>10983</v>
      </c>
      <c r="C1567" s="3" t="s">
        <v>10984</v>
      </c>
      <c r="D1567" s="3">
        <v>2019.0</v>
      </c>
      <c r="G1567" s="26" t="s">
        <v>10985</v>
      </c>
      <c r="I1567" s="3">
        <v>239.0</v>
      </c>
      <c r="J1567" s="27">
        <v>44691.56216435185</v>
      </c>
      <c r="L1567" s="3" t="s">
        <v>10986</v>
      </c>
      <c r="S1567" s="3">
        <v>1.0</v>
      </c>
      <c r="T1567" s="3">
        <v>0.33</v>
      </c>
      <c r="U1567" s="3">
        <v>0.0</v>
      </c>
      <c r="V1567" s="3">
        <v>7.0</v>
      </c>
      <c r="W1567" s="3">
        <v>3.0</v>
      </c>
      <c r="X1567" s="3" t="s">
        <v>10987</v>
      </c>
      <c r="AA1567" s="33">
        <v>0.0</v>
      </c>
      <c r="AB1567" s="3" t="s">
        <v>4503</v>
      </c>
      <c r="AC1567" s="3" t="s">
        <v>65</v>
      </c>
      <c r="AD1567" s="3" t="s">
        <v>97</v>
      </c>
      <c r="AE1567" s="3" t="s">
        <v>10988</v>
      </c>
      <c r="AF1567" s="3" t="s">
        <v>1026</v>
      </c>
      <c r="AG1567" s="3" t="s">
        <v>53</v>
      </c>
      <c r="AH1567" s="3">
        <v>1.0</v>
      </c>
      <c r="AJ1567" s="3" t="s">
        <v>54</v>
      </c>
      <c r="AK1567" s="3" t="s">
        <v>10989</v>
      </c>
      <c r="AL1567" s="3" t="s">
        <v>10990</v>
      </c>
      <c r="AN1567" s="3" t="s">
        <v>31</v>
      </c>
      <c r="AO1567" s="3" t="s">
        <v>10991</v>
      </c>
    </row>
    <row r="1568">
      <c r="A1568" s="3">
        <v>8.0</v>
      </c>
      <c r="B1568" s="3" t="s">
        <v>10992</v>
      </c>
      <c r="C1568" s="3" t="s">
        <v>10993</v>
      </c>
      <c r="D1568" s="3">
        <v>2003.0</v>
      </c>
      <c r="E1568" s="3" t="s">
        <v>10994</v>
      </c>
      <c r="F1568" s="3" t="s">
        <v>1360</v>
      </c>
      <c r="G1568" s="26" t="s">
        <v>10995</v>
      </c>
      <c r="I1568" s="3">
        <v>239.0</v>
      </c>
      <c r="J1568" s="27">
        <v>44691.54295138889</v>
      </c>
      <c r="K1568" s="3" t="s">
        <v>1353</v>
      </c>
      <c r="L1568" s="3" t="s">
        <v>10996</v>
      </c>
      <c r="M1568" s="3" t="s">
        <v>10997</v>
      </c>
      <c r="O1568" s="3">
        <v>12.0</v>
      </c>
      <c r="P1568" s="3">
        <v>3.0</v>
      </c>
      <c r="Q1568" s="3">
        <v>293.0</v>
      </c>
      <c r="R1568" s="3">
        <v>297.0</v>
      </c>
      <c r="S1568" s="3">
        <v>93.0</v>
      </c>
      <c r="T1568" s="3">
        <v>4.89</v>
      </c>
      <c r="U1568" s="3">
        <v>47.0</v>
      </c>
      <c r="V1568" s="3">
        <v>2.0</v>
      </c>
      <c r="W1568" s="3">
        <v>19.0</v>
      </c>
      <c r="Y1568" s="26" t="s">
        <v>10998</v>
      </c>
      <c r="AA1568" s="3">
        <v>0.0</v>
      </c>
      <c r="AB1568" s="3" t="s">
        <v>1365</v>
      </c>
    </row>
    <row r="1569">
      <c r="A1569" s="3">
        <v>70.0</v>
      </c>
      <c r="B1569" s="3" t="s">
        <v>10999</v>
      </c>
      <c r="C1569" s="3" t="s">
        <v>11000</v>
      </c>
      <c r="D1569" s="3">
        <v>1972.0</v>
      </c>
      <c r="E1569" s="3" t="s">
        <v>1957</v>
      </c>
      <c r="F1569" s="3" t="s">
        <v>1958</v>
      </c>
      <c r="G1569" s="26" t="s">
        <v>11001</v>
      </c>
      <c r="I1569" s="3">
        <v>238.0</v>
      </c>
      <c r="J1569" s="27">
        <v>44691.54295138889</v>
      </c>
      <c r="K1569" s="3" t="s">
        <v>1353</v>
      </c>
      <c r="L1569" s="3" t="s">
        <v>11002</v>
      </c>
      <c r="M1569" s="3" t="s">
        <v>1961</v>
      </c>
      <c r="P1569" s="3">
        <v>4.0</v>
      </c>
      <c r="Q1569" s="3">
        <v>271.0</v>
      </c>
      <c r="R1569" s="3">
        <v>276.0</v>
      </c>
      <c r="S1569" s="3">
        <v>46.0</v>
      </c>
      <c r="T1569" s="3">
        <v>0.92</v>
      </c>
      <c r="U1569" s="3">
        <v>15.0</v>
      </c>
      <c r="V1569" s="3">
        <v>3.0</v>
      </c>
      <c r="W1569" s="3">
        <v>50.0</v>
      </c>
      <c r="Y1569" s="26" t="s">
        <v>11003</v>
      </c>
      <c r="AA1569" s="3">
        <v>0.0</v>
      </c>
      <c r="AB1569" s="3" t="s">
        <v>1365</v>
      </c>
    </row>
    <row r="1570">
      <c r="A1570" s="3">
        <v>0.0</v>
      </c>
      <c r="B1570" s="3" t="s">
        <v>11004</v>
      </c>
      <c r="C1570" s="3" t="s">
        <v>11005</v>
      </c>
      <c r="D1570" s="3">
        <v>2016.0</v>
      </c>
      <c r="G1570" s="26" t="s">
        <v>11006</v>
      </c>
      <c r="I1570" s="3">
        <v>366.0</v>
      </c>
      <c r="J1570" s="27">
        <v>44691.56216435185</v>
      </c>
      <c r="L1570" s="3" t="s">
        <v>6574</v>
      </c>
      <c r="S1570" s="3">
        <v>35.0</v>
      </c>
      <c r="T1570" s="3">
        <v>5.83</v>
      </c>
      <c r="U1570" s="3">
        <v>12.0</v>
      </c>
      <c r="V1570" s="3">
        <v>3.0</v>
      </c>
      <c r="W1570" s="3">
        <v>6.0</v>
      </c>
      <c r="X1570" s="3" t="s">
        <v>11007</v>
      </c>
      <c r="AA1570" s="3">
        <v>1.0</v>
      </c>
      <c r="AC1570" s="3" t="s">
        <v>65</v>
      </c>
      <c r="AD1570" s="3" t="s">
        <v>97</v>
      </c>
      <c r="AE1570" s="3" t="s">
        <v>102</v>
      </c>
      <c r="AF1570" s="3" t="s">
        <v>11008</v>
      </c>
      <c r="AG1570" s="3" t="s">
        <v>11009</v>
      </c>
      <c r="AH1570" s="3">
        <v>37.0</v>
      </c>
      <c r="AJ1570" s="3" t="s">
        <v>54</v>
      </c>
      <c r="AK1570" s="3" t="s">
        <v>39</v>
      </c>
      <c r="AL1570" s="3" t="s">
        <v>68</v>
      </c>
      <c r="AN1570" s="3" t="s">
        <v>31</v>
      </c>
      <c r="AO1570" s="3" t="s">
        <v>11010</v>
      </c>
      <c r="AQ1570" s="3">
        <v>1.0</v>
      </c>
      <c r="AR1570" s="3">
        <v>1.0</v>
      </c>
      <c r="AS1570" s="3" t="s">
        <v>8383</v>
      </c>
      <c r="AT1570" s="3"/>
      <c r="AU1570" s="3"/>
      <c r="AV1570" s="3"/>
      <c r="AW1570" s="3"/>
      <c r="AX1570" s="3"/>
    </row>
    <row r="1571">
      <c r="A1571" s="3">
        <v>203.0</v>
      </c>
      <c r="B1571" s="3" t="s">
        <v>11011</v>
      </c>
      <c r="C1571" s="3" t="s">
        <v>11012</v>
      </c>
      <c r="D1571" s="3">
        <v>2016.0</v>
      </c>
      <c r="G1571" s="28" t="s">
        <v>11013</v>
      </c>
      <c r="I1571" s="3">
        <v>237.0</v>
      </c>
      <c r="J1571" s="27">
        <v>44691.56216435185</v>
      </c>
      <c r="L1571" s="3"/>
      <c r="S1571" s="3">
        <v>1.0</v>
      </c>
      <c r="T1571" s="3">
        <v>0.17</v>
      </c>
      <c r="U1571" s="3">
        <v>1.0</v>
      </c>
      <c r="V1571" s="3">
        <v>1.0</v>
      </c>
      <c r="W1571" s="3">
        <v>6.0</v>
      </c>
      <c r="X1571" s="3" t="s">
        <v>11014</v>
      </c>
      <c r="AA1571" s="3">
        <v>0.0</v>
      </c>
      <c r="AB1571" s="3" t="s">
        <v>3541</v>
      </c>
    </row>
    <row r="1572">
      <c r="A1572" s="3">
        <v>3.0</v>
      </c>
      <c r="B1572" s="3" t="s">
        <v>11015</v>
      </c>
      <c r="C1572" s="3" t="s">
        <v>11016</v>
      </c>
      <c r="D1572" s="3">
        <v>2019.0</v>
      </c>
      <c r="E1572" s="3" t="s">
        <v>11017</v>
      </c>
      <c r="F1572" s="3" t="s">
        <v>11018</v>
      </c>
      <c r="G1572" s="26" t="s">
        <v>11019</v>
      </c>
      <c r="I1572" s="3">
        <v>237.0</v>
      </c>
      <c r="J1572" s="27">
        <v>44691.54295138889</v>
      </c>
      <c r="K1572" s="3" t="s">
        <v>1403</v>
      </c>
      <c r="L1572" s="3" t="s">
        <v>11020</v>
      </c>
      <c r="S1572" s="3">
        <v>1.0</v>
      </c>
      <c r="T1572" s="3">
        <v>0.33</v>
      </c>
      <c r="U1572" s="3">
        <v>0.0</v>
      </c>
      <c r="V1572" s="3">
        <v>4.0</v>
      </c>
      <c r="W1572" s="3">
        <v>3.0</v>
      </c>
      <c r="Y1572" s="3"/>
      <c r="AA1572" s="3">
        <v>0.0</v>
      </c>
      <c r="AB1572" s="3" t="s">
        <v>1623</v>
      </c>
    </row>
    <row r="1573">
      <c r="A1573" s="3">
        <v>1.0</v>
      </c>
      <c r="B1573" s="3" t="s">
        <v>11021</v>
      </c>
      <c r="C1573" s="3" t="s">
        <v>11022</v>
      </c>
      <c r="D1573" s="3">
        <v>2020.0</v>
      </c>
      <c r="E1573" s="3" t="s">
        <v>11023</v>
      </c>
      <c r="F1573" s="3" t="s">
        <v>1401</v>
      </c>
      <c r="G1573" s="26" t="s">
        <v>11024</v>
      </c>
      <c r="I1573" s="3">
        <v>236.0</v>
      </c>
      <c r="J1573" s="27">
        <v>44691.54295138889</v>
      </c>
      <c r="K1573" s="3" t="s">
        <v>1403</v>
      </c>
      <c r="L1573" s="3" t="s">
        <v>11025</v>
      </c>
      <c r="M1573" s="3"/>
      <c r="O1573" s="3"/>
      <c r="P1573" s="3"/>
      <c r="S1573" s="3">
        <v>2.0</v>
      </c>
      <c r="T1573" s="3">
        <v>1.0</v>
      </c>
      <c r="U1573" s="3">
        <v>1.0</v>
      </c>
      <c r="V1573" s="3">
        <v>4.0</v>
      </c>
      <c r="W1573" s="3">
        <v>2.0</v>
      </c>
      <c r="X1573" s="3"/>
      <c r="Y1573" s="26" t="s">
        <v>11026</v>
      </c>
      <c r="AA1573" s="3">
        <v>0.0</v>
      </c>
      <c r="AB1573" s="3" t="s">
        <v>26</v>
      </c>
    </row>
    <row r="1574">
      <c r="A1574" s="3">
        <v>17.0</v>
      </c>
      <c r="B1574" s="3" t="s">
        <v>10970</v>
      </c>
      <c r="C1574" s="3" t="s">
        <v>11027</v>
      </c>
      <c r="D1574" s="3">
        <v>1999.0</v>
      </c>
      <c r="E1574" s="3" t="s">
        <v>11028</v>
      </c>
      <c r="F1574" s="3" t="s">
        <v>2106</v>
      </c>
      <c r="G1574" s="28" t="s">
        <v>11029</v>
      </c>
      <c r="H1574" s="26" t="s">
        <v>11030</v>
      </c>
      <c r="I1574" s="3">
        <v>236.0</v>
      </c>
      <c r="J1574" s="27">
        <v>44691.48017361111</v>
      </c>
      <c r="S1574" s="3">
        <v>199.0</v>
      </c>
      <c r="T1574" s="3">
        <v>8.65</v>
      </c>
      <c r="U1574" s="3">
        <v>199.0</v>
      </c>
      <c r="V1574" s="3">
        <v>1.0</v>
      </c>
      <c r="W1574" s="3">
        <v>23.0</v>
      </c>
      <c r="X1574" s="3" t="s">
        <v>10975</v>
      </c>
      <c r="Y1574" s="28" t="s">
        <v>11031</v>
      </c>
      <c r="Z1574" s="26" t="s">
        <v>11032</v>
      </c>
      <c r="AA1574" s="3">
        <v>0.0</v>
      </c>
      <c r="AB1574" s="3" t="s">
        <v>2112</v>
      </c>
    </row>
    <row r="1575">
      <c r="A1575" s="3">
        <v>51.0</v>
      </c>
      <c r="B1575" s="3" t="s">
        <v>11033</v>
      </c>
      <c r="C1575" s="3" t="s">
        <v>11034</v>
      </c>
      <c r="D1575" s="3">
        <v>2019.0</v>
      </c>
      <c r="G1575" s="26" t="s">
        <v>11035</v>
      </c>
      <c r="I1575" s="3">
        <v>235.0</v>
      </c>
      <c r="J1575" s="27">
        <v>44691.56216435185</v>
      </c>
      <c r="L1575" s="3" t="s">
        <v>11036</v>
      </c>
      <c r="S1575" s="3">
        <v>1.0</v>
      </c>
      <c r="T1575" s="3">
        <v>0.33</v>
      </c>
      <c r="U1575" s="3">
        <v>0.0</v>
      </c>
      <c r="V1575" s="3">
        <v>5.0</v>
      </c>
      <c r="W1575" s="3">
        <v>3.0</v>
      </c>
      <c r="X1575" s="3" t="s">
        <v>11037</v>
      </c>
      <c r="AA1575" s="3">
        <v>0.0</v>
      </c>
      <c r="AB1575" s="3" t="s">
        <v>26</v>
      </c>
    </row>
    <row r="1576">
      <c r="A1576" s="3">
        <v>0.0</v>
      </c>
      <c r="B1576" s="3" t="s">
        <v>11038</v>
      </c>
      <c r="C1576" s="3" t="s">
        <v>11039</v>
      </c>
      <c r="D1576" s="3">
        <v>2021.0</v>
      </c>
      <c r="E1576" s="3" t="s">
        <v>1359</v>
      </c>
      <c r="F1576" s="3" t="s">
        <v>1360</v>
      </c>
      <c r="G1576" s="26" t="s">
        <v>11040</v>
      </c>
      <c r="I1576" s="3">
        <v>235.0</v>
      </c>
      <c r="J1576" s="27">
        <v>44691.54295138889</v>
      </c>
      <c r="K1576" s="3" t="s">
        <v>1353</v>
      </c>
      <c r="L1576" s="3" t="s">
        <v>11041</v>
      </c>
      <c r="M1576" s="3" t="s">
        <v>1363</v>
      </c>
      <c r="O1576" s="3"/>
      <c r="S1576" s="3">
        <v>7.0</v>
      </c>
      <c r="T1576" s="3">
        <v>7.0</v>
      </c>
      <c r="U1576" s="3">
        <v>1.0</v>
      </c>
      <c r="V1576" s="3">
        <v>6.0</v>
      </c>
      <c r="W1576" s="3">
        <v>1.0</v>
      </c>
      <c r="Y1576" s="26" t="s">
        <v>11042</v>
      </c>
      <c r="AA1576" s="3">
        <v>0.0</v>
      </c>
      <c r="AB1576" s="3" t="s">
        <v>2420</v>
      </c>
    </row>
    <row r="1577">
      <c r="A1577" s="3">
        <v>9.0</v>
      </c>
      <c r="B1577" s="3" t="s">
        <v>11043</v>
      </c>
      <c r="C1577" s="3" t="s">
        <v>11044</v>
      </c>
      <c r="D1577" s="3">
        <v>2021.0</v>
      </c>
      <c r="E1577" s="3" t="s">
        <v>11045</v>
      </c>
      <c r="F1577" s="3" t="s">
        <v>2326</v>
      </c>
      <c r="G1577" s="26" t="s">
        <v>11046</v>
      </c>
      <c r="H1577" s="3"/>
      <c r="I1577" s="3">
        <v>235.0</v>
      </c>
      <c r="J1577" s="27">
        <v>44691.48017361111</v>
      </c>
      <c r="K1577" s="3" t="s">
        <v>2182</v>
      </c>
      <c r="S1577" s="3">
        <v>0.0</v>
      </c>
      <c r="T1577" s="3">
        <v>0.0</v>
      </c>
      <c r="U1577" s="3">
        <v>0.0</v>
      </c>
      <c r="V1577" s="3">
        <v>5.0</v>
      </c>
      <c r="W1577" s="3">
        <v>1.0</v>
      </c>
      <c r="X1577" s="3" t="s">
        <v>11047</v>
      </c>
      <c r="Y1577" s="26" t="s">
        <v>11046</v>
      </c>
      <c r="Z1577" s="26" t="s">
        <v>11048</v>
      </c>
      <c r="AA1577" s="33">
        <v>0.0</v>
      </c>
      <c r="AB1577" s="3" t="s">
        <v>2420</v>
      </c>
    </row>
    <row r="1578">
      <c r="A1578" s="3">
        <v>1.0</v>
      </c>
      <c r="B1578" s="3" t="s">
        <v>11049</v>
      </c>
      <c r="C1578" s="3" t="s">
        <v>11050</v>
      </c>
      <c r="D1578" s="3">
        <v>2018.0</v>
      </c>
      <c r="G1578" s="26" t="s">
        <v>11051</v>
      </c>
      <c r="I1578" s="3">
        <v>234.0</v>
      </c>
      <c r="J1578" s="27">
        <v>44691.56216435185</v>
      </c>
      <c r="L1578" s="3" t="s">
        <v>4204</v>
      </c>
      <c r="S1578" s="3">
        <v>3.0</v>
      </c>
      <c r="T1578" s="3">
        <v>0.75</v>
      </c>
      <c r="U1578" s="3">
        <v>1.0</v>
      </c>
      <c r="V1578" s="3">
        <v>6.0</v>
      </c>
      <c r="W1578" s="3">
        <v>4.0</v>
      </c>
      <c r="X1578" s="3" t="s">
        <v>11052</v>
      </c>
      <c r="AA1578" s="3">
        <v>0.0</v>
      </c>
      <c r="AB1578" s="3" t="s">
        <v>2692</v>
      </c>
      <c r="AC1578" s="6" t="s">
        <v>24</v>
      </c>
      <c r="AD1578" s="3" t="s">
        <v>11053</v>
      </c>
      <c r="AE1578" s="3" t="s">
        <v>11054</v>
      </c>
      <c r="AF1578" s="3" t="s">
        <v>6999</v>
      </c>
      <c r="AG1578" s="3" t="s">
        <v>11055</v>
      </c>
      <c r="AH1578" s="3" t="s">
        <v>68</v>
      </c>
      <c r="AI1578" s="3" t="s">
        <v>68</v>
      </c>
      <c r="AJ1578" s="3" t="s">
        <v>68</v>
      </c>
      <c r="AK1578" s="3" t="s">
        <v>68</v>
      </c>
      <c r="AL1578" s="3" t="s">
        <v>68</v>
      </c>
      <c r="AQ1578" s="3">
        <v>1.0</v>
      </c>
      <c r="AR1578" s="3">
        <v>1.0</v>
      </c>
      <c r="AS1578" s="3" t="s">
        <v>106</v>
      </c>
      <c r="AT1578" s="3"/>
      <c r="AU1578" s="3"/>
      <c r="AV1578" s="3"/>
      <c r="AW1578" s="3"/>
      <c r="AX1578" s="3"/>
    </row>
    <row r="1579">
      <c r="A1579" s="3">
        <v>0.0</v>
      </c>
      <c r="B1579" s="3" t="s">
        <v>11056</v>
      </c>
      <c r="C1579" s="3" t="s">
        <v>602</v>
      </c>
      <c r="D1579" s="3">
        <v>2020.0</v>
      </c>
      <c r="E1579" s="3" t="s">
        <v>9227</v>
      </c>
      <c r="F1579" s="3" t="s">
        <v>1401</v>
      </c>
      <c r="G1579" s="26" t="s">
        <v>11057</v>
      </c>
      <c r="I1579" s="3">
        <v>234.0</v>
      </c>
      <c r="J1579" s="27">
        <v>44691.54295138889</v>
      </c>
      <c r="K1579" s="3" t="s">
        <v>1403</v>
      </c>
      <c r="L1579" s="3" t="s">
        <v>11058</v>
      </c>
      <c r="S1579" s="3">
        <v>6.0</v>
      </c>
      <c r="T1579" s="3">
        <v>3.0</v>
      </c>
      <c r="U1579" s="3">
        <v>3.0</v>
      </c>
      <c r="V1579" s="3">
        <v>2.0</v>
      </c>
      <c r="W1579" s="3">
        <v>2.0</v>
      </c>
      <c r="Y1579" s="26" t="s">
        <v>11059</v>
      </c>
      <c r="AA1579" s="3">
        <v>0.0</v>
      </c>
      <c r="AB1579" s="3" t="s">
        <v>26</v>
      </c>
    </row>
    <row r="1580">
      <c r="A1580" s="3">
        <v>0.0</v>
      </c>
      <c r="B1580" s="3" t="s">
        <v>11060</v>
      </c>
      <c r="C1580" s="3" t="s">
        <v>11061</v>
      </c>
      <c r="D1580" s="3">
        <v>2019.0</v>
      </c>
      <c r="E1580" s="3" t="s">
        <v>2550</v>
      </c>
      <c r="F1580" s="26" t="s">
        <v>1469</v>
      </c>
      <c r="G1580" s="28" t="s">
        <v>11062</v>
      </c>
      <c r="H1580" s="26" t="s">
        <v>11063</v>
      </c>
      <c r="I1580" s="3">
        <v>234.0</v>
      </c>
      <c r="J1580" s="27">
        <v>44691.48017361111</v>
      </c>
      <c r="K1580" s="3"/>
      <c r="S1580" s="3">
        <v>3.0</v>
      </c>
      <c r="T1580" s="3">
        <v>1.0</v>
      </c>
      <c r="U1580" s="3">
        <v>2.0</v>
      </c>
      <c r="V1580" s="3">
        <v>2.0</v>
      </c>
      <c r="W1580" s="3">
        <v>3.0</v>
      </c>
      <c r="X1580" s="3" t="s">
        <v>11064</v>
      </c>
      <c r="Y1580" s="26" t="s">
        <v>11065</v>
      </c>
      <c r="Z1580" s="26" t="s">
        <v>11066</v>
      </c>
      <c r="AA1580" s="33">
        <v>0.0</v>
      </c>
      <c r="AB1580" s="3" t="s">
        <v>11067</v>
      </c>
      <c r="AC1580" s="3" t="s">
        <v>65</v>
      </c>
      <c r="AD1580" s="3" t="s">
        <v>11068</v>
      </c>
      <c r="AE1580" s="3" t="s">
        <v>102</v>
      </c>
      <c r="AF1580" s="3" t="s">
        <v>11069</v>
      </c>
      <c r="AH1580" s="3">
        <v>50.0</v>
      </c>
      <c r="AJ1580" s="3" t="s">
        <v>4474</v>
      </c>
      <c r="AK1580" s="3" t="s">
        <v>39</v>
      </c>
      <c r="AL1580" s="3" t="s">
        <v>11070</v>
      </c>
      <c r="AN1580" s="3" t="s">
        <v>31</v>
      </c>
      <c r="AO1580" s="3" t="s">
        <v>11071</v>
      </c>
      <c r="AQ1580" s="3">
        <v>1.0</v>
      </c>
      <c r="AR1580" s="3">
        <v>1.0</v>
      </c>
      <c r="AS1580" s="3" t="s">
        <v>11072</v>
      </c>
      <c r="AT1580" s="3"/>
      <c r="AU1580" s="3"/>
      <c r="AV1580" s="3"/>
      <c r="AW1580" s="3"/>
      <c r="AX1580" s="3"/>
    </row>
    <row r="1581">
      <c r="A1581" s="3">
        <v>0.0</v>
      </c>
      <c r="B1581" s="3" t="s">
        <v>11004</v>
      </c>
      <c r="C1581" s="3" t="s">
        <v>11005</v>
      </c>
      <c r="D1581" s="3">
        <v>2016.0</v>
      </c>
      <c r="G1581" s="26" t="s">
        <v>11006</v>
      </c>
      <c r="I1581" s="3">
        <v>366.0</v>
      </c>
      <c r="J1581" s="27">
        <v>44691.56216435185</v>
      </c>
      <c r="L1581" s="3" t="s">
        <v>6574</v>
      </c>
      <c r="S1581" s="3">
        <v>35.0</v>
      </c>
      <c r="T1581" s="3">
        <v>5.83</v>
      </c>
      <c r="U1581" s="3">
        <v>12.0</v>
      </c>
      <c r="V1581" s="3">
        <v>3.0</v>
      </c>
      <c r="W1581" s="3">
        <v>6.0</v>
      </c>
      <c r="X1581" s="3" t="s">
        <v>11007</v>
      </c>
      <c r="AA1581" s="3">
        <v>1.0</v>
      </c>
      <c r="AC1581" s="3" t="s">
        <v>65</v>
      </c>
      <c r="AD1581" s="3" t="s">
        <v>97</v>
      </c>
      <c r="AE1581" s="3" t="s">
        <v>102</v>
      </c>
      <c r="AF1581" s="3" t="s">
        <v>11008</v>
      </c>
      <c r="AG1581" s="3" t="s">
        <v>11009</v>
      </c>
      <c r="AH1581" s="3">
        <v>37.0</v>
      </c>
      <c r="AJ1581" s="3" t="s">
        <v>54</v>
      </c>
      <c r="AK1581" s="3" t="s">
        <v>39</v>
      </c>
      <c r="AL1581" s="3" t="s">
        <v>68</v>
      </c>
      <c r="AN1581" s="3" t="s">
        <v>31</v>
      </c>
      <c r="AO1581" s="3" t="s">
        <v>11073</v>
      </c>
      <c r="AQ1581" s="3">
        <v>1.0</v>
      </c>
      <c r="AR1581" s="3">
        <v>1.0</v>
      </c>
      <c r="AS1581" s="3" t="s">
        <v>11074</v>
      </c>
      <c r="AT1581" s="3"/>
      <c r="AU1581" s="3"/>
      <c r="AV1581" s="3"/>
      <c r="AW1581" s="3"/>
      <c r="AX1581" s="3"/>
    </row>
    <row r="1582">
      <c r="A1582" s="3">
        <v>188.0</v>
      </c>
      <c r="B1582" s="3" t="s">
        <v>11075</v>
      </c>
      <c r="C1582" s="3" t="s">
        <v>11076</v>
      </c>
      <c r="D1582" s="3">
        <v>2019.0</v>
      </c>
      <c r="G1582" s="26" t="s">
        <v>11077</v>
      </c>
      <c r="I1582" s="3">
        <v>233.0</v>
      </c>
      <c r="J1582" s="27">
        <v>44691.56216435185</v>
      </c>
      <c r="L1582" s="3" t="s">
        <v>3356</v>
      </c>
      <c r="S1582" s="3">
        <v>3.0</v>
      </c>
      <c r="T1582" s="3">
        <v>1.0</v>
      </c>
      <c r="U1582" s="3">
        <v>1.0</v>
      </c>
      <c r="V1582" s="3">
        <v>5.0</v>
      </c>
      <c r="W1582" s="3">
        <v>3.0</v>
      </c>
      <c r="X1582" s="3" t="s">
        <v>11078</v>
      </c>
      <c r="AA1582" s="10">
        <v>0.0</v>
      </c>
      <c r="AB1582" s="6" t="s">
        <v>26</v>
      </c>
    </row>
    <row r="1583">
      <c r="A1583" s="3">
        <v>3.0</v>
      </c>
      <c r="B1583" s="3" t="s">
        <v>11079</v>
      </c>
      <c r="C1583" s="3" t="s">
        <v>11080</v>
      </c>
      <c r="D1583" s="3">
        <v>2018.0</v>
      </c>
      <c r="G1583" s="26" t="s">
        <v>11081</v>
      </c>
      <c r="I1583" s="3">
        <v>232.0</v>
      </c>
      <c r="J1583" s="27">
        <v>44691.56216435185</v>
      </c>
      <c r="L1583" s="3" t="s">
        <v>11082</v>
      </c>
      <c r="S1583" s="3">
        <v>1.0</v>
      </c>
      <c r="T1583" s="3">
        <v>0.25</v>
      </c>
      <c r="U1583" s="3">
        <v>0.0</v>
      </c>
      <c r="V1583" s="3">
        <v>6.0</v>
      </c>
      <c r="W1583" s="3">
        <v>4.0</v>
      </c>
      <c r="X1583" s="3" t="s">
        <v>11083</v>
      </c>
      <c r="AA1583" s="3">
        <v>0.0</v>
      </c>
      <c r="AB1583" s="3" t="s">
        <v>2420</v>
      </c>
    </row>
    <row r="1584">
      <c r="A1584" s="3">
        <v>0.0</v>
      </c>
      <c r="B1584" s="3" t="s">
        <v>11084</v>
      </c>
      <c r="C1584" s="3" t="s">
        <v>11085</v>
      </c>
      <c r="D1584" s="3">
        <v>2012.0</v>
      </c>
      <c r="E1584" s="3" t="s">
        <v>11086</v>
      </c>
      <c r="F1584" s="3" t="s">
        <v>1401</v>
      </c>
      <c r="G1584" s="26" t="s">
        <v>11087</v>
      </c>
      <c r="I1584" s="3">
        <v>232.0</v>
      </c>
      <c r="J1584" s="27">
        <v>44691.54295138889</v>
      </c>
      <c r="K1584" s="3" t="s">
        <v>1403</v>
      </c>
      <c r="L1584" s="3" t="s">
        <v>11088</v>
      </c>
      <c r="M1584" s="3"/>
      <c r="O1584" s="3"/>
      <c r="P1584" s="3"/>
      <c r="Q1584" s="3"/>
      <c r="R1584" s="3"/>
      <c r="S1584" s="3">
        <v>0.0</v>
      </c>
      <c r="T1584" s="3">
        <v>0.0</v>
      </c>
      <c r="U1584" s="3">
        <v>0.0</v>
      </c>
      <c r="V1584" s="3">
        <v>3.0</v>
      </c>
      <c r="W1584" s="3">
        <v>10.0</v>
      </c>
      <c r="Y1584" s="26" t="s">
        <v>11089</v>
      </c>
      <c r="AA1584" s="3">
        <v>0.0</v>
      </c>
      <c r="AB1584" s="3" t="s">
        <v>11090</v>
      </c>
    </row>
    <row r="1585">
      <c r="A1585" s="3">
        <v>12.0</v>
      </c>
      <c r="B1585" s="3" t="s">
        <v>11091</v>
      </c>
      <c r="C1585" s="3" t="s">
        <v>11092</v>
      </c>
      <c r="D1585" s="3">
        <v>2019.0</v>
      </c>
      <c r="G1585" s="26" t="s">
        <v>11093</v>
      </c>
      <c r="I1585" s="3">
        <v>231.0</v>
      </c>
      <c r="J1585" s="27">
        <v>44691.56216435185</v>
      </c>
      <c r="L1585" s="3" t="s">
        <v>11094</v>
      </c>
      <c r="S1585" s="3">
        <v>5.0</v>
      </c>
      <c r="T1585" s="3">
        <v>1.67</v>
      </c>
      <c r="U1585" s="3">
        <v>2.0</v>
      </c>
      <c r="V1585" s="3">
        <v>3.0</v>
      </c>
      <c r="W1585" s="3">
        <v>3.0</v>
      </c>
      <c r="X1585" s="3" t="s">
        <v>11095</v>
      </c>
      <c r="AA1585" s="3">
        <v>0.0</v>
      </c>
      <c r="AB1585" s="3" t="s">
        <v>1433</v>
      </c>
    </row>
    <row r="1586">
      <c r="A1586" s="3">
        <v>29.0</v>
      </c>
      <c r="B1586" s="3" t="s">
        <v>11096</v>
      </c>
      <c r="C1586" s="3" t="s">
        <v>11097</v>
      </c>
      <c r="D1586" s="3">
        <v>2012.0</v>
      </c>
      <c r="E1586" s="3" t="s">
        <v>11098</v>
      </c>
      <c r="F1586" s="26" t="s">
        <v>11099</v>
      </c>
      <c r="G1586" s="26" t="s">
        <v>11100</v>
      </c>
      <c r="H1586" s="26" t="s">
        <v>11101</v>
      </c>
      <c r="I1586" s="3">
        <v>231.0</v>
      </c>
      <c r="J1586" s="27">
        <v>44691.48017361111</v>
      </c>
      <c r="K1586" s="3" t="s">
        <v>2086</v>
      </c>
      <c r="S1586" s="3">
        <v>20.0</v>
      </c>
      <c r="T1586" s="3">
        <v>2.0</v>
      </c>
      <c r="U1586" s="3">
        <v>7.0</v>
      </c>
      <c r="V1586" s="3">
        <v>3.0</v>
      </c>
      <c r="W1586" s="3">
        <v>10.0</v>
      </c>
      <c r="X1586" s="3" t="s">
        <v>11102</v>
      </c>
      <c r="Y1586" s="26" t="s">
        <v>11100</v>
      </c>
      <c r="Z1586" s="26" t="s">
        <v>11103</v>
      </c>
      <c r="AA1586" s="3">
        <v>0.0</v>
      </c>
      <c r="AB1586" s="3" t="s">
        <v>2420</v>
      </c>
    </row>
    <row r="1587">
      <c r="A1587" s="3">
        <v>1.0</v>
      </c>
      <c r="B1587" s="3" t="s">
        <v>11104</v>
      </c>
      <c r="C1587" s="3" t="s">
        <v>11105</v>
      </c>
      <c r="D1587" s="3">
        <v>2003.0</v>
      </c>
      <c r="E1587" s="3" t="s">
        <v>1540</v>
      </c>
      <c r="F1587" s="3" t="s">
        <v>1360</v>
      </c>
      <c r="G1587" s="26" t="s">
        <v>11106</v>
      </c>
      <c r="I1587" s="3">
        <v>231.0</v>
      </c>
      <c r="J1587" s="27">
        <v>44691.54295138889</v>
      </c>
      <c r="K1587" s="3" t="s">
        <v>1353</v>
      </c>
      <c r="L1587" s="3" t="s">
        <v>11107</v>
      </c>
      <c r="M1587" s="3" t="s">
        <v>1543</v>
      </c>
      <c r="O1587" s="3">
        <v>21.0</v>
      </c>
      <c r="P1587" s="3">
        <v>3.0</v>
      </c>
      <c r="Q1587" s="3">
        <v>537.0</v>
      </c>
      <c r="R1587" s="3">
        <v>543.0</v>
      </c>
      <c r="S1587" s="3">
        <v>75.0</v>
      </c>
      <c r="T1587" s="3">
        <v>3.95</v>
      </c>
      <c r="U1587" s="3">
        <v>19.0</v>
      </c>
      <c r="V1587" s="3">
        <v>4.0</v>
      </c>
      <c r="W1587" s="3">
        <v>19.0</v>
      </c>
      <c r="Y1587" s="26" t="s">
        <v>11108</v>
      </c>
      <c r="AA1587" s="3">
        <v>0.0</v>
      </c>
      <c r="AB1587" s="3" t="s">
        <v>1990</v>
      </c>
    </row>
    <row r="1588">
      <c r="A1588" s="3">
        <v>0.0</v>
      </c>
      <c r="B1588" s="3" t="s">
        <v>11109</v>
      </c>
      <c r="C1588" s="3" t="s">
        <v>11110</v>
      </c>
      <c r="D1588" s="3">
        <v>2014.0</v>
      </c>
      <c r="E1588" s="3" t="s">
        <v>4169</v>
      </c>
      <c r="F1588" s="3" t="s">
        <v>1351</v>
      </c>
      <c r="G1588" s="26" t="s">
        <v>11111</v>
      </c>
      <c r="I1588" s="3">
        <v>230.0</v>
      </c>
      <c r="J1588" s="27">
        <v>44691.54295138889</v>
      </c>
      <c r="K1588" s="3" t="s">
        <v>1353</v>
      </c>
      <c r="L1588" s="3" t="s">
        <v>11112</v>
      </c>
      <c r="M1588" s="3" t="s">
        <v>4172</v>
      </c>
      <c r="O1588" s="3">
        <v>8.0</v>
      </c>
      <c r="P1588" s="3"/>
      <c r="Q1588" s="3"/>
      <c r="R1588" s="3"/>
      <c r="S1588" s="3">
        <v>14.0</v>
      </c>
      <c r="T1588" s="3">
        <v>1.75</v>
      </c>
      <c r="U1588" s="3">
        <v>5.0</v>
      </c>
      <c r="V1588" s="3">
        <v>3.0</v>
      </c>
      <c r="W1588" s="3">
        <v>8.0</v>
      </c>
      <c r="Y1588" s="26" t="s">
        <v>11113</v>
      </c>
      <c r="AA1588" s="3">
        <v>0.0</v>
      </c>
      <c r="AB1588" s="3" t="s">
        <v>1365</v>
      </c>
    </row>
    <row r="1589">
      <c r="A1589" s="3">
        <v>13.0</v>
      </c>
      <c r="B1589" s="3" t="s">
        <v>11114</v>
      </c>
      <c r="C1589" s="3" t="s">
        <v>11115</v>
      </c>
      <c r="D1589" s="3">
        <v>2020.0</v>
      </c>
      <c r="G1589" s="26" t="s">
        <v>11116</v>
      </c>
      <c r="I1589" s="3">
        <v>230.0</v>
      </c>
      <c r="J1589" s="27">
        <v>44691.56216435185</v>
      </c>
      <c r="L1589" s="3" t="s">
        <v>11117</v>
      </c>
      <c r="S1589" s="3">
        <v>10.0</v>
      </c>
      <c r="T1589" s="3">
        <v>5.0</v>
      </c>
      <c r="U1589" s="3">
        <v>2.0</v>
      </c>
      <c r="V1589" s="3">
        <v>5.0</v>
      </c>
      <c r="W1589" s="3">
        <v>2.0</v>
      </c>
      <c r="X1589" s="3" t="s">
        <v>11118</v>
      </c>
      <c r="AA1589" s="3">
        <v>0.0</v>
      </c>
      <c r="AB1589" s="3" t="s">
        <v>1406</v>
      </c>
    </row>
    <row r="1590">
      <c r="A1590" s="3">
        <v>0.0</v>
      </c>
      <c r="B1590" s="3" t="s">
        <v>11119</v>
      </c>
      <c r="C1590" s="3" t="s">
        <v>11120</v>
      </c>
      <c r="D1590" s="3">
        <v>2017.0</v>
      </c>
      <c r="E1590" s="3" t="s">
        <v>11121</v>
      </c>
      <c r="F1590" s="26" t="s">
        <v>2748</v>
      </c>
      <c r="G1590" s="26" t="s">
        <v>11122</v>
      </c>
      <c r="H1590" s="26" t="s">
        <v>11123</v>
      </c>
      <c r="I1590" s="3">
        <v>230.0</v>
      </c>
      <c r="J1590" s="27">
        <v>44691.48017361111</v>
      </c>
      <c r="K1590" s="3" t="s">
        <v>2182</v>
      </c>
      <c r="L1590" s="3" t="s">
        <v>11124</v>
      </c>
      <c r="S1590" s="3">
        <v>12.0</v>
      </c>
      <c r="T1590" s="3">
        <v>2.4</v>
      </c>
      <c r="U1590" s="3">
        <v>6.0</v>
      </c>
      <c r="V1590" s="3">
        <v>2.0</v>
      </c>
      <c r="W1590" s="3">
        <v>5.0</v>
      </c>
      <c r="X1590" s="3" t="s">
        <v>11125</v>
      </c>
      <c r="Y1590" s="26" t="s">
        <v>11122</v>
      </c>
      <c r="Z1590" s="26" t="s">
        <v>11126</v>
      </c>
      <c r="AA1590" s="33">
        <v>0.0</v>
      </c>
      <c r="AB1590" s="3" t="s">
        <v>1392</v>
      </c>
    </row>
    <row r="1591">
      <c r="A1591" s="3">
        <v>1.0</v>
      </c>
      <c r="B1591" s="3" t="s">
        <v>11127</v>
      </c>
      <c r="C1591" s="3" t="s">
        <v>11128</v>
      </c>
      <c r="D1591" s="3">
        <v>2018.0</v>
      </c>
      <c r="G1591" s="26" t="s">
        <v>3755</v>
      </c>
      <c r="I1591" s="3">
        <v>229.0</v>
      </c>
      <c r="J1591" s="27">
        <v>44691.56216435185</v>
      </c>
      <c r="L1591" s="3"/>
      <c r="S1591" s="3">
        <v>4.0</v>
      </c>
      <c r="T1591" s="3">
        <v>1.0</v>
      </c>
      <c r="U1591" s="3">
        <v>2.0</v>
      </c>
      <c r="V1591" s="3">
        <v>2.0</v>
      </c>
      <c r="W1591" s="3">
        <v>4.0</v>
      </c>
      <c r="X1591" s="3" t="s">
        <v>11129</v>
      </c>
      <c r="AA1591" s="3">
        <v>0.0</v>
      </c>
      <c r="AB1591" s="3" t="s">
        <v>1392</v>
      </c>
    </row>
    <row r="1592">
      <c r="A1592" s="3">
        <v>0.0</v>
      </c>
      <c r="B1592" s="3" t="s">
        <v>11130</v>
      </c>
      <c r="C1592" s="3" t="s">
        <v>11131</v>
      </c>
      <c r="D1592" s="3">
        <v>2022.0</v>
      </c>
      <c r="E1592" s="3" t="s">
        <v>7641</v>
      </c>
      <c r="F1592" s="3" t="s">
        <v>1582</v>
      </c>
      <c r="G1592" s="26" t="s">
        <v>11132</v>
      </c>
      <c r="I1592" s="3">
        <v>229.0</v>
      </c>
      <c r="J1592" s="27">
        <v>44691.54295138889</v>
      </c>
      <c r="K1592" s="3" t="s">
        <v>1353</v>
      </c>
      <c r="L1592" s="3" t="s">
        <v>11133</v>
      </c>
      <c r="M1592" s="3" t="s">
        <v>7644</v>
      </c>
      <c r="O1592" s="3">
        <v>43.0</v>
      </c>
      <c r="P1592" s="3"/>
      <c r="Q1592" s="3"/>
      <c r="R1592" s="3"/>
      <c r="S1592" s="3">
        <v>0.0</v>
      </c>
      <c r="T1592" s="3">
        <v>0.0</v>
      </c>
      <c r="U1592" s="3">
        <v>0.0</v>
      </c>
      <c r="V1592" s="3">
        <v>2.0</v>
      </c>
      <c r="W1592" s="3">
        <v>1.0</v>
      </c>
      <c r="X1592" s="3" t="s">
        <v>11134</v>
      </c>
      <c r="Y1592" s="26" t="s">
        <v>11135</v>
      </c>
      <c r="AA1592" s="3">
        <v>0.0</v>
      </c>
      <c r="AB1592" s="3" t="s">
        <v>11136</v>
      </c>
    </row>
    <row r="1593">
      <c r="A1593" s="3">
        <v>3.0</v>
      </c>
      <c r="B1593" s="3" t="s">
        <v>11137</v>
      </c>
      <c r="C1593" s="3" t="s">
        <v>11138</v>
      </c>
      <c r="D1593" s="3">
        <v>2014.0</v>
      </c>
      <c r="E1593" s="3" t="s">
        <v>11139</v>
      </c>
      <c r="F1593" s="3" t="s">
        <v>8639</v>
      </c>
      <c r="G1593" s="26" t="s">
        <v>11140</v>
      </c>
      <c r="I1593" s="3">
        <v>228.0</v>
      </c>
      <c r="J1593" s="27">
        <v>44691.54295138889</v>
      </c>
      <c r="K1593" s="3" t="s">
        <v>1353</v>
      </c>
      <c r="L1593" s="3" t="s">
        <v>11141</v>
      </c>
      <c r="M1593" s="3" t="s">
        <v>11142</v>
      </c>
      <c r="O1593" s="3">
        <v>7.0</v>
      </c>
      <c r="P1593" s="3">
        <v>2.0</v>
      </c>
      <c r="Q1593" s="3">
        <v>108.0</v>
      </c>
      <c r="R1593" s="3">
        <v>108.0</v>
      </c>
      <c r="S1593" s="3">
        <v>1.0</v>
      </c>
      <c r="T1593" s="3">
        <v>0.13</v>
      </c>
      <c r="U1593" s="3">
        <v>1.0</v>
      </c>
      <c r="V1593" s="3">
        <v>1.0</v>
      </c>
      <c r="W1593" s="3">
        <v>8.0</v>
      </c>
      <c r="Y1593" s="3"/>
      <c r="AA1593" s="3">
        <v>0.0</v>
      </c>
      <c r="AB1593" s="3" t="s">
        <v>1365</v>
      </c>
    </row>
    <row r="1594">
      <c r="A1594" s="3">
        <v>1.0</v>
      </c>
      <c r="B1594" s="3" t="s">
        <v>11143</v>
      </c>
      <c r="C1594" s="3" t="s">
        <v>11144</v>
      </c>
      <c r="D1594" s="3">
        <v>2022.0</v>
      </c>
      <c r="G1594" s="26" t="s">
        <v>11145</v>
      </c>
      <c r="I1594" s="3">
        <v>228.0</v>
      </c>
      <c r="J1594" s="27">
        <v>44691.56216435185</v>
      </c>
      <c r="L1594" s="3" t="s">
        <v>11146</v>
      </c>
      <c r="S1594" s="3">
        <v>2.0</v>
      </c>
      <c r="T1594" s="3">
        <v>2.0</v>
      </c>
      <c r="U1594" s="3">
        <v>0.0</v>
      </c>
      <c r="V1594" s="3">
        <v>11.0</v>
      </c>
      <c r="W1594" s="3">
        <v>1.0</v>
      </c>
      <c r="X1594" s="3" t="s">
        <v>11147</v>
      </c>
      <c r="AA1594" s="3">
        <v>0.0</v>
      </c>
      <c r="AB1594" s="3" t="s">
        <v>11148</v>
      </c>
    </row>
    <row r="1595">
      <c r="A1595" s="3">
        <v>18.0</v>
      </c>
      <c r="B1595" s="3" t="s">
        <v>11004</v>
      </c>
      <c r="C1595" s="3" t="s">
        <v>11005</v>
      </c>
      <c r="D1595" s="3">
        <v>2016.0</v>
      </c>
      <c r="G1595" s="26" t="s">
        <v>11006</v>
      </c>
      <c r="I1595" s="3">
        <v>366.0</v>
      </c>
      <c r="J1595" s="27">
        <v>44691.56216435185</v>
      </c>
      <c r="L1595" s="3" t="s">
        <v>6574</v>
      </c>
      <c r="S1595" s="3">
        <v>35.0</v>
      </c>
      <c r="T1595" s="3">
        <v>5.83</v>
      </c>
      <c r="U1595" s="3">
        <v>12.0</v>
      </c>
      <c r="V1595" s="3">
        <v>3.0</v>
      </c>
      <c r="W1595" s="3">
        <v>6.0</v>
      </c>
      <c r="X1595" s="3" t="s">
        <v>11007</v>
      </c>
      <c r="AA1595" s="3">
        <v>1.0</v>
      </c>
      <c r="AC1595" s="3" t="s">
        <v>65</v>
      </c>
      <c r="AD1595" s="3" t="s">
        <v>97</v>
      </c>
      <c r="AE1595" s="3" t="s">
        <v>102</v>
      </c>
      <c r="AF1595" s="3" t="s">
        <v>11008</v>
      </c>
      <c r="AG1595" s="3" t="s">
        <v>11009</v>
      </c>
      <c r="AH1595" s="3">
        <v>37.0</v>
      </c>
      <c r="AJ1595" s="3" t="s">
        <v>54</v>
      </c>
      <c r="AK1595" s="3" t="s">
        <v>39</v>
      </c>
      <c r="AL1595" s="3" t="s">
        <v>68</v>
      </c>
      <c r="AN1595" s="3" t="s">
        <v>31</v>
      </c>
      <c r="AO1595" s="3" t="s">
        <v>11149</v>
      </c>
      <c r="AQ1595" s="3">
        <v>1.0</v>
      </c>
      <c r="AR1595" s="3">
        <v>1.0</v>
      </c>
      <c r="AS1595" s="3" t="s">
        <v>245</v>
      </c>
      <c r="AT1595" s="3"/>
      <c r="AU1595" s="3"/>
      <c r="AV1595" s="3"/>
      <c r="AW1595" s="3"/>
      <c r="AX1595" s="3"/>
    </row>
    <row r="1596">
      <c r="A1596" s="3">
        <v>2.0</v>
      </c>
      <c r="B1596" s="3" t="s">
        <v>11150</v>
      </c>
      <c r="C1596" s="3" t="s">
        <v>11151</v>
      </c>
      <c r="D1596" s="3">
        <v>2013.0</v>
      </c>
      <c r="G1596" s="26" t="s">
        <v>11152</v>
      </c>
      <c r="I1596" s="3">
        <v>168.0</v>
      </c>
      <c r="J1596" s="27">
        <v>44691.56216435185</v>
      </c>
      <c r="L1596" s="3" t="s">
        <v>11153</v>
      </c>
      <c r="S1596" s="3">
        <v>82.0</v>
      </c>
      <c r="T1596" s="3">
        <v>9.11</v>
      </c>
      <c r="U1596" s="3">
        <v>8.0</v>
      </c>
      <c r="V1596" s="3">
        <v>11.0</v>
      </c>
      <c r="W1596" s="3">
        <v>9.0</v>
      </c>
      <c r="X1596" s="3" t="s">
        <v>11154</v>
      </c>
      <c r="AA1596" s="3">
        <v>1.0</v>
      </c>
      <c r="AC1596" s="3" t="s">
        <v>24</v>
      </c>
      <c r="AD1596" s="3" t="s">
        <v>2199</v>
      </c>
      <c r="AE1596" s="3" t="s">
        <v>66</v>
      </c>
      <c r="AF1596" s="3" t="s">
        <v>11155</v>
      </c>
      <c r="AG1596" s="3" t="s">
        <v>37</v>
      </c>
      <c r="AH1596" s="3">
        <v>47.0</v>
      </c>
      <c r="AI1596" s="3" t="s">
        <v>387</v>
      </c>
      <c r="AJ1596" s="3" t="s">
        <v>387</v>
      </c>
      <c r="AK1596" s="3" t="s">
        <v>39</v>
      </c>
      <c r="AL1596" s="3" t="s">
        <v>31</v>
      </c>
      <c r="AM1596" s="3" t="s">
        <v>11156</v>
      </c>
      <c r="AN1596" s="3" t="s">
        <v>31</v>
      </c>
      <c r="AO1596" s="3" t="s">
        <v>884</v>
      </c>
      <c r="AT1596" s="3" t="s">
        <v>1880</v>
      </c>
      <c r="AU1596" s="3"/>
      <c r="AV1596" s="3" t="s">
        <v>1880</v>
      </c>
      <c r="AW1596" s="3"/>
    </row>
    <row r="1597">
      <c r="A1597" s="3">
        <v>0.0</v>
      </c>
      <c r="B1597" s="3" t="s">
        <v>11157</v>
      </c>
      <c r="C1597" s="3" t="s">
        <v>11158</v>
      </c>
      <c r="D1597" s="3">
        <v>2002.0</v>
      </c>
      <c r="E1597" s="3" t="s">
        <v>11159</v>
      </c>
      <c r="F1597" s="3" t="s">
        <v>1958</v>
      </c>
      <c r="G1597" s="26" t="s">
        <v>11160</v>
      </c>
      <c r="I1597" s="3">
        <v>227.0</v>
      </c>
      <c r="J1597" s="27">
        <v>44691.54295138889</v>
      </c>
      <c r="K1597" s="3" t="s">
        <v>1353</v>
      </c>
      <c r="L1597" s="3" t="s">
        <v>11161</v>
      </c>
      <c r="M1597" s="3" t="s">
        <v>11162</v>
      </c>
      <c r="O1597" s="3">
        <v>21.0</v>
      </c>
      <c r="P1597" s="3">
        <v>3.0</v>
      </c>
      <c r="Q1597" s="3">
        <v>102.0</v>
      </c>
      <c r="R1597" s="3">
        <v>103.0</v>
      </c>
      <c r="S1597" s="3">
        <v>5.0</v>
      </c>
      <c r="T1597" s="3">
        <v>0.25</v>
      </c>
      <c r="U1597" s="3">
        <v>5.0</v>
      </c>
      <c r="V1597" s="3">
        <v>1.0</v>
      </c>
      <c r="W1597" s="3">
        <v>20.0</v>
      </c>
      <c r="Y1597" s="26" t="s">
        <v>11163</v>
      </c>
      <c r="AA1597" s="3">
        <v>0.0</v>
      </c>
      <c r="AB1597" s="3" t="s">
        <v>1365</v>
      </c>
    </row>
    <row r="1598">
      <c r="A1598" s="3">
        <v>5.0</v>
      </c>
      <c r="B1598" s="3" t="s">
        <v>11164</v>
      </c>
      <c r="C1598" s="3" t="s">
        <v>11165</v>
      </c>
      <c r="D1598" s="3">
        <v>2004.0</v>
      </c>
      <c r="E1598" s="3" t="s">
        <v>1359</v>
      </c>
      <c r="F1598" s="3" t="s">
        <v>1360</v>
      </c>
      <c r="G1598" s="26" t="s">
        <v>11166</v>
      </c>
      <c r="I1598" s="3">
        <v>226.0</v>
      </c>
      <c r="J1598" s="27">
        <v>44691.54295138889</v>
      </c>
      <c r="K1598" s="3" t="s">
        <v>1353</v>
      </c>
      <c r="L1598" s="3" t="s">
        <v>11167</v>
      </c>
      <c r="M1598" s="3" t="s">
        <v>1363</v>
      </c>
      <c r="O1598" s="3">
        <v>9.0</v>
      </c>
      <c r="P1598" s="3">
        <v>3.0</v>
      </c>
      <c r="Q1598" s="3">
        <v>115.0</v>
      </c>
      <c r="R1598" s="3">
        <v>121.0</v>
      </c>
      <c r="S1598" s="3">
        <v>42.0</v>
      </c>
      <c r="T1598" s="3">
        <v>2.33</v>
      </c>
      <c r="U1598" s="3">
        <v>21.0</v>
      </c>
      <c r="V1598" s="3">
        <v>2.0</v>
      </c>
      <c r="W1598" s="3">
        <v>18.0</v>
      </c>
      <c r="X1598" s="3"/>
      <c r="Y1598" s="26" t="s">
        <v>11168</v>
      </c>
      <c r="AA1598" s="3">
        <v>0.0</v>
      </c>
      <c r="AB1598" s="3" t="s">
        <v>1365</v>
      </c>
    </row>
    <row r="1599">
      <c r="A1599" s="3">
        <v>10.0</v>
      </c>
      <c r="B1599" s="3" t="s">
        <v>11169</v>
      </c>
      <c r="C1599" s="3" t="s">
        <v>11170</v>
      </c>
      <c r="D1599" s="3">
        <v>2022.0</v>
      </c>
      <c r="E1599" s="3" t="s">
        <v>11171</v>
      </c>
      <c r="F1599" s="26" t="s">
        <v>11172</v>
      </c>
      <c r="G1599" s="26" t="s">
        <v>11173</v>
      </c>
      <c r="H1599" s="3"/>
      <c r="I1599" s="3">
        <v>226.0</v>
      </c>
      <c r="J1599" s="27">
        <v>44691.48017361111</v>
      </c>
      <c r="L1599" s="3"/>
      <c r="S1599" s="3">
        <v>0.0</v>
      </c>
      <c r="T1599" s="3">
        <v>0.0</v>
      </c>
      <c r="U1599" s="3">
        <v>0.0</v>
      </c>
      <c r="V1599" s="3">
        <v>3.0</v>
      </c>
      <c r="W1599" s="3">
        <v>1.0</v>
      </c>
      <c r="X1599" s="3" t="s">
        <v>11174</v>
      </c>
      <c r="Z1599" s="3"/>
      <c r="AA1599" s="3">
        <v>0.0</v>
      </c>
      <c r="AB1599" s="3" t="s">
        <v>11175</v>
      </c>
    </row>
    <row r="1600">
      <c r="A1600" s="3">
        <v>89.0</v>
      </c>
      <c r="B1600" s="3" t="s">
        <v>11176</v>
      </c>
      <c r="C1600" s="3" t="s">
        <v>11177</v>
      </c>
      <c r="D1600" s="3">
        <v>2006.0</v>
      </c>
      <c r="E1600" s="3" t="s">
        <v>9892</v>
      </c>
      <c r="F1600" s="3" t="s">
        <v>1401</v>
      </c>
      <c r="G1600" s="26" t="s">
        <v>11178</v>
      </c>
      <c r="I1600" s="3">
        <v>225.0</v>
      </c>
      <c r="J1600" s="27">
        <v>44691.54295138889</v>
      </c>
      <c r="K1600" s="3" t="s">
        <v>1403</v>
      </c>
      <c r="L1600" s="3" t="s">
        <v>11179</v>
      </c>
      <c r="M1600" s="3"/>
      <c r="O1600" s="3"/>
      <c r="P1600" s="3"/>
      <c r="Q1600" s="3"/>
      <c r="R1600" s="3"/>
      <c r="S1600" s="3">
        <v>18.0</v>
      </c>
      <c r="T1600" s="3">
        <v>1.13</v>
      </c>
      <c r="U1600" s="3">
        <v>9.0</v>
      </c>
      <c r="V1600" s="3">
        <v>2.0</v>
      </c>
      <c r="W1600" s="3">
        <v>16.0</v>
      </c>
      <c r="Y1600" s="26" t="s">
        <v>11180</v>
      </c>
      <c r="AA1600" s="3">
        <v>0.0</v>
      </c>
      <c r="AB1600" s="3" t="s">
        <v>1406</v>
      </c>
      <c r="AC1600" s="3" t="s">
        <v>24</v>
      </c>
      <c r="AD1600" s="3" t="s">
        <v>97</v>
      </c>
      <c r="AE1600" s="3" t="s">
        <v>102</v>
      </c>
    </row>
    <row r="1601">
      <c r="A1601" s="3">
        <v>0.0</v>
      </c>
      <c r="B1601" s="3" t="s">
        <v>11181</v>
      </c>
      <c r="C1601" s="3" t="s">
        <v>11182</v>
      </c>
      <c r="D1601" s="3">
        <v>2019.0</v>
      </c>
      <c r="E1601" s="3" t="s">
        <v>2207</v>
      </c>
      <c r="F1601" s="3" t="s">
        <v>2106</v>
      </c>
      <c r="G1601" s="28" t="s">
        <v>11183</v>
      </c>
      <c r="H1601" s="26" t="s">
        <v>11184</v>
      </c>
      <c r="I1601" s="3">
        <v>225.0</v>
      </c>
      <c r="J1601" s="27">
        <v>44691.48017361111</v>
      </c>
      <c r="K1601" s="3"/>
      <c r="S1601" s="3">
        <v>10.0</v>
      </c>
      <c r="T1601" s="3">
        <v>3.33</v>
      </c>
      <c r="U1601" s="3">
        <v>2.0</v>
      </c>
      <c r="V1601" s="3">
        <v>5.0</v>
      </c>
      <c r="W1601" s="3">
        <v>3.0</v>
      </c>
      <c r="X1601" s="3" t="s">
        <v>11185</v>
      </c>
      <c r="Y1601" s="28" t="s">
        <v>11186</v>
      </c>
      <c r="Z1601" s="26" t="s">
        <v>11187</v>
      </c>
      <c r="AA1601" s="3">
        <v>0.0</v>
      </c>
      <c r="AB1601" s="3" t="s">
        <v>2112</v>
      </c>
    </row>
    <row r="1602">
      <c r="A1602" s="3">
        <v>127.0</v>
      </c>
      <c r="B1602" s="3" t="s">
        <v>11188</v>
      </c>
      <c r="C1602" s="3" t="s">
        <v>11189</v>
      </c>
      <c r="D1602" s="3">
        <v>2017.0</v>
      </c>
      <c r="G1602" s="26" t="s">
        <v>11190</v>
      </c>
      <c r="I1602" s="3">
        <v>225.0</v>
      </c>
      <c r="J1602" s="27">
        <v>44691.56216435185</v>
      </c>
      <c r="L1602" s="3" t="s">
        <v>11191</v>
      </c>
      <c r="S1602" s="3">
        <v>5.0</v>
      </c>
      <c r="T1602" s="3">
        <v>1.0</v>
      </c>
      <c r="U1602" s="3">
        <v>1.0</v>
      </c>
      <c r="V1602" s="3">
        <v>4.0</v>
      </c>
      <c r="W1602" s="3">
        <v>5.0</v>
      </c>
      <c r="X1602" s="3" t="s">
        <v>11192</v>
      </c>
      <c r="AA1602" s="3">
        <v>0.0</v>
      </c>
      <c r="AB1602" s="3" t="s">
        <v>11193</v>
      </c>
    </row>
    <row r="1603">
      <c r="A1603" s="3">
        <v>0.0</v>
      </c>
      <c r="B1603" s="3" t="s">
        <v>11194</v>
      </c>
      <c r="C1603" s="3" t="s">
        <v>11195</v>
      </c>
      <c r="D1603" s="3">
        <v>2019.0</v>
      </c>
      <c r="G1603" s="26" t="s">
        <v>11196</v>
      </c>
      <c r="I1603" s="3">
        <v>224.0</v>
      </c>
      <c r="J1603" s="27">
        <v>44691.56216435185</v>
      </c>
      <c r="L1603" s="3" t="s">
        <v>11197</v>
      </c>
      <c r="S1603" s="3">
        <v>5.0</v>
      </c>
      <c r="T1603" s="3">
        <v>1.67</v>
      </c>
      <c r="U1603" s="3">
        <v>2.0</v>
      </c>
      <c r="V1603" s="3">
        <v>3.0</v>
      </c>
      <c r="W1603" s="3">
        <v>3.0</v>
      </c>
      <c r="X1603" s="3" t="s">
        <v>11198</v>
      </c>
      <c r="AA1603" s="3">
        <v>0.0</v>
      </c>
      <c r="AB1603" s="3" t="s">
        <v>2420</v>
      </c>
    </row>
    <row r="1604">
      <c r="A1604" s="3">
        <v>125.0</v>
      </c>
      <c r="B1604" s="3" t="s">
        <v>11199</v>
      </c>
      <c r="C1604" s="3" t="s">
        <v>11200</v>
      </c>
      <c r="D1604" s="3">
        <v>2000.0</v>
      </c>
      <c r="E1604" s="3" t="s">
        <v>11201</v>
      </c>
      <c r="F1604" s="3" t="s">
        <v>11201</v>
      </c>
      <c r="G1604" s="26" t="s">
        <v>11202</v>
      </c>
      <c r="I1604" s="3">
        <v>224.0</v>
      </c>
      <c r="J1604" s="27">
        <v>44691.54295138889</v>
      </c>
      <c r="K1604" s="3" t="s">
        <v>1353</v>
      </c>
      <c r="L1604" s="3" t="s">
        <v>11203</v>
      </c>
      <c r="M1604" s="3" t="s">
        <v>11204</v>
      </c>
      <c r="O1604" s="3">
        <v>76.0</v>
      </c>
      <c r="P1604" s="3">
        <v>4.0</v>
      </c>
      <c r="Q1604" s="3">
        <v>287.0</v>
      </c>
      <c r="R1604" s="3">
        <v>287.0</v>
      </c>
      <c r="S1604" s="3">
        <v>0.0</v>
      </c>
      <c r="T1604" s="3">
        <v>0.0</v>
      </c>
      <c r="U1604" s="3">
        <v>0.0</v>
      </c>
      <c r="V1604" s="3">
        <v>2.0</v>
      </c>
      <c r="W1604" s="3">
        <v>22.0</v>
      </c>
      <c r="Y1604" s="3"/>
      <c r="AA1604" s="3">
        <v>0.0</v>
      </c>
      <c r="AB1604" s="3" t="s">
        <v>1365</v>
      </c>
    </row>
    <row r="1605">
      <c r="A1605" s="3">
        <v>118.0</v>
      </c>
      <c r="B1605" s="3" t="s">
        <v>10797</v>
      </c>
      <c r="C1605" s="3" t="s">
        <v>11205</v>
      </c>
      <c r="D1605" s="3">
        <v>2016.0</v>
      </c>
      <c r="G1605" s="26" t="s">
        <v>10799</v>
      </c>
      <c r="I1605" s="3">
        <v>223.0</v>
      </c>
      <c r="J1605" s="27">
        <v>44691.56216435185</v>
      </c>
      <c r="L1605" s="3" t="s">
        <v>10800</v>
      </c>
      <c r="S1605" s="3">
        <v>37.0</v>
      </c>
      <c r="T1605" s="3">
        <v>6.17</v>
      </c>
      <c r="U1605" s="3">
        <v>9.0</v>
      </c>
      <c r="V1605" s="3">
        <v>4.0</v>
      </c>
      <c r="W1605" s="3">
        <v>6.0</v>
      </c>
      <c r="X1605" s="3" t="s">
        <v>10801</v>
      </c>
      <c r="AA1605" s="3">
        <v>0.0</v>
      </c>
      <c r="AB1605" s="3" t="s">
        <v>26</v>
      </c>
    </row>
    <row r="1606">
      <c r="A1606" s="3">
        <v>8.0</v>
      </c>
      <c r="B1606" s="3" t="s">
        <v>11206</v>
      </c>
      <c r="C1606" s="3" t="s">
        <v>11207</v>
      </c>
      <c r="D1606" s="3">
        <v>2021.0</v>
      </c>
      <c r="E1606" s="3" t="s">
        <v>2485</v>
      </c>
      <c r="F1606" s="26" t="s">
        <v>2486</v>
      </c>
      <c r="G1606" s="26" t="s">
        <v>11208</v>
      </c>
      <c r="H1606" s="26" t="s">
        <v>11209</v>
      </c>
      <c r="I1606" s="3">
        <v>223.0</v>
      </c>
      <c r="J1606" s="27">
        <v>44691.48017361111</v>
      </c>
      <c r="S1606" s="3">
        <v>4.0</v>
      </c>
      <c r="T1606" s="3">
        <v>4.0</v>
      </c>
      <c r="U1606" s="3">
        <v>1.0</v>
      </c>
      <c r="V1606" s="3">
        <v>6.0</v>
      </c>
      <c r="W1606" s="3">
        <v>1.0</v>
      </c>
      <c r="X1606" s="3" t="s">
        <v>11210</v>
      </c>
      <c r="Y1606" s="26" t="s">
        <v>3728</v>
      </c>
      <c r="Z1606" s="26" t="s">
        <v>11211</v>
      </c>
      <c r="AA1606" s="3">
        <v>0.0</v>
      </c>
      <c r="AB1606" s="3" t="s">
        <v>2420</v>
      </c>
    </row>
    <row r="1607">
      <c r="A1607" s="3">
        <v>0.0</v>
      </c>
      <c r="B1607" s="3" t="s">
        <v>11212</v>
      </c>
      <c r="C1607" s="3" t="s">
        <v>11213</v>
      </c>
      <c r="D1607" s="3">
        <v>2014.0</v>
      </c>
      <c r="E1607" s="3" t="s">
        <v>11214</v>
      </c>
      <c r="F1607" s="3" t="s">
        <v>8842</v>
      </c>
      <c r="G1607" s="26" t="s">
        <v>11215</v>
      </c>
      <c r="I1607" s="3">
        <v>223.0</v>
      </c>
      <c r="J1607" s="27">
        <v>44691.54295138889</v>
      </c>
      <c r="K1607" s="3" t="s">
        <v>1353</v>
      </c>
      <c r="L1607" s="3" t="s">
        <v>11216</v>
      </c>
      <c r="M1607" s="3" t="s">
        <v>11217</v>
      </c>
      <c r="O1607" s="3">
        <v>160.0</v>
      </c>
      <c r="P1607" s="3">
        <v>12.0</v>
      </c>
      <c r="S1607" s="3">
        <v>1.0</v>
      </c>
      <c r="T1607" s="3">
        <v>0.13</v>
      </c>
      <c r="U1607" s="3">
        <v>1.0</v>
      </c>
      <c r="V1607" s="3">
        <v>2.0</v>
      </c>
      <c r="W1607" s="3">
        <v>8.0</v>
      </c>
      <c r="X1607" s="3"/>
      <c r="AA1607" s="3">
        <v>0.0</v>
      </c>
      <c r="AB1607" s="3" t="s">
        <v>1365</v>
      </c>
    </row>
    <row r="1608">
      <c r="A1608" s="3">
        <v>1.0</v>
      </c>
      <c r="B1608" s="3" t="s">
        <v>11218</v>
      </c>
      <c r="C1608" s="3" t="s">
        <v>11219</v>
      </c>
      <c r="D1608" s="3">
        <v>2017.0</v>
      </c>
      <c r="E1608" s="3" t="s">
        <v>11220</v>
      </c>
      <c r="F1608" s="26" t="s">
        <v>6361</v>
      </c>
      <c r="G1608" s="26" t="s">
        <v>11221</v>
      </c>
      <c r="H1608" s="26" t="s">
        <v>11222</v>
      </c>
      <c r="I1608" s="3">
        <v>222.0</v>
      </c>
      <c r="J1608" s="27">
        <v>44691.48017361111</v>
      </c>
      <c r="K1608" s="3" t="s">
        <v>2086</v>
      </c>
      <c r="S1608" s="3">
        <v>9.0</v>
      </c>
      <c r="T1608" s="3">
        <v>1.8</v>
      </c>
      <c r="U1608" s="3">
        <v>2.0</v>
      </c>
      <c r="V1608" s="3">
        <v>4.0</v>
      </c>
      <c r="W1608" s="3">
        <v>5.0</v>
      </c>
      <c r="X1608" s="3" t="s">
        <v>11223</v>
      </c>
      <c r="Y1608" s="26" t="s">
        <v>11221</v>
      </c>
      <c r="Z1608" s="26" t="s">
        <v>11224</v>
      </c>
      <c r="AA1608" s="3">
        <v>0.0</v>
      </c>
      <c r="AB1608" s="3" t="s">
        <v>1874</v>
      </c>
      <c r="AC1608" s="6" t="s">
        <v>24</v>
      </c>
      <c r="AD1608" s="6" t="s">
        <v>97</v>
      </c>
      <c r="AE1608" s="6" t="s">
        <v>377</v>
      </c>
      <c r="AF1608" s="6" t="s">
        <v>591</v>
      </c>
      <c r="AG1608" s="6" t="s">
        <v>592</v>
      </c>
      <c r="AH1608" s="10">
        <v>1.0</v>
      </c>
      <c r="AI1608" s="6" t="s">
        <v>54</v>
      </c>
      <c r="AJ1608" s="6" t="s">
        <v>54</v>
      </c>
      <c r="AK1608" s="6" t="s">
        <v>87</v>
      </c>
      <c r="AL1608" s="6" t="s">
        <v>69</v>
      </c>
      <c r="AM1608" s="6" t="s">
        <v>593</v>
      </c>
      <c r="AN1608" s="6" t="s">
        <v>413</v>
      </c>
      <c r="AO1608" s="48">
        <v>6.93</v>
      </c>
      <c r="AT1608" s="3" t="s">
        <v>1880</v>
      </c>
      <c r="AU1608" s="3"/>
      <c r="AV1608" s="3" t="s">
        <v>1880</v>
      </c>
      <c r="AW1608" s="3"/>
    </row>
    <row r="1609">
      <c r="A1609" s="3">
        <v>11.0</v>
      </c>
      <c r="B1609" s="3" t="s">
        <v>11225</v>
      </c>
      <c r="C1609" s="3" t="s">
        <v>11226</v>
      </c>
      <c r="D1609" s="3">
        <v>2021.0</v>
      </c>
      <c r="E1609" s="3" t="s">
        <v>11227</v>
      </c>
      <c r="F1609" s="3" t="s">
        <v>11228</v>
      </c>
      <c r="G1609" s="26" t="s">
        <v>11229</v>
      </c>
      <c r="I1609" s="3">
        <v>222.0</v>
      </c>
      <c r="J1609" s="27">
        <v>44691.54295138889</v>
      </c>
      <c r="K1609" s="3" t="s">
        <v>1353</v>
      </c>
      <c r="L1609" s="3" t="s">
        <v>11230</v>
      </c>
      <c r="M1609" s="3" t="s">
        <v>11231</v>
      </c>
      <c r="O1609" s="3">
        <v>8.0</v>
      </c>
      <c r="P1609" s="3">
        <v>8.0</v>
      </c>
      <c r="Q1609" s="3"/>
      <c r="R1609" s="3"/>
      <c r="S1609" s="3">
        <v>0.0</v>
      </c>
      <c r="T1609" s="3">
        <v>0.0</v>
      </c>
      <c r="U1609" s="3">
        <v>0.0</v>
      </c>
      <c r="V1609" s="3">
        <v>2.0</v>
      </c>
      <c r="W1609" s="3">
        <v>1.0</v>
      </c>
      <c r="Y1609" s="3"/>
      <c r="AA1609" s="3">
        <v>0.0</v>
      </c>
      <c r="AB1609" s="3" t="s">
        <v>1406</v>
      </c>
    </row>
    <row r="1610">
      <c r="A1610" s="3">
        <v>2.0</v>
      </c>
      <c r="B1610" s="3" t="s">
        <v>11232</v>
      </c>
      <c r="C1610" s="3" t="s">
        <v>11233</v>
      </c>
      <c r="D1610" s="3">
        <v>2020.0</v>
      </c>
      <c r="G1610" s="26" t="s">
        <v>11234</v>
      </c>
      <c r="I1610" s="3">
        <v>221.0</v>
      </c>
      <c r="J1610" s="27">
        <v>44691.56216435185</v>
      </c>
      <c r="L1610" s="3"/>
      <c r="S1610" s="3">
        <v>0.0</v>
      </c>
      <c r="T1610" s="3">
        <v>0.0</v>
      </c>
      <c r="U1610" s="3">
        <v>0.0</v>
      </c>
      <c r="V1610" s="3">
        <v>4.0</v>
      </c>
      <c r="W1610" s="3">
        <v>2.0</v>
      </c>
      <c r="X1610" s="3" t="s">
        <v>11235</v>
      </c>
      <c r="AA1610" s="3">
        <v>0.0</v>
      </c>
      <c r="AB1610" s="3" t="s">
        <v>2420</v>
      </c>
    </row>
    <row r="1611">
      <c r="A1611" s="3">
        <v>0.0</v>
      </c>
      <c r="B1611" s="3" t="s">
        <v>11236</v>
      </c>
      <c r="C1611" s="3" t="s">
        <v>11237</v>
      </c>
      <c r="D1611" s="3">
        <v>2020.0</v>
      </c>
      <c r="E1611" s="3" t="s">
        <v>2485</v>
      </c>
      <c r="F1611" s="26" t="s">
        <v>2486</v>
      </c>
      <c r="G1611" s="26" t="s">
        <v>11238</v>
      </c>
      <c r="H1611" s="26" t="s">
        <v>11239</v>
      </c>
      <c r="I1611" s="3">
        <v>221.0</v>
      </c>
      <c r="J1611" s="27">
        <v>44691.48017361111</v>
      </c>
      <c r="S1611" s="3">
        <v>29.0</v>
      </c>
      <c r="T1611" s="3">
        <v>14.5</v>
      </c>
      <c r="U1611" s="3">
        <v>7.0</v>
      </c>
      <c r="V1611" s="3">
        <v>4.0</v>
      </c>
      <c r="W1611" s="3">
        <v>2.0</v>
      </c>
      <c r="X1611" s="3" t="s">
        <v>11240</v>
      </c>
      <c r="Y1611" s="26" t="s">
        <v>11241</v>
      </c>
      <c r="Z1611" s="26" t="s">
        <v>11242</v>
      </c>
      <c r="AA1611" s="3">
        <v>0.0</v>
      </c>
      <c r="AB1611" s="3" t="s">
        <v>2420</v>
      </c>
    </row>
    <row r="1612">
      <c r="A1612" s="3">
        <v>6.0</v>
      </c>
      <c r="B1612" s="3" t="s">
        <v>11243</v>
      </c>
      <c r="C1612" s="3" t="s">
        <v>11244</v>
      </c>
      <c r="D1612" s="3">
        <v>2013.0</v>
      </c>
      <c r="E1612" s="3" t="s">
        <v>11245</v>
      </c>
      <c r="F1612" s="3" t="s">
        <v>1401</v>
      </c>
      <c r="G1612" s="26" t="s">
        <v>11246</v>
      </c>
      <c r="I1612" s="3">
        <v>221.0</v>
      </c>
      <c r="J1612" s="27">
        <v>44691.54295138889</v>
      </c>
      <c r="K1612" s="3" t="s">
        <v>1403</v>
      </c>
      <c r="L1612" s="3" t="s">
        <v>11247</v>
      </c>
      <c r="M1612" s="3"/>
      <c r="O1612" s="3"/>
      <c r="P1612" s="3"/>
      <c r="Q1612" s="3"/>
      <c r="R1612" s="3"/>
      <c r="S1612" s="3">
        <v>2.0</v>
      </c>
      <c r="T1612" s="3">
        <v>0.22</v>
      </c>
      <c r="U1612" s="3">
        <v>1.0</v>
      </c>
      <c r="V1612" s="3">
        <v>2.0</v>
      </c>
      <c r="W1612" s="3">
        <v>9.0</v>
      </c>
      <c r="Y1612" s="26" t="s">
        <v>11248</v>
      </c>
      <c r="AA1612" s="3">
        <v>0.0</v>
      </c>
      <c r="AB1612" s="3" t="s">
        <v>26</v>
      </c>
    </row>
    <row r="1613">
      <c r="A1613" s="3">
        <v>38.0</v>
      </c>
      <c r="B1613" s="3" t="s">
        <v>11249</v>
      </c>
      <c r="C1613" s="3" t="s">
        <v>11250</v>
      </c>
      <c r="D1613" s="3">
        <v>2017.0</v>
      </c>
      <c r="E1613" s="3" t="s">
        <v>11251</v>
      </c>
      <c r="F1613" s="3" t="s">
        <v>1401</v>
      </c>
      <c r="G1613" s="26" t="s">
        <v>11252</v>
      </c>
      <c r="I1613" s="3">
        <v>220.0</v>
      </c>
      <c r="J1613" s="27">
        <v>44691.54295138889</v>
      </c>
      <c r="K1613" s="3" t="s">
        <v>1403</v>
      </c>
      <c r="L1613" s="3" t="s">
        <v>11253</v>
      </c>
      <c r="S1613" s="3">
        <v>7.0</v>
      </c>
      <c r="T1613" s="3">
        <v>1.4</v>
      </c>
      <c r="U1613" s="3">
        <v>2.0</v>
      </c>
      <c r="V1613" s="3">
        <v>3.0</v>
      </c>
      <c r="W1613" s="3">
        <v>5.0</v>
      </c>
      <c r="Y1613" s="26" t="s">
        <v>11254</v>
      </c>
      <c r="AA1613" s="3">
        <v>0.0</v>
      </c>
      <c r="AB1613" s="3" t="s">
        <v>1623</v>
      </c>
    </row>
    <row r="1614">
      <c r="A1614" s="3">
        <v>1.0</v>
      </c>
      <c r="B1614" s="3" t="s">
        <v>11255</v>
      </c>
      <c r="C1614" s="3" t="s">
        <v>737</v>
      </c>
      <c r="D1614" s="3">
        <v>2020.0</v>
      </c>
      <c r="G1614" s="26" t="s">
        <v>11256</v>
      </c>
      <c r="I1614" s="3">
        <v>220.0</v>
      </c>
      <c r="J1614" s="27">
        <v>44691.56216435185</v>
      </c>
      <c r="L1614" s="3" t="s">
        <v>11257</v>
      </c>
      <c r="S1614" s="3">
        <v>27.0</v>
      </c>
      <c r="T1614" s="3">
        <v>13.5</v>
      </c>
      <c r="U1614" s="3">
        <v>3.0</v>
      </c>
      <c r="V1614" s="3">
        <v>8.0</v>
      </c>
      <c r="W1614" s="3">
        <v>2.0</v>
      </c>
      <c r="X1614" s="3" t="s">
        <v>11258</v>
      </c>
      <c r="AA1614" s="3">
        <v>0.0</v>
      </c>
      <c r="AB1614" s="3" t="s">
        <v>26</v>
      </c>
    </row>
    <row r="1615">
      <c r="A1615" s="3">
        <v>30.0</v>
      </c>
      <c r="B1615" s="3" t="s">
        <v>11259</v>
      </c>
      <c r="C1615" s="3" t="s">
        <v>11260</v>
      </c>
      <c r="D1615" s="3">
        <v>2021.0</v>
      </c>
      <c r="G1615" s="26" t="s">
        <v>11261</v>
      </c>
      <c r="I1615" s="3">
        <v>295.0</v>
      </c>
      <c r="J1615" s="27">
        <v>44691.56216435185</v>
      </c>
      <c r="L1615" s="3" t="s">
        <v>11262</v>
      </c>
      <c r="S1615" s="3">
        <v>1.0</v>
      </c>
      <c r="T1615" s="3">
        <v>1.0</v>
      </c>
      <c r="U1615" s="3">
        <v>0.0</v>
      </c>
      <c r="V1615" s="3">
        <v>6.0</v>
      </c>
      <c r="W1615" s="3">
        <v>1.0</v>
      </c>
      <c r="X1615" s="3" t="s">
        <v>11263</v>
      </c>
      <c r="AA1615" s="3">
        <v>1.0</v>
      </c>
      <c r="AC1615" s="3" t="s">
        <v>65</v>
      </c>
      <c r="AD1615" s="3" t="s">
        <v>11264</v>
      </c>
      <c r="AE1615" s="3" t="s">
        <v>102</v>
      </c>
      <c r="AF1615" s="3" t="s">
        <v>483</v>
      </c>
      <c r="AG1615" s="3" t="s">
        <v>53</v>
      </c>
      <c r="AH1615" s="3">
        <v>60.0</v>
      </c>
      <c r="AJ1615" s="3" t="s">
        <v>68</v>
      </c>
      <c r="AK1615" s="3" t="s">
        <v>39</v>
      </c>
      <c r="AL1615" s="3" t="s">
        <v>11265</v>
      </c>
      <c r="AN1615" s="3" t="s">
        <v>31</v>
      </c>
      <c r="AO1615" s="3" t="s">
        <v>11266</v>
      </c>
      <c r="AP1615" s="3" t="s">
        <v>11267</v>
      </c>
      <c r="AQ1615" s="3">
        <v>1.0</v>
      </c>
      <c r="AR1615" s="3">
        <v>1.0</v>
      </c>
      <c r="AS1615" s="3" t="s">
        <v>106</v>
      </c>
      <c r="AT1615" s="3"/>
      <c r="AU1615" s="3"/>
      <c r="AV1615" s="3"/>
      <c r="AW1615" s="3"/>
      <c r="AX1615" s="3"/>
    </row>
    <row r="1616">
      <c r="A1616" s="3">
        <v>1.0</v>
      </c>
      <c r="B1616" s="3" t="s">
        <v>11268</v>
      </c>
      <c r="C1616" s="3" t="s">
        <v>11269</v>
      </c>
      <c r="D1616" s="3">
        <v>2022.0</v>
      </c>
      <c r="E1616" s="3" t="s">
        <v>1350</v>
      </c>
      <c r="F1616" s="3" t="s">
        <v>1351</v>
      </c>
      <c r="G1616" s="26" t="s">
        <v>11270</v>
      </c>
      <c r="I1616" s="3">
        <v>219.0</v>
      </c>
      <c r="J1616" s="27">
        <v>44691.54295138889</v>
      </c>
      <c r="K1616" s="3" t="s">
        <v>1353</v>
      </c>
      <c r="L1616" s="3" t="s">
        <v>11271</v>
      </c>
      <c r="M1616" s="3" t="s">
        <v>1355</v>
      </c>
      <c r="O1616" s="3">
        <v>12.0</v>
      </c>
      <c r="P1616" s="3">
        <v>1.0</v>
      </c>
      <c r="Q1616" s="3"/>
      <c r="R1616" s="3"/>
      <c r="S1616" s="3">
        <v>0.0</v>
      </c>
      <c r="T1616" s="3">
        <v>0.0</v>
      </c>
      <c r="U1616" s="3">
        <v>0.0</v>
      </c>
      <c r="V1616" s="3">
        <v>2.0</v>
      </c>
      <c r="W1616" s="3">
        <v>1.0</v>
      </c>
      <c r="X1616" s="3" t="s">
        <v>11272</v>
      </c>
      <c r="Y1616" s="26" t="s">
        <v>11273</v>
      </c>
      <c r="AA1616" s="3">
        <v>0.0</v>
      </c>
      <c r="AB1616" s="3" t="s">
        <v>8858</v>
      </c>
    </row>
    <row r="1617">
      <c r="A1617" s="3">
        <v>1.0</v>
      </c>
      <c r="B1617" s="3" t="s">
        <v>11274</v>
      </c>
      <c r="C1617" s="3" t="s">
        <v>11275</v>
      </c>
      <c r="D1617" s="3">
        <v>2020.0</v>
      </c>
      <c r="G1617" s="26" t="s">
        <v>11276</v>
      </c>
      <c r="I1617" s="3">
        <v>218.0</v>
      </c>
      <c r="J1617" s="27">
        <v>44691.56216435185</v>
      </c>
      <c r="L1617" s="3" t="s">
        <v>11277</v>
      </c>
      <c r="S1617" s="3">
        <v>2.0</v>
      </c>
      <c r="T1617" s="3">
        <v>1.0</v>
      </c>
      <c r="U1617" s="3">
        <v>1.0</v>
      </c>
      <c r="V1617" s="3">
        <v>3.0</v>
      </c>
      <c r="W1617" s="3">
        <v>2.0</v>
      </c>
      <c r="X1617" s="3" t="s">
        <v>11278</v>
      </c>
      <c r="AA1617" s="3">
        <v>0.0</v>
      </c>
      <c r="AB1617" s="3" t="s">
        <v>1623</v>
      </c>
    </row>
    <row r="1618">
      <c r="A1618" s="3">
        <v>7.0</v>
      </c>
      <c r="B1618" s="3" t="s">
        <v>11279</v>
      </c>
      <c r="C1618" s="3" t="s">
        <v>895</v>
      </c>
      <c r="D1618" s="3">
        <v>2020.0</v>
      </c>
      <c r="E1618" s="3" t="s">
        <v>3878</v>
      </c>
      <c r="F1618" s="3" t="s">
        <v>2326</v>
      </c>
      <c r="G1618" s="26" t="s">
        <v>11280</v>
      </c>
      <c r="H1618" s="26" t="s">
        <v>11281</v>
      </c>
      <c r="I1618" s="3">
        <v>219.0</v>
      </c>
      <c r="J1618" s="27">
        <v>44691.48017361111</v>
      </c>
      <c r="S1618" s="3">
        <v>21.0</v>
      </c>
      <c r="T1618" s="3">
        <v>10.5</v>
      </c>
      <c r="U1618" s="3">
        <v>5.0</v>
      </c>
      <c r="V1618" s="3">
        <v>4.0</v>
      </c>
      <c r="W1618" s="3">
        <v>2.0</v>
      </c>
      <c r="X1618" s="3" t="s">
        <v>11282</v>
      </c>
      <c r="Z1618" s="26" t="s">
        <v>11283</v>
      </c>
      <c r="AA1618" s="3">
        <v>1.0</v>
      </c>
      <c r="AC1618" s="17" t="s">
        <v>24</v>
      </c>
      <c r="AD1618" s="17" t="s">
        <v>897</v>
      </c>
      <c r="AE1618" s="17" t="s">
        <v>66</v>
      </c>
      <c r="AF1618" s="6" t="s">
        <v>898</v>
      </c>
      <c r="AG1618" s="6" t="s">
        <v>45</v>
      </c>
      <c r="AH1618" s="10">
        <f>3801*0.2</f>
        <v>760.2</v>
      </c>
      <c r="AI1618" s="6" t="s">
        <v>46</v>
      </c>
      <c r="AJ1618" s="6" t="s">
        <v>46</v>
      </c>
      <c r="AK1618" s="6" t="s">
        <v>39</v>
      </c>
      <c r="AL1618" s="6" t="s">
        <v>68</v>
      </c>
      <c r="AM1618" s="4" t="s">
        <v>11284</v>
      </c>
      <c r="AN1618" s="6" t="s">
        <v>47</v>
      </c>
      <c r="AO1618" s="6" t="s">
        <v>899</v>
      </c>
      <c r="AP1618" s="3" t="s">
        <v>6041</v>
      </c>
    </row>
    <row r="1619">
      <c r="A1619" s="3"/>
      <c r="B1619" s="3" t="s">
        <v>11285</v>
      </c>
      <c r="C1619" s="3" t="s">
        <v>11286</v>
      </c>
      <c r="D1619" s="3">
        <v>2022.0</v>
      </c>
      <c r="E1619" s="3"/>
      <c r="F1619" s="3"/>
      <c r="G1619" s="39" t="s">
        <v>11287</v>
      </c>
      <c r="H1619" s="3"/>
      <c r="I1619" s="3"/>
      <c r="J1619" s="27"/>
      <c r="S1619" s="3"/>
      <c r="T1619" s="3"/>
      <c r="U1619" s="3"/>
      <c r="V1619" s="3"/>
      <c r="W1619" s="3"/>
      <c r="X1619" s="3"/>
      <c r="Y1619" s="3"/>
      <c r="Z1619" s="3"/>
      <c r="AA1619" s="3">
        <v>1.0</v>
      </c>
      <c r="AC1619" s="3" t="s">
        <v>24</v>
      </c>
      <c r="AD1619" s="3" t="s">
        <v>11288</v>
      </c>
      <c r="AE1619" s="3" t="s">
        <v>66</v>
      </c>
      <c r="AF1619" s="7" t="s">
        <v>11289</v>
      </c>
      <c r="AG1619" s="3" t="s">
        <v>11290</v>
      </c>
      <c r="AH1619" s="3">
        <v>241.0</v>
      </c>
      <c r="AI1619" s="3" t="s">
        <v>11291</v>
      </c>
      <c r="AJ1619" s="3" t="s">
        <v>1021</v>
      </c>
      <c r="AK1619" s="3" t="s">
        <v>39</v>
      </c>
      <c r="AL1619" s="3" t="s">
        <v>31</v>
      </c>
      <c r="AM1619" s="3" t="s">
        <v>11292</v>
      </c>
      <c r="AN1619" s="3" t="s">
        <v>31</v>
      </c>
      <c r="AO1619" s="3" t="s">
        <v>11293</v>
      </c>
      <c r="AT1619" s="31" t="s">
        <v>11294</v>
      </c>
      <c r="AU1619" s="32" t="s">
        <v>11295</v>
      </c>
      <c r="AV1619" s="31" t="s">
        <v>1880</v>
      </c>
      <c r="AW1619" s="31"/>
    </row>
    <row r="1620">
      <c r="A1620" s="3">
        <v>0.0</v>
      </c>
      <c r="B1620" s="3" t="s">
        <v>11296</v>
      </c>
      <c r="C1620" s="3" t="s">
        <v>11297</v>
      </c>
      <c r="D1620" s="3">
        <v>2000.0</v>
      </c>
      <c r="E1620" s="3" t="s">
        <v>1359</v>
      </c>
      <c r="F1620" s="3" t="s">
        <v>1360</v>
      </c>
      <c r="G1620" s="26" t="s">
        <v>11298</v>
      </c>
      <c r="I1620" s="3">
        <v>218.0</v>
      </c>
      <c r="J1620" s="27">
        <v>44691.54295138889</v>
      </c>
      <c r="K1620" s="3" t="s">
        <v>1353</v>
      </c>
      <c r="L1620" s="3" t="s">
        <v>11299</v>
      </c>
      <c r="M1620" s="3" t="s">
        <v>1363</v>
      </c>
      <c r="O1620" s="3">
        <v>5.0</v>
      </c>
      <c r="P1620" s="3"/>
      <c r="Q1620" s="3"/>
      <c r="R1620" s="3"/>
      <c r="S1620" s="3">
        <v>1.0</v>
      </c>
      <c r="T1620" s="3">
        <v>0.05</v>
      </c>
      <c r="U1620" s="3">
        <v>1.0</v>
      </c>
      <c r="V1620" s="3">
        <v>1.0</v>
      </c>
      <c r="W1620" s="3">
        <v>22.0</v>
      </c>
      <c r="Y1620" s="26" t="s">
        <v>11300</v>
      </c>
      <c r="AA1620" s="3">
        <v>0.0</v>
      </c>
      <c r="AB1620" s="3" t="s">
        <v>1365</v>
      </c>
    </row>
    <row r="1621">
      <c r="A1621" s="3">
        <v>3.0</v>
      </c>
      <c r="B1621" s="3" t="s">
        <v>11301</v>
      </c>
      <c r="C1621" s="3" t="s">
        <v>11302</v>
      </c>
      <c r="D1621" s="3">
        <v>2020.0</v>
      </c>
      <c r="G1621" s="26" t="s">
        <v>11303</v>
      </c>
      <c r="I1621" s="3">
        <v>217.0</v>
      </c>
      <c r="J1621" s="27">
        <v>44691.56216435185</v>
      </c>
      <c r="L1621" s="3" t="s">
        <v>11304</v>
      </c>
      <c r="S1621" s="3">
        <v>4.0</v>
      </c>
      <c r="T1621" s="3">
        <v>2.0</v>
      </c>
      <c r="U1621" s="3">
        <v>1.0</v>
      </c>
      <c r="V1621" s="3">
        <v>5.0</v>
      </c>
      <c r="W1621" s="3">
        <v>2.0</v>
      </c>
      <c r="X1621" s="3" t="s">
        <v>11305</v>
      </c>
      <c r="AA1621" s="3">
        <v>0.0</v>
      </c>
      <c r="AB1621" s="3" t="s">
        <v>2692</v>
      </c>
    </row>
    <row r="1622">
      <c r="A1622" s="3">
        <v>0.0</v>
      </c>
      <c r="B1622" s="3" t="s">
        <v>11306</v>
      </c>
      <c r="C1622" s="3" t="s">
        <v>11307</v>
      </c>
      <c r="D1622" s="3">
        <v>2021.0</v>
      </c>
      <c r="E1622" s="3" t="s">
        <v>1910</v>
      </c>
      <c r="F1622" s="3" t="s">
        <v>1401</v>
      </c>
      <c r="G1622" s="26" t="s">
        <v>11308</v>
      </c>
      <c r="I1622" s="3">
        <v>217.0</v>
      </c>
      <c r="J1622" s="27">
        <v>44691.54295138889</v>
      </c>
      <c r="K1622" s="3" t="s">
        <v>1403</v>
      </c>
      <c r="L1622" s="3" t="s">
        <v>11309</v>
      </c>
      <c r="M1622" s="3"/>
      <c r="O1622" s="3"/>
      <c r="P1622" s="3"/>
      <c r="S1622" s="3">
        <v>0.0</v>
      </c>
      <c r="T1622" s="3">
        <v>0.0</v>
      </c>
      <c r="U1622" s="3">
        <v>0.0</v>
      </c>
      <c r="V1622" s="3">
        <v>3.0</v>
      </c>
      <c r="W1622" s="3">
        <v>1.0</v>
      </c>
      <c r="Y1622" s="26" t="s">
        <v>11310</v>
      </c>
      <c r="AA1622" s="3">
        <v>0.0</v>
      </c>
      <c r="AB1622" s="3" t="s">
        <v>1874</v>
      </c>
      <c r="AC1622" s="4" t="s">
        <v>65</v>
      </c>
      <c r="AD1622" s="3" t="s">
        <v>97</v>
      </c>
      <c r="AE1622" s="3" t="s">
        <v>11311</v>
      </c>
      <c r="AF1622" s="3" t="s">
        <v>11312</v>
      </c>
      <c r="AG1622" s="3" t="s">
        <v>53</v>
      </c>
      <c r="AH1622" s="3">
        <v>10.0</v>
      </c>
      <c r="AJ1622" s="3" t="s">
        <v>54</v>
      </c>
      <c r="AK1622" s="3" t="s">
        <v>11313</v>
      </c>
      <c r="AL1622" s="3" t="s">
        <v>68</v>
      </c>
      <c r="AN1622" s="3" t="s">
        <v>413</v>
      </c>
      <c r="AO1622" s="3">
        <v>4.53</v>
      </c>
      <c r="AQ1622" s="3">
        <v>1.0</v>
      </c>
      <c r="AR1622" s="3">
        <v>1.0</v>
      </c>
      <c r="AS1622" s="3" t="s">
        <v>106</v>
      </c>
      <c r="AT1622" s="3"/>
      <c r="AU1622" s="3"/>
      <c r="AV1622" s="3"/>
      <c r="AW1622" s="3"/>
      <c r="AX1622" s="3"/>
    </row>
    <row r="1623">
      <c r="A1623" s="3">
        <v>21.0</v>
      </c>
      <c r="B1623" s="3" t="s">
        <v>11314</v>
      </c>
      <c r="C1623" s="3" t="s">
        <v>11315</v>
      </c>
      <c r="D1623" s="3">
        <v>2014.0</v>
      </c>
      <c r="E1623" s="3" t="s">
        <v>11316</v>
      </c>
      <c r="F1623" s="26" t="s">
        <v>11317</v>
      </c>
      <c r="G1623" s="26" t="s">
        <v>11318</v>
      </c>
      <c r="H1623" s="26" t="s">
        <v>11319</v>
      </c>
      <c r="I1623" s="3">
        <v>216.0</v>
      </c>
      <c r="J1623" s="27">
        <v>44691.48017361111</v>
      </c>
      <c r="L1623" s="3"/>
      <c r="S1623" s="3">
        <v>14.0</v>
      </c>
      <c r="T1623" s="3">
        <v>1.75</v>
      </c>
      <c r="U1623" s="3">
        <v>7.0</v>
      </c>
      <c r="V1623" s="3">
        <v>2.0</v>
      </c>
      <c r="W1623" s="3">
        <v>8.0</v>
      </c>
      <c r="X1623" s="3" t="s">
        <v>11320</v>
      </c>
      <c r="Y1623" s="26" t="s">
        <v>11321</v>
      </c>
      <c r="Z1623" s="26" t="s">
        <v>11322</v>
      </c>
      <c r="AA1623" s="3">
        <v>0.0</v>
      </c>
      <c r="AB1623" s="3" t="s">
        <v>2420</v>
      </c>
    </row>
    <row r="1624">
      <c r="A1624" s="3">
        <v>0.0</v>
      </c>
      <c r="B1624" s="3" t="s">
        <v>11323</v>
      </c>
      <c r="C1624" s="3" t="s">
        <v>11324</v>
      </c>
      <c r="D1624" s="3">
        <v>2018.0</v>
      </c>
      <c r="G1624" s="26" t="s">
        <v>11325</v>
      </c>
      <c r="I1624" s="3">
        <v>216.0</v>
      </c>
      <c r="J1624" s="27">
        <v>44691.56216435185</v>
      </c>
      <c r="L1624" s="3" t="s">
        <v>11326</v>
      </c>
      <c r="S1624" s="3">
        <v>3.0</v>
      </c>
      <c r="T1624" s="3">
        <v>0.75</v>
      </c>
      <c r="U1624" s="3">
        <v>1.0</v>
      </c>
      <c r="V1624" s="3">
        <v>5.0</v>
      </c>
      <c r="W1624" s="3">
        <v>4.0</v>
      </c>
      <c r="X1624" s="3" t="s">
        <v>11327</v>
      </c>
      <c r="AA1624" s="3">
        <v>0.0</v>
      </c>
      <c r="AB1624" s="3" t="s">
        <v>1623</v>
      </c>
    </row>
    <row r="1625">
      <c r="A1625" s="3">
        <v>3.0</v>
      </c>
      <c r="B1625" s="3" t="s">
        <v>11328</v>
      </c>
      <c r="C1625" s="3" t="s">
        <v>1213</v>
      </c>
      <c r="D1625" s="3">
        <v>2017.0</v>
      </c>
      <c r="E1625" s="3" t="s">
        <v>1868</v>
      </c>
      <c r="F1625" s="3" t="s">
        <v>1869</v>
      </c>
      <c r="G1625" s="26" t="s">
        <v>11329</v>
      </c>
      <c r="I1625" s="3">
        <v>216.0</v>
      </c>
      <c r="J1625" s="27">
        <v>44691.54295138889</v>
      </c>
      <c r="K1625" s="3" t="s">
        <v>1353</v>
      </c>
      <c r="L1625" s="3" t="s">
        <v>11330</v>
      </c>
      <c r="M1625" s="3" t="s">
        <v>8610</v>
      </c>
      <c r="O1625" s="3">
        <v>38.0</v>
      </c>
      <c r="P1625" s="3">
        <v>12.0</v>
      </c>
      <c r="Q1625" s="3">
        <v>2122.0</v>
      </c>
      <c r="R1625" s="3">
        <v>2140.0</v>
      </c>
      <c r="S1625" s="3">
        <v>35.0</v>
      </c>
      <c r="T1625" s="3">
        <v>7.0</v>
      </c>
      <c r="U1625" s="3">
        <v>12.0</v>
      </c>
      <c r="V1625" s="3">
        <v>3.0</v>
      </c>
      <c r="W1625" s="3">
        <v>5.0</v>
      </c>
      <c r="X1625" s="3"/>
      <c r="Y1625" s="26" t="s">
        <v>11331</v>
      </c>
      <c r="AA1625" s="3">
        <v>0.0</v>
      </c>
      <c r="AB1625" s="3" t="s">
        <v>26</v>
      </c>
    </row>
    <row r="1626">
      <c r="A1626" s="3">
        <v>2.0</v>
      </c>
      <c r="B1626" s="3" t="s">
        <v>11332</v>
      </c>
      <c r="C1626" s="3" t="s">
        <v>11333</v>
      </c>
      <c r="D1626" s="3">
        <v>2016.0</v>
      </c>
      <c r="E1626" s="3" t="s">
        <v>11334</v>
      </c>
      <c r="F1626" s="3" t="s">
        <v>11335</v>
      </c>
      <c r="G1626" s="26" t="s">
        <v>11336</v>
      </c>
      <c r="I1626" s="3">
        <v>215.0</v>
      </c>
      <c r="J1626" s="27">
        <v>44691.54295138889</v>
      </c>
      <c r="K1626" s="3" t="s">
        <v>1353</v>
      </c>
      <c r="L1626" s="3" t="s">
        <v>11337</v>
      </c>
      <c r="M1626" s="3" t="s">
        <v>11338</v>
      </c>
      <c r="O1626" s="3">
        <v>136.0</v>
      </c>
      <c r="P1626" s="3">
        <v>9.0</v>
      </c>
      <c r="Q1626" s="3">
        <v>370.0</v>
      </c>
      <c r="R1626" s="3">
        <v>376.0</v>
      </c>
      <c r="S1626" s="3">
        <v>0.0</v>
      </c>
      <c r="T1626" s="3">
        <v>0.0</v>
      </c>
      <c r="U1626" s="3">
        <v>0.0</v>
      </c>
      <c r="V1626" s="3">
        <v>2.0</v>
      </c>
      <c r="W1626" s="3">
        <v>6.0</v>
      </c>
      <c r="X1626" s="3"/>
      <c r="Y1626" s="26" t="s">
        <v>11339</v>
      </c>
      <c r="AA1626" s="3">
        <v>0.0</v>
      </c>
      <c r="AB1626" s="3" t="s">
        <v>11340</v>
      </c>
    </row>
    <row r="1627">
      <c r="A1627" s="3"/>
      <c r="B1627" s="3" t="s">
        <v>11285</v>
      </c>
      <c r="C1627" s="3" t="s">
        <v>11286</v>
      </c>
      <c r="D1627" s="3">
        <v>2022.0</v>
      </c>
      <c r="E1627" s="3"/>
      <c r="F1627" s="3"/>
      <c r="G1627" s="39" t="s">
        <v>11287</v>
      </c>
      <c r="H1627" s="3"/>
      <c r="I1627" s="3"/>
      <c r="J1627" s="27"/>
      <c r="S1627" s="3"/>
      <c r="T1627" s="3"/>
      <c r="U1627" s="3"/>
      <c r="V1627" s="3"/>
      <c r="W1627" s="3"/>
      <c r="X1627" s="3"/>
      <c r="Y1627" s="3"/>
      <c r="Z1627" s="3"/>
      <c r="AA1627" s="3">
        <v>1.0</v>
      </c>
      <c r="AC1627" s="3" t="s">
        <v>24</v>
      </c>
      <c r="AD1627" s="3" t="s">
        <v>11288</v>
      </c>
      <c r="AE1627" s="3" t="s">
        <v>66</v>
      </c>
      <c r="AF1627" s="3" t="s">
        <v>11289</v>
      </c>
      <c r="AG1627" s="3" t="s">
        <v>11341</v>
      </c>
      <c r="AH1627" s="3">
        <v>241.0</v>
      </c>
      <c r="AI1627" s="3" t="s">
        <v>11291</v>
      </c>
      <c r="AJ1627" s="3" t="s">
        <v>1021</v>
      </c>
      <c r="AK1627" s="3" t="s">
        <v>39</v>
      </c>
      <c r="AL1627" s="3" t="s">
        <v>31</v>
      </c>
      <c r="AM1627" s="3" t="s">
        <v>11342</v>
      </c>
      <c r="AN1627" s="3" t="s">
        <v>31</v>
      </c>
      <c r="AO1627" s="3" t="s">
        <v>11343</v>
      </c>
      <c r="AT1627" s="31" t="s">
        <v>11294</v>
      </c>
      <c r="AU1627" s="32" t="s">
        <v>11295</v>
      </c>
      <c r="AV1627" s="31" t="s">
        <v>1880</v>
      </c>
      <c r="AW1627" s="31"/>
    </row>
    <row r="1628">
      <c r="A1628" s="3">
        <v>25.0</v>
      </c>
      <c r="B1628" s="3" t="s">
        <v>11344</v>
      </c>
      <c r="C1628" s="3" t="s">
        <v>11345</v>
      </c>
      <c r="D1628" s="3">
        <v>2006.0</v>
      </c>
      <c r="E1628" s="3" t="s">
        <v>11346</v>
      </c>
      <c r="F1628" s="26" t="s">
        <v>1469</v>
      </c>
      <c r="G1628" s="28" t="s">
        <v>11347</v>
      </c>
      <c r="H1628" s="26" t="s">
        <v>11348</v>
      </c>
      <c r="I1628" s="3">
        <v>11.0</v>
      </c>
      <c r="J1628" s="27">
        <v>44691.48017361111</v>
      </c>
      <c r="L1628" s="3"/>
      <c r="S1628" s="3">
        <v>65.0</v>
      </c>
      <c r="T1628" s="3">
        <v>4.06</v>
      </c>
      <c r="U1628" s="3">
        <v>22.0</v>
      </c>
      <c r="V1628" s="3">
        <v>3.0</v>
      </c>
      <c r="W1628" s="3">
        <v>16.0</v>
      </c>
      <c r="X1628" s="3" t="s">
        <v>11349</v>
      </c>
      <c r="Y1628" s="26" t="s">
        <v>11350</v>
      </c>
      <c r="Z1628" s="26" t="s">
        <v>11351</v>
      </c>
      <c r="AA1628" s="3">
        <v>1.0</v>
      </c>
      <c r="AC1628" s="3" t="s">
        <v>65</v>
      </c>
      <c r="AD1628" s="3" t="s">
        <v>97</v>
      </c>
      <c r="AE1628" s="3" t="s">
        <v>102</v>
      </c>
      <c r="AF1628" s="3" t="s">
        <v>1026</v>
      </c>
      <c r="AG1628" s="3" t="s">
        <v>53</v>
      </c>
      <c r="AH1628" s="3">
        <v>85.0</v>
      </c>
      <c r="AJ1628" s="3" t="s">
        <v>11352</v>
      </c>
      <c r="AK1628" s="3" t="s">
        <v>39</v>
      </c>
      <c r="AL1628" s="3" t="s">
        <v>68</v>
      </c>
      <c r="AN1628" s="3" t="s">
        <v>31</v>
      </c>
      <c r="AO1628" s="3" t="s">
        <v>9026</v>
      </c>
      <c r="AQ1628" s="3">
        <v>1.0</v>
      </c>
      <c r="AR1628" s="3">
        <v>1.0</v>
      </c>
      <c r="AS1628" s="3" t="s">
        <v>318</v>
      </c>
      <c r="AT1628" s="3"/>
      <c r="AU1628" s="3"/>
      <c r="AV1628" s="3"/>
      <c r="AW1628" s="3"/>
      <c r="AX1628" s="3"/>
    </row>
    <row r="1629">
      <c r="A1629" s="3">
        <v>2.0</v>
      </c>
      <c r="B1629" s="3" t="s">
        <v>11353</v>
      </c>
      <c r="C1629" s="3" t="s">
        <v>11354</v>
      </c>
      <c r="D1629" s="3">
        <v>2014.0</v>
      </c>
      <c r="E1629" s="3" t="s">
        <v>11355</v>
      </c>
      <c r="F1629" s="3" t="s">
        <v>11356</v>
      </c>
      <c r="G1629" s="26" t="s">
        <v>11357</v>
      </c>
      <c r="I1629" s="3">
        <v>214.0</v>
      </c>
      <c r="J1629" s="27">
        <v>44691.54295138889</v>
      </c>
      <c r="K1629" s="3" t="s">
        <v>1353</v>
      </c>
      <c r="L1629" s="3" t="s">
        <v>11358</v>
      </c>
      <c r="M1629" s="3" t="s">
        <v>11359</v>
      </c>
      <c r="O1629" s="3">
        <v>1.0</v>
      </c>
      <c r="P1629" s="3">
        <v>15.0</v>
      </c>
      <c r="Q1629" s="3">
        <v>1843.0</v>
      </c>
      <c r="R1629" s="3">
        <v>1850.0</v>
      </c>
      <c r="S1629" s="3">
        <v>0.0</v>
      </c>
      <c r="T1629" s="3">
        <v>0.0</v>
      </c>
      <c r="U1629" s="3">
        <v>0.0</v>
      </c>
      <c r="V1629" s="3">
        <v>3.0</v>
      </c>
      <c r="W1629" s="3">
        <v>8.0</v>
      </c>
      <c r="X1629" s="3"/>
      <c r="Y1629" s="26" t="s">
        <v>11360</v>
      </c>
      <c r="AA1629" s="3">
        <v>0.0</v>
      </c>
      <c r="AB1629" s="3" t="s">
        <v>1365</v>
      </c>
    </row>
    <row r="1630">
      <c r="A1630" s="3">
        <v>0.0</v>
      </c>
      <c r="B1630" s="3" t="s">
        <v>11361</v>
      </c>
      <c r="C1630" s="3" t="s">
        <v>11362</v>
      </c>
      <c r="D1630" s="3">
        <v>2019.0</v>
      </c>
      <c r="G1630" s="26" t="s">
        <v>11363</v>
      </c>
      <c r="I1630" s="3">
        <v>213.0</v>
      </c>
      <c r="J1630" s="27">
        <v>44691.56216435185</v>
      </c>
      <c r="L1630" s="3" t="s">
        <v>11364</v>
      </c>
      <c r="S1630" s="3">
        <v>14.0</v>
      </c>
      <c r="T1630" s="3">
        <v>4.67</v>
      </c>
      <c r="U1630" s="3">
        <v>2.0</v>
      </c>
      <c r="V1630" s="3">
        <v>7.0</v>
      </c>
      <c r="W1630" s="3">
        <v>3.0</v>
      </c>
      <c r="X1630" s="3" t="s">
        <v>11365</v>
      </c>
      <c r="AA1630" s="3">
        <v>0.0</v>
      </c>
      <c r="AB1630" s="3" t="s">
        <v>1406</v>
      </c>
    </row>
    <row r="1631">
      <c r="A1631" s="3">
        <v>1.0</v>
      </c>
      <c r="B1631" s="3" t="s">
        <v>10992</v>
      </c>
      <c r="C1631" s="3" t="s">
        <v>11366</v>
      </c>
      <c r="D1631" s="3">
        <v>2003.0</v>
      </c>
      <c r="E1631" s="3" t="s">
        <v>11367</v>
      </c>
      <c r="F1631" s="3" t="s">
        <v>1360</v>
      </c>
      <c r="G1631" s="26" t="s">
        <v>11368</v>
      </c>
      <c r="I1631" s="3">
        <v>213.0</v>
      </c>
      <c r="J1631" s="27">
        <v>44691.54295138889</v>
      </c>
      <c r="K1631" s="3" t="s">
        <v>1353</v>
      </c>
      <c r="L1631" s="3" t="s">
        <v>11369</v>
      </c>
      <c r="M1631" s="3" t="s">
        <v>11370</v>
      </c>
      <c r="O1631" s="3">
        <v>2.0</v>
      </c>
      <c r="P1631" s="3">
        <v>3.0</v>
      </c>
      <c r="Q1631" s="3">
        <v>312.0</v>
      </c>
      <c r="R1631" s="3">
        <v>316.0</v>
      </c>
      <c r="S1631" s="3">
        <v>2.0</v>
      </c>
      <c r="T1631" s="3">
        <v>0.11</v>
      </c>
      <c r="U1631" s="3">
        <v>1.0</v>
      </c>
      <c r="V1631" s="3">
        <v>2.0</v>
      </c>
      <c r="W1631" s="3">
        <v>19.0</v>
      </c>
      <c r="Y1631" s="26" t="s">
        <v>11371</v>
      </c>
      <c r="AA1631" s="3">
        <v>0.0</v>
      </c>
      <c r="AB1631" s="3" t="s">
        <v>1365</v>
      </c>
    </row>
    <row r="1632">
      <c r="A1632" s="3">
        <v>2.0</v>
      </c>
      <c r="B1632" s="3" t="s">
        <v>11372</v>
      </c>
      <c r="C1632" s="3" t="s">
        <v>11373</v>
      </c>
      <c r="D1632" s="3">
        <v>2012.0</v>
      </c>
      <c r="G1632" s="26" t="s">
        <v>11374</v>
      </c>
      <c r="I1632" s="3">
        <v>404.0</v>
      </c>
      <c r="J1632" s="27">
        <v>44691.56216435185</v>
      </c>
      <c r="L1632" s="3" t="s">
        <v>11375</v>
      </c>
      <c r="S1632" s="3">
        <v>19.0</v>
      </c>
      <c r="T1632" s="3">
        <v>1.9</v>
      </c>
      <c r="U1632" s="3">
        <v>2.0</v>
      </c>
      <c r="V1632" s="3">
        <v>9.0</v>
      </c>
      <c r="W1632" s="3">
        <v>10.0</v>
      </c>
      <c r="X1632" s="3" t="s">
        <v>11376</v>
      </c>
      <c r="AA1632" s="3">
        <v>1.0</v>
      </c>
      <c r="AC1632" s="3" t="s">
        <v>65</v>
      </c>
      <c r="AD1632" s="3" t="s">
        <v>11377</v>
      </c>
      <c r="AE1632" s="3" t="s">
        <v>11378</v>
      </c>
      <c r="AF1632" s="3" t="s">
        <v>495</v>
      </c>
      <c r="AG1632" s="3" t="s">
        <v>37</v>
      </c>
      <c r="AH1632" s="3">
        <v>50.0</v>
      </c>
      <c r="AI1632" s="3" t="s">
        <v>387</v>
      </c>
      <c r="AJ1632" s="3" t="s">
        <v>387</v>
      </c>
      <c r="AK1632" s="3" t="s">
        <v>39</v>
      </c>
      <c r="AL1632" s="3" t="s">
        <v>31</v>
      </c>
      <c r="AM1632" s="3" t="s">
        <v>11379</v>
      </c>
      <c r="AN1632" s="3" t="s">
        <v>31</v>
      </c>
      <c r="AO1632" s="3" t="s">
        <v>11380</v>
      </c>
      <c r="AP1632" s="3" t="s">
        <v>11381</v>
      </c>
      <c r="AT1632" s="3" t="s">
        <v>1880</v>
      </c>
      <c r="AU1632" s="3"/>
      <c r="AV1632" s="3" t="s">
        <v>1880</v>
      </c>
      <c r="AW1632" s="3"/>
    </row>
    <row r="1633">
      <c r="A1633" s="3">
        <v>20.0</v>
      </c>
      <c r="B1633" s="3" t="s">
        <v>11372</v>
      </c>
      <c r="C1633" s="3" t="s">
        <v>11373</v>
      </c>
      <c r="D1633" s="3">
        <v>2012.0</v>
      </c>
      <c r="G1633" s="26" t="s">
        <v>11374</v>
      </c>
      <c r="I1633" s="3">
        <v>404.0</v>
      </c>
      <c r="J1633" s="27">
        <v>44691.56216435185</v>
      </c>
      <c r="L1633" s="3" t="s">
        <v>11375</v>
      </c>
      <c r="S1633" s="3">
        <v>19.0</v>
      </c>
      <c r="T1633" s="3">
        <v>1.9</v>
      </c>
      <c r="U1633" s="3">
        <v>2.0</v>
      </c>
      <c r="V1633" s="3">
        <v>9.0</v>
      </c>
      <c r="W1633" s="3">
        <v>10.0</v>
      </c>
      <c r="X1633" s="3" t="s">
        <v>11376</v>
      </c>
      <c r="AA1633" s="3">
        <v>1.0</v>
      </c>
      <c r="AC1633" s="3" t="s">
        <v>65</v>
      </c>
      <c r="AD1633" s="3" t="s">
        <v>11377</v>
      </c>
      <c r="AE1633" s="3" t="s">
        <v>11378</v>
      </c>
      <c r="AF1633" s="3" t="s">
        <v>495</v>
      </c>
      <c r="AG1633" s="3" t="s">
        <v>37</v>
      </c>
      <c r="AH1633" s="3">
        <v>50.0</v>
      </c>
      <c r="AI1633" s="3" t="s">
        <v>387</v>
      </c>
      <c r="AJ1633" s="3" t="s">
        <v>387</v>
      </c>
      <c r="AK1633" s="3" t="s">
        <v>132</v>
      </c>
      <c r="AL1633" s="3" t="s">
        <v>31</v>
      </c>
      <c r="AM1633" s="3" t="s">
        <v>11382</v>
      </c>
      <c r="AN1633" s="3" t="s">
        <v>31</v>
      </c>
      <c r="AO1633" s="3" t="s">
        <v>11383</v>
      </c>
      <c r="AP1633" s="28" t="s">
        <v>11384</v>
      </c>
      <c r="AT1633" s="3" t="s">
        <v>1880</v>
      </c>
      <c r="AU1633" s="3"/>
      <c r="AV1633" s="3" t="s">
        <v>1880</v>
      </c>
      <c r="AW1633" s="3"/>
    </row>
    <row r="1634">
      <c r="A1634" s="3">
        <v>1.0</v>
      </c>
      <c r="B1634" s="3" t="s">
        <v>11385</v>
      </c>
      <c r="C1634" s="3" t="s">
        <v>11386</v>
      </c>
      <c r="D1634" s="3">
        <v>2006.0</v>
      </c>
      <c r="G1634" s="26" t="s">
        <v>11387</v>
      </c>
      <c r="I1634" s="3">
        <v>414.0</v>
      </c>
      <c r="J1634" s="27">
        <v>44691.56216435185</v>
      </c>
      <c r="L1634" s="3" t="s">
        <v>11388</v>
      </c>
      <c r="S1634" s="3">
        <v>77.0</v>
      </c>
      <c r="T1634" s="3">
        <v>4.81</v>
      </c>
      <c r="U1634" s="3">
        <v>8.0</v>
      </c>
      <c r="V1634" s="3">
        <v>12.0</v>
      </c>
      <c r="W1634" s="3">
        <v>16.0</v>
      </c>
      <c r="X1634" s="3" t="s">
        <v>11389</v>
      </c>
      <c r="AA1634" s="3">
        <v>1.0</v>
      </c>
      <c r="AC1634" s="3" t="s">
        <v>65</v>
      </c>
      <c r="AD1634" s="3" t="s">
        <v>11390</v>
      </c>
      <c r="AE1634" s="3" t="s">
        <v>102</v>
      </c>
      <c r="AF1634" s="3" t="s">
        <v>11391</v>
      </c>
      <c r="AG1634" s="3" t="s">
        <v>53</v>
      </c>
      <c r="AH1634" s="3">
        <v>5.0</v>
      </c>
      <c r="AJ1634" s="3" t="s">
        <v>54</v>
      </c>
      <c r="AK1634" s="3" t="s">
        <v>11392</v>
      </c>
      <c r="AL1634" s="3" t="s">
        <v>68</v>
      </c>
      <c r="AN1634" s="3" t="s">
        <v>31</v>
      </c>
      <c r="AO1634" s="3" t="s">
        <v>11393</v>
      </c>
    </row>
    <row r="1635">
      <c r="A1635" s="3">
        <v>0.0</v>
      </c>
      <c r="B1635" s="3" t="s">
        <v>11394</v>
      </c>
      <c r="C1635" s="3" t="s">
        <v>11395</v>
      </c>
      <c r="D1635" s="3">
        <v>2019.0</v>
      </c>
      <c r="G1635" s="26" t="s">
        <v>11396</v>
      </c>
      <c r="I1635" s="3">
        <v>212.0</v>
      </c>
      <c r="J1635" s="27">
        <v>44691.56216435185</v>
      </c>
      <c r="L1635" s="3" t="s">
        <v>11397</v>
      </c>
      <c r="S1635" s="3">
        <v>0.0</v>
      </c>
      <c r="T1635" s="3">
        <v>0.0</v>
      </c>
      <c r="U1635" s="3">
        <v>0.0</v>
      </c>
      <c r="V1635" s="3">
        <v>3.0</v>
      </c>
      <c r="W1635" s="3">
        <v>3.0</v>
      </c>
      <c r="X1635" s="3" t="s">
        <v>11398</v>
      </c>
      <c r="AA1635" s="3">
        <v>0.0</v>
      </c>
      <c r="AB1635" s="3" t="s">
        <v>26</v>
      </c>
    </row>
    <row r="1636">
      <c r="A1636" s="3">
        <v>98.0</v>
      </c>
      <c r="B1636" s="3" t="s">
        <v>11399</v>
      </c>
      <c r="C1636" s="3" t="s">
        <v>11400</v>
      </c>
      <c r="D1636" s="3">
        <v>2020.0</v>
      </c>
      <c r="G1636" s="26" t="s">
        <v>11401</v>
      </c>
      <c r="I1636" s="3">
        <v>211.0</v>
      </c>
      <c r="J1636" s="27">
        <v>44691.56216435185</v>
      </c>
      <c r="L1636" s="3" t="s">
        <v>11402</v>
      </c>
      <c r="S1636" s="3">
        <v>1.0</v>
      </c>
      <c r="T1636" s="3">
        <v>0.5</v>
      </c>
      <c r="U1636" s="3">
        <v>0.0</v>
      </c>
      <c r="V1636" s="3">
        <v>3.0</v>
      </c>
      <c r="W1636" s="3">
        <v>2.0</v>
      </c>
      <c r="X1636" s="3" t="s">
        <v>11403</v>
      </c>
      <c r="AA1636" s="3">
        <v>0.0</v>
      </c>
      <c r="AB1636" s="3" t="s">
        <v>1365</v>
      </c>
    </row>
    <row r="1637">
      <c r="A1637" s="3">
        <v>1.0</v>
      </c>
      <c r="B1637" s="3" t="s">
        <v>11404</v>
      </c>
      <c r="C1637" s="3" t="s">
        <v>11405</v>
      </c>
      <c r="D1637" s="3">
        <v>2019.0</v>
      </c>
      <c r="E1637" s="3" t="s">
        <v>1540</v>
      </c>
      <c r="F1637" s="3" t="s">
        <v>1360</v>
      </c>
      <c r="G1637" s="26" t="s">
        <v>11406</v>
      </c>
      <c r="I1637" s="3">
        <v>211.0</v>
      </c>
      <c r="J1637" s="27">
        <v>44691.54295138889</v>
      </c>
      <c r="K1637" s="3" t="s">
        <v>1353</v>
      </c>
      <c r="L1637" s="3" t="s">
        <v>11407</v>
      </c>
      <c r="M1637" s="3" t="s">
        <v>1543</v>
      </c>
      <c r="O1637" s="3">
        <v>37.0</v>
      </c>
      <c r="S1637" s="3">
        <v>0.0</v>
      </c>
      <c r="T1637" s="3">
        <v>0.0</v>
      </c>
      <c r="U1637" s="3">
        <v>0.0</v>
      </c>
      <c r="V1637" s="3">
        <v>4.0</v>
      </c>
      <c r="W1637" s="3">
        <v>3.0</v>
      </c>
      <c r="Y1637" s="26" t="s">
        <v>11408</v>
      </c>
      <c r="AA1637" s="3">
        <v>0.0</v>
      </c>
      <c r="AB1637" s="3" t="s">
        <v>3541</v>
      </c>
      <c r="AC1637" s="3" t="s">
        <v>65</v>
      </c>
      <c r="AD1637" s="3" t="s">
        <v>11409</v>
      </c>
      <c r="AE1637" s="3" t="s">
        <v>66</v>
      </c>
      <c r="AF1637" s="3" t="s">
        <v>483</v>
      </c>
      <c r="AG1637" s="3" t="s">
        <v>53</v>
      </c>
      <c r="AH1637" s="3">
        <v>100.0</v>
      </c>
      <c r="AI1637" s="3" t="s">
        <v>68</v>
      </c>
      <c r="AJ1637" s="3" t="s">
        <v>68</v>
      </c>
      <c r="AK1637" s="23" t="s">
        <v>39</v>
      </c>
      <c r="AL1637" s="3" t="s">
        <v>31</v>
      </c>
      <c r="AM1637" s="3" t="s">
        <v>11410</v>
      </c>
      <c r="AN1637" s="3" t="s">
        <v>31</v>
      </c>
      <c r="AO1637" s="3" t="s">
        <v>11411</v>
      </c>
      <c r="AT1637" s="3" t="s">
        <v>1880</v>
      </c>
      <c r="AU1637" s="3"/>
      <c r="AV1637" s="3" t="s">
        <v>1880</v>
      </c>
      <c r="AW1637" s="3"/>
    </row>
    <row r="1638">
      <c r="A1638" s="3">
        <v>5.0</v>
      </c>
      <c r="B1638" s="3" t="s">
        <v>11412</v>
      </c>
      <c r="C1638" s="3" t="s">
        <v>503</v>
      </c>
      <c r="D1638" s="3">
        <v>2017.0</v>
      </c>
      <c r="E1638" s="3" t="s">
        <v>11413</v>
      </c>
      <c r="F1638" s="3" t="s">
        <v>2326</v>
      </c>
      <c r="G1638" s="26" t="s">
        <v>11414</v>
      </c>
      <c r="H1638" s="26" t="s">
        <v>11415</v>
      </c>
      <c r="I1638" s="3">
        <v>211.0</v>
      </c>
      <c r="J1638" s="27">
        <v>44691.48017361111</v>
      </c>
      <c r="S1638" s="3">
        <v>48.0</v>
      </c>
      <c r="T1638" s="3">
        <v>9.6</v>
      </c>
      <c r="U1638" s="3">
        <v>10.0</v>
      </c>
      <c r="V1638" s="3">
        <v>5.0</v>
      </c>
      <c r="W1638" s="3">
        <v>5.0</v>
      </c>
      <c r="X1638" s="3" t="s">
        <v>11416</v>
      </c>
      <c r="Y1638" s="26" t="s">
        <v>11417</v>
      </c>
      <c r="Z1638" s="26" t="s">
        <v>11418</v>
      </c>
      <c r="AA1638" s="3">
        <v>0.0</v>
      </c>
      <c r="AB1638" s="3" t="s">
        <v>3290</v>
      </c>
    </row>
    <row r="1639">
      <c r="A1639" s="3">
        <v>4.0</v>
      </c>
      <c r="B1639" s="3" t="s">
        <v>11419</v>
      </c>
      <c r="C1639" s="3" t="s">
        <v>11420</v>
      </c>
      <c r="D1639" s="3">
        <v>2017.0</v>
      </c>
      <c r="E1639" s="3" t="s">
        <v>11421</v>
      </c>
      <c r="F1639" s="3" t="s">
        <v>1401</v>
      </c>
      <c r="G1639" s="26" t="s">
        <v>11422</v>
      </c>
      <c r="I1639" s="3">
        <v>210.0</v>
      </c>
      <c r="J1639" s="27">
        <v>44691.54295138889</v>
      </c>
      <c r="K1639" s="3" t="s">
        <v>1403</v>
      </c>
      <c r="L1639" s="3" t="s">
        <v>11423</v>
      </c>
      <c r="M1639" s="3"/>
      <c r="O1639" s="3"/>
      <c r="P1639" s="3"/>
      <c r="Q1639" s="3"/>
      <c r="R1639" s="3"/>
      <c r="S1639" s="3">
        <v>1.0</v>
      </c>
      <c r="T1639" s="3">
        <v>0.2</v>
      </c>
      <c r="U1639" s="3">
        <v>0.0</v>
      </c>
      <c r="V1639" s="3">
        <v>5.0</v>
      </c>
      <c r="W1639" s="3">
        <v>5.0</v>
      </c>
      <c r="Y1639" s="26" t="s">
        <v>11424</v>
      </c>
      <c r="AA1639" s="3">
        <v>0.0</v>
      </c>
      <c r="AB1639" s="3" t="s">
        <v>26</v>
      </c>
    </row>
    <row r="1640">
      <c r="A1640" s="3">
        <v>30.0</v>
      </c>
      <c r="B1640" s="3" t="s">
        <v>11425</v>
      </c>
      <c r="C1640" s="3" t="s">
        <v>11426</v>
      </c>
      <c r="D1640" s="3">
        <v>2019.0</v>
      </c>
      <c r="E1640" s="3" t="s">
        <v>6222</v>
      </c>
      <c r="F1640" s="26" t="s">
        <v>2486</v>
      </c>
      <c r="G1640" s="26" t="s">
        <v>11427</v>
      </c>
      <c r="H1640" s="26" t="s">
        <v>11428</v>
      </c>
      <c r="I1640" s="3">
        <v>210.0</v>
      </c>
      <c r="J1640" s="27">
        <v>44691.48017361111</v>
      </c>
      <c r="S1640" s="3">
        <v>9.0</v>
      </c>
      <c r="T1640" s="3">
        <v>3.0</v>
      </c>
      <c r="U1640" s="3">
        <v>2.0</v>
      </c>
      <c r="V1640" s="3">
        <v>4.0</v>
      </c>
      <c r="W1640" s="3">
        <v>3.0</v>
      </c>
      <c r="X1640" s="3" t="s">
        <v>11429</v>
      </c>
      <c r="Y1640" s="26" t="s">
        <v>11430</v>
      </c>
      <c r="Z1640" s="26" t="s">
        <v>11431</v>
      </c>
      <c r="AA1640" s="3">
        <v>0.0</v>
      </c>
      <c r="AB1640" s="3" t="s">
        <v>2420</v>
      </c>
    </row>
    <row r="1641">
      <c r="A1641" s="3">
        <v>6.0</v>
      </c>
      <c r="B1641" s="3" t="s">
        <v>11432</v>
      </c>
      <c r="C1641" s="3" t="s">
        <v>11433</v>
      </c>
      <c r="D1641" s="3">
        <v>2022.0</v>
      </c>
      <c r="E1641" s="3" t="s">
        <v>3878</v>
      </c>
      <c r="F1641" s="3" t="s">
        <v>2326</v>
      </c>
      <c r="G1641" s="26" t="s">
        <v>11434</v>
      </c>
      <c r="H1641" s="26" t="s">
        <v>11435</v>
      </c>
      <c r="I1641" s="3">
        <v>77.0</v>
      </c>
      <c r="J1641" s="27">
        <v>44691.48017361111</v>
      </c>
      <c r="S1641" s="3">
        <v>2.0</v>
      </c>
      <c r="T1641" s="3">
        <v>2.0</v>
      </c>
      <c r="U1641" s="3">
        <v>0.0</v>
      </c>
      <c r="V1641" s="3">
        <v>5.0</v>
      </c>
      <c r="W1641" s="3">
        <v>1.0</v>
      </c>
      <c r="X1641" s="3" t="s">
        <v>11436</v>
      </c>
      <c r="Y1641" s="3"/>
      <c r="Z1641" s="26" t="s">
        <v>11437</v>
      </c>
      <c r="AA1641" s="3">
        <v>1.0</v>
      </c>
      <c r="AC1641" s="3" t="s">
        <v>65</v>
      </c>
      <c r="AD1641" s="3" t="s">
        <v>2228</v>
      </c>
      <c r="AE1641" s="3" t="s">
        <v>66</v>
      </c>
      <c r="AF1641" s="3" t="s">
        <v>11438</v>
      </c>
      <c r="AG1641" s="3" t="s">
        <v>45</v>
      </c>
      <c r="AH1641" s="3">
        <v>3000.0</v>
      </c>
      <c r="AI1641" s="3" t="s">
        <v>46</v>
      </c>
      <c r="AJ1641" s="3" t="s">
        <v>46</v>
      </c>
      <c r="AK1641" s="3" t="s">
        <v>39</v>
      </c>
      <c r="AL1641" s="3" t="s">
        <v>31</v>
      </c>
      <c r="AM1641" s="3" t="s">
        <v>619</v>
      </c>
      <c r="AN1641" s="3" t="s">
        <v>47</v>
      </c>
      <c r="AO1641" s="3" t="s">
        <v>11439</v>
      </c>
      <c r="AP1641" s="7" t="s">
        <v>11440</v>
      </c>
      <c r="AT1641" s="31" t="s">
        <v>2433</v>
      </c>
      <c r="AU1641" s="32" t="s">
        <v>11441</v>
      </c>
      <c r="AV1641" s="31" t="s">
        <v>1880</v>
      </c>
      <c r="AW1641" s="31"/>
    </row>
    <row r="1642">
      <c r="A1642" s="3">
        <v>9.0</v>
      </c>
      <c r="B1642" s="3" t="s">
        <v>11432</v>
      </c>
      <c r="C1642" s="3" t="s">
        <v>11433</v>
      </c>
      <c r="D1642" s="3">
        <v>2022.0</v>
      </c>
      <c r="E1642" s="3" t="s">
        <v>3878</v>
      </c>
      <c r="F1642" s="3" t="s">
        <v>2326</v>
      </c>
      <c r="G1642" s="26" t="s">
        <v>11434</v>
      </c>
      <c r="H1642" s="26" t="s">
        <v>11435</v>
      </c>
      <c r="I1642" s="3">
        <v>77.0</v>
      </c>
      <c r="J1642" s="27">
        <v>44691.48017361111</v>
      </c>
      <c r="S1642" s="3">
        <v>2.0</v>
      </c>
      <c r="T1642" s="3">
        <v>2.0</v>
      </c>
      <c r="U1642" s="3">
        <v>0.0</v>
      </c>
      <c r="V1642" s="3">
        <v>5.0</v>
      </c>
      <c r="W1642" s="3">
        <v>1.0</v>
      </c>
      <c r="X1642" s="3" t="s">
        <v>11436</v>
      </c>
      <c r="Y1642" s="3"/>
      <c r="Z1642" s="26" t="s">
        <v>11437</v>
      </c>
      <c r="AA1642" s="3">
        <v>1.0</v>
      </c>
      <c r="AC1642" s="3" t="s">
        <v>65</v>
      </c>
      <c r="AD1642" s="3" t="s">
        <v>2228</v>
      </c>
      <c r="AE1642" s="3" t="s">
        <v>66</v>
      </c>
      <c r="AF1642" s="3" t="s">
        <v>11438</v>
      </c>
      <c r="AG1642" s="3" t="s">
        <v>60</v>
      </c>
      <c r="AH1642" s="3">
        <v>32.0</v>
      </c>
      <c r="AI1642" s="3" t="s">
        <v>11442</v>
      </c>
      <c r="AJ1642" s="3" t="s">
        <v>11443</v>
      </c>
      <c r="AK1642" s="3" t="s">
        <v>39</v>
      </c>
      <c r="AL1642" s="3" t="s">
        <v>31</v>
      </c>
      <c r="AM1642" s="3" t="s">
        <v>619</v>
      </c>
      <c r="AN1642" s="3" t="s">
        <v>47</v>
      </c>
      <c r="AO1642" s="3" t="s">
        <v>11444</v>
      </c>
      <c r="AP1642" s="3" t="s">
        <v>11445</v>
      </c>
      <c r="AT1642" s="31" t="s">
        <v>2433</v>
      </c>
      <c r="AU1642" s="32" t="s">
        <v>11441</v>
      </c>
      <c r="AV1642" s="31" t="s">
        <v>11446</v>
      </c>
      <c r="AW1642" s="31"/>
    </row>
    <row r="1643">
      <c r="A1643" s="3">
        <v>23.0</v>
      </c>
      <c r="B1643" s="3" t="s">
        <v>11447</v>
      </c>
      <c r="C1643" s="3" t="s">
        <v>11448</v>
      </c>
      <c r="D1643" s="3">
        <v>2020.0</v>
      </c>
      <c r="G1643" s="26" t="s">
        <v>11449</v>
      </c>
      <c r="I1643" s="3">
        <v>209.0</v>
      </c>
      <c r="J1643" s="27">
        <v>44691.56216435185</v>
      </c>
      <c r="L1643" s="3" t="s">
        <v>11450</v>
      </c>
      <c r="S1643" s="3">
        <v>0.0</v>
      </c>
      <c r="T1643" s="3">
        <v>0.0</v>
      </c>
      <c r="U1643" s="3">
        <v>0.0</v>
      </c>
      <c r="V1643" s="3">
        <v>5.0</v>
      </c>
      <c r="W1643" s="3">
        <v>2.0</v>
      </c>
      <c r="X1643" s="3" t="s">
        <v>11451</v>
      </c>
      <c r="AA1643" s="3">
        <v>0.0</v>
      </c>
      <c r="AB1643" s="3" t="s">
        <v>1365</v>
      </c>
    </row>
    <row r="1644">
      <c r="A1644" s="3">
        <v>2.0</v>
      </c>
      <c r="B1644" s="3" t="s">
        <v>11452</v>
      </c>
      <c r="C1644" s="3" t="s">
        <v>11453</v>
      </c>
      <c r="D1644" s="3">
        <v>1986.0</v>
      </c>
      <c r="E1644" s="3" t="s">
        <v>11454</v>
      </c>
      <c r="F1644" s="3" t="s">
        <v>11455</v>
      </c>
      <c r="G1644" s="26" t="s">
        <v>11456</v>
      </c>
      <c r="I1644" s="3">
        <v>209.0</v>
      </c>
      <c r="J1644" s="27">
        <v>44691.54295138889</v>
      </c>
      <c r="K1644" s="3" t="s">
        <v>1353</v>
      </c>
      <c r="L1644" s="3" t="s">
        <v>11457</v>
      </c>
      <c r="M1644" s="3" t="s">
        <v>11458</v>
      </c>
      <c r="O1644" s="3">
        <v>108.0</v>
      </c>
      <c r="P1644" s="3">
        <v>4.0</v>
      </c>
      <c r="Q1644" s="3">
        <v>359.0</v>
      </c>
      <c r="R1644" s="3">
        <v>364.0</v>
      </c>
      <c r="S1644" s="3">
        <v>66.0</v>
      </c>
      <c r="T1644" s="3">
        <v>1.83</v>
      </c>
      <c r="U1644" s="3">
        <v>33.0</v>
      </c>
      <c r="V1644" s="3">
        <v>2.0</v>
      </c>
      <c r="W1644" s="3">
        <v>36.0</v>
      </c>
      <c r="X1644" s="3" t="s">
        <v>11459</v>
      </c>
      <c r="Y1644" s="26" t="s">
        <v>11460</v>
      </c>
      <c r="AA1644" s="3">
        <v>0.0</v>
      </c>
      <c r="AB1644" s="3" t="s">
        <v>2015</v>
      </c>
    </row>
    <row r="1645">
      <c r="A1645" s="3">
        <v>2.0</v>
      </c>
      <c r="B1645" s="3" t="s">
        <v>11461</v>
      </c>
      <c r="C1645" s="3" t="s">
        <v>11462</v>
      </c>
      <c r="D1645" s="3">
        <v>2014.0</v>
      </c>
      <c r="E1645" s="3" t="s">
        <v>11463</v>
      </c>
      <c r="F1645" s="26" t="s">
        <v>1469</v>
      </c>
      <c r="G1645" s="28" t="s">
        <v>11464</v>
      </c>
      <c r="H1645" s="26" t="s">
        <v>11465</v>
      </c>
      <c r="I1645" s="3">
        <v>625.0</v>
      </c>
      <c r="J1645" s="27">
        <v>44691.48017361111</v>
      </c>
      <c r="K1645" s="3"/>
      <c r="L1645" s="3"/>
      <c r="S1645" s="3">
        <v>6.0</v>
      </c>
      <c r="T1645" s="3">
        <v>0.75</v>
      </c>
      <c r="U1645" s="3">
        <v>3.0</v>
      </c>
      <c r="V1645" s="3">
        <v>2.0</v>
      </c>
      <c r="W1645" s="3">
        <v>8.0</v>
      </c>
      <c r="X1645" s="3" t="s">
        <v>11466</v>
      </c>
      <c r="Y1645" s="26" t="s">
        <v>11467</v>
      </c>
      <c r="Z1645" s="26" t="s">
        <v>11468</v>
      </c>
      <c r="AA1645" s="3">
        <v>1.0</v>
      </c>
      <c r="AC1645" s="3" t="s">
        <v>65</v>
      </c>
      <c r="AD1645" s="3" t="s">
        <v>11469</v>
      </c>
      <c r="AE1645" s="3" t="s">
        <v>11470</v>
      </c>
      <c r="AF1645" s="3" t="s">
        <v>11471</v>
      </c>
      <c r="AG1645" s="3" t="s">
        <v>53</v>
      </c>
      <c r="AH1645" s="3">
        <v>75.0</v>
      </c>
      <c r="AJ1645" s="3" t="s">
        <v>54</v>
      </c>
      <c r="AK1645" s="3" t="s">
        <v>87</v>
      </c>
      <c r="AL1645" s="3" t="s">
        <v>68</v>
      </c>
      <c r="AN1645" s="3" t="s">
        <v>31</v>
      </c>
      <c r="AO1645" s="3" t="s">
        <v>11472</v>
      </c>
    </row>
    <row r="1646">
      <c r="A1646" s="3">
        <v>23.0</v>
      </c>
      <c r="B1646" s="3" t="s">
        <v>11473</v>
      </c>
      <c r="C1646" s="3" t="s">
        <v>11474</v>
      </c>
      <c r="D1646" s="3">
        <v>2019.0</v>
      </c>
      <c r="E1646" s="3" t="s">
        <v>11475</v>
      </c>
      <c r="F1646" s="3" t="s">
        <v>3490</v>
      </c>
      <c r="G1646" s="26" t="s">
        <v>11476</v>
      </c>
      <c r="H1646" s="26" t="s">
        <v>11477</v>
      </c>
      <c r="I1646" s="3">
        <v>209.0</v>
      </c>
      <c r="J1646" s="27">
        <v>44691.48017361111</v>
      </c>
      <c r="L1646" s="3" t="s">
        <v>11478</v>
      </c>
      <c r="S1646" s="3">
        <v>12.0</v>
      </c>
      <c r="T1646" s="3">
        <v>4.0</v>
      </c>
      <c r="U1646" s="3">
        <v>3.0</v>
      </c>
      <c r="V1646" s="3">
        <v>4.0</v>
      </c>
      <c r="W1646" s="3">
        <v>3.0</v>
      </c>
      <c r="X1646" s="3" t="s">
        <v>11479</v>
      </c>
      <c r="Y1646" s="26" t="s">
        <v>11480</v>
      </c>
      <c r="Z1646" s="26" t="s">
        <v>11481</v>
      </c>
      <c r="AA1646" s="3">
        <v>0.0</v>
      </c>
      <c r="AB1646" s="3" t="s">
        <v>1874</v>
      </c>
      <c r="AC1646" s="3" t="s">
        <v>65</v>
      </c>
      <c r="AD1646" s="3" t="s">
        <v>11482</v>
      </c>
      <c r="AE1646" s="3" t="s">
        <v>66</v>
      </c>
      <c r="AF1646" s="3" t="s">
        <v>483</v>
      </c>
      <c r="AG1646" s="3" t="s">
        <v>53</v>
      </c>
      <c r="AH1646" s="3">
        <v>85.0</v>
      </c>
      <c r="AJ1646" s="3" t="s">
        <v>387</v>
      </c>
      <c r="AK1646" s="3" t="s">
        <v>39</v>
      </c>
      <c r="AL1646" s="3" t="s">
        <v>31</v>
      </c>
      <c r="AM1646" s="3" t="s">
        <v>11483</v>
      </c>
      <c r="AN1646" s="3" t="s">
        <v>413</v>
      </c>
      <c r="AO1646" s="3">
        <v>5.3</v>
      </c>
      <c r="AT1646" s="3" t="s">
        <v>1880</v>
      </c>
      <c r="AU1646" s="3"/>
      <c r="AV1646" s="3" t="s">
        <v>1880</v>
      </c>
      <c r="AW1646" s="3"/>
    </row>
    <row r="1647">
      <c r="A1647" s="3">
        <v>3.0</v>
      </c>
      <c r="B1647" s="3" t="s">
        <v>11484</v>
      </c>
      <c r="C1647" s="3" t="s">
        <v>11485</v>
      </c>
      <c r="D1647" s="3">
        <v>2021.0</v>
      </c>
      <c r="G1647" s="26" t="s">
        <v>11486</v>
      </c>
      <c r="I1647" s="3">
        <v>208.0</v>
      </c>
      <c r="J1647" s="27">
        <v>44691.56216435185</v>
      </c>
      <c r="L1647" s="3" t="s">
        <v>11487</v>
      </c>
      <c r="S1647" s="3">
        <v>0.0</v>
      </c>
      <c r="T1647" s="3">
        <v>0.0</v>
      </c>
      <c r="U1647" s="3">
        <v>0.0</v>
      </c>
      <c r="V1647" s="3">
        <v>3.0</v>
      </c>
      <c r="W1647" s="3">
        <v>1.0</v>
      </c>
      <c r="X1647" s="3" t="s">
        <v>11488</v>
      </c>
      <c r="AA1647" s="3">
        <v>0.0</v>
      </c>
      <c r="AB1647" s="3" t="s">
        <v>1406</v>
      </c>
    </row>
    <row r="1648">
      <c r="A1648" s="3">
        <v>3.0</v>
      </c>
      <c r="B1648" s="3" t="s">
        <v>11489</v>
      </c>
      <c r="C1648" s="3" t="s">
        <v>11490</v>
      </c>
      <c r="D1648" s="3">
        <v>2009.0</v>
      </c>
      <c r="E1648" s="3" t="s">
        <v>11491</v>
      </c>
      <c r="F1648" s="3" t="s">
        <v>2106</v>
      </c>
      <c r="G1648" s="28" t="s">
        <v>11492</v>
      </c>
      <c r="H1648" s="26" t="s">
        <v>11493</v>
      </c>
      <c r="I1648" s="3">
        <v>208.0</v>
      </c>
      <c r="J1648" s="27">
        <v>44691.48017361111</v>
      </c>
      <c r="S1648" s="3">
        <v>112.0</v>
      </c>
      <c r="T1648" s="3">
        <v>8.62</v>
      </c>
      <c r="U1648" s="3">
        <v>112.0</v>
      </c>
      <c r="V1648" s="3">
        <v>1.0</v>
      </c>
      <c r="W1648" s="3">
        <v>13.0</v>
      </c>
      <c r="X1648" s="3" t="s">
        <v>11494</v>
      </c>
      <c r="Y1648" s="28" t="s">
        <v>11495</v>
      </c>
      <c r="Z1648" s="26" t="s">
        <v>11496</v>
      </c>
      <c r="AA1648" s="3">
        <v>0.0</v>
      </c>
      <c r="AB1648" s="3" t="s">
        <v>2112</v>
      </c>
    </row>
    <row r="1649">
      <c r="A1649" s="3">
        <v>0.0</v>
      </c>
      <c r="B1649" s="3" t="s">
        <v>10252</v>
      </c>
      <c r="C1649" s="3" t="s">
        <v>11497</v>
      </c>
      <c r="D1649" s="3">
        <v>2011.0</v>
      </c>
      <c r="E1649" s="3" t="s">
        <v>1547</v>
      </c>
      <c r="F1649" s="3" t="s">
        <v>1351</v>
      </c>
      <c r="G1649" s="26" t="s">
        <v>11498</v>
      </c>
      <c r="I1649" s="3">
        <v>208.0</v>
      </c>
      <c r="J1649" s="27">
        <v>44691.54295138889</v>
      </c>
      <c r="K1649" s="3" t="s">
        <v>1353</v>
      </c>
      <c r="L1649" s="3" t="s">
        <v>11499</v>
      </c>
      <c r="M1649" s="3" t="s">
        <v>1550</v>
      </c>
      <c r="O1649" s="3">
        <v>34.0</v>
      </c>
      <c r="P1649" s="3">
        <v>11.0</v>
      </c>
      <c r="Q1649" s="3">
        <v>1175.0</v>
      </c>
      <c r="R1649" s="3">
        <v>1178.0</v>
      </c>
      <c r="S1649" s="3">
        <v>2.0</v>
      </c>
      <c r="T1649" s="3">
        <v>0.18</v>
      </c>
      <c r="U1649" s="3">
        <v>1.0</v>
      </c>
      <c r="V1649" s="3">
        <v>2.0</v>
      </c>
      <c r="W1649" s="3">
        <v>11.0</v>
      </c>
      <c r="Y1649" s="26" t="s">
        <v>11500</v>
      </c>
      <c r="AA1649" s="3">
        <v>0.0</v>
      </c>
      <c r="AB1649" s="3" t="s">
        <v>1365</v>
      </c>
    </row>
    <row r="1650">
      <c r="A1650" s="3">
        <v>0.0</v>
      </c>
      <c r="B1650" s="3" t="s">
        <v>11501</v>
      </c>
      <c r="C1650" s="3" t="s">
        <v>11502</v>
      </c>
      <c r="D1650" s="3">
        <v>2017.0</v>
      </c>
      <c r="E1650" s="3" t="s">
        <v>7652</v>
      </c>
      <c r="F1650" s="26" t="s">
        <v>1469</v>
      </c>
      <c r="G1650" s="28" t="s">
        <v>11503</v>
      </c>
      <c r="H1650" s="26" t="s">
        <v>11504</v>
      </c>
      <c r="I1650" s="3">
        <v>207.0</v>
      </c>
      <c r="J1650" s="27">
        <v>44691.48017361111</v>
      </c>
      <c r="S1650" s="3">
        <v>117.0</v>
      </c>
      <c r="T1650" s="3">
        <v>23.4</v>
      </c>
      <c r="U1650" s="3">
        <v>23.0</v>
      </c>
      <c r="V1650" s="3">
        <v>5.0</v>
      </c>
      <c r="W1650" s="3">
        <v>5.0</v>
      </c>
      <c r="X1650" s="3" t="s">
        <v>11505</v>
      </c>
      <c r="Y1650" s="26" t="s">
        <v>11506</v>
      </c>
      <c r="Z1650" s="26" t="s">
        <v>11507</v>
      </c>
      <c r="AA1650" s="3">
        <v>0.0</v>
      </c>
      <c r="AB1650" s="3" t="s">
        <v>2420</v>
      </c>
    </row>
    <row r="1651">
      <c r="A1651" s="3">
        <v>26.0</v>
      </c>
      <c r="B1651" s="3" t="s">
        <v>11508</v>
      </c>
      <c r="C1651" s="3" t="s">
        <v>11509</v>
      </c>
      <c r="D1651" s="3">
        <v>2006.0</v>
      </c>
      <c r="E1651" s="3" t="s">
        <v>1540</v>
      </c>
      <c r="F1651" s="3" t="s">
        <v>1360</v>
      </c>
      <c r="G1651" s="26" t="s">
        <v>11510</v>
      </c>
      <c r="I1651" s="3">
        <v>207.0</v>
      </c>
      <c r="J1651" s="27">
        <v>44691.54295138889</v>
      </c>
      <c r="K1651" s="3" t="s">
        <v>1353</v>
      </c>
      <c r="L1651" s="3" t="s">
        <v>11511</v>
      </c>
      <c r="M1651" s="3" t="s">
        <v>1543</v>
      </c>
      <c r="O1651" s="3">
        <v>24.0</v>
      </c>
      <c r="P1651" s="3">
        <v>3.0</v>
      </c>
      <c r="Q1651" s="3">
        <v>435.0</v>
      </c>
      <c r="R1651" s="3">
        <v>436.0</v>
      </c>
      <c r="S1651" s="3">
        <v>1.0</v>
      </c>
      <c r="T1651" s="3">
        <v>0.06</v>
      </c>
      <c r="U1651" s="3">
        <v>1.0</v>
      </c>
      <c r="V1651" s="3">
        <v>2.0</v>
      </c>
      <c r="W1651" s="3">
        <v>16.0</v>
      </c>
      <c r="Y1651" s="26" t="s">
        <v>11512</v>
      </c>
      <c r="AA1651" s="3">
        <v>0.0</v>
      </c>
      <c r="AB1651" s="3" t="s">
        <v>1365</v>
      </c>
    </row>
    <row r="1652">
      <c r="A1652" s="3">
        <v>0.0</v>
      </c>
      <c r="B1652" s="3" t="s">
        <v>11513</v>
      </c>
      <c r="C1652" s="3" t="s">
        <v>1082</v>
      </c>
      <c r="D1652" s="3">
        <v>2021.0</v>
      </c>
      <c r="G1652" s="26" t="s">
        <v>11514</v>
      </c>
      <c r="I1652" s="3">
        <v>207.0</v>
      </c>
      <c r="J1652" s="27">
        <v>44691.56216435185</v>
      </c>
      <c r="L1652" s="3" t="s">
        <v>11515</v>
      </c>
      <c r="S1652" s="3">
        <v>0.0</v>
      </c>
      <c r="T1652" s="3">
        <v>0.0</v>
      </c>
      <c r="U1652" s="3">
        <v>0.0</v>
      </c>
      <c r="V1652" s="3">
        <v>3.0</v>
      </c>
      <c r="W1652" s="3">
        <v>1.0</v>
      </c>
      <c r="X1652" s="3" t="s">
        <v>11516</v>
      </c>
      <c r="AA1652" s="3">
        <v>0.0</v>
      </c>
      <c r="AB1652" s="3" t="s">
        <v>11517</v>
      </c>
    </row>
    <row r="1653">
      <c r="A1653" s="3">
        <v>1.0</v>
      </c>
      <c r="B1653" s="3" t="s">
        <v>11518</v>
      </c>
      <c r="C1653" s="3" t="s">
        <v>11519</v>
      </c>
      <c r="D1653" s="3">
        <v>2020.0</v>
      </c>
      <c r="E1653" s="3"/>
      <c r="F1653" s="3" t="s">
        <v>1917</v>
      </c>
      <c r="G1653" s="26" t="s">
        <v>11520</v>
      </c>
      <c r="I1653" s="3">
        <v>206.0</v>
      </c>
      <c r="J1653" s="27">
        <v>44691.54295138889</v>
      </c>
      <c r="K1653" s="3" t="s">
        <v>1833</v>
      </c>
      <c r="L1653" s="3" t="s">
        <v>11521</v>
      </c>
      <c r="M1653" s="3"/>
      <c r="O1653" s="3"/>
      <c r="P1653" s="3"/>
      <c r="Q1653" s="3"/>
      <c r="R1653" s="3"/>
      <c r="S1653" s="3">
        <v>0.0</v>
      </c>
      <c r="T1653" s="3">
        <v>0.0</v>
      </c>
      <c r="U1653" s="3">
        <v>0.0</v>
      </c>
      <c r="V1653" s="3">
        <v>2.0</v>
      </c>
      <c r="W1653" s="3">
        <v>2.0</v>
      </c>
      <c r="X1653" s="3" t="s">
        <v>11522</v>
      </c>
      <c r="Y1653" s="3"/>
      <c r="AA1653" s="3">
        <v>0.0</v>
      </c>
      <c r="AB1653" s="3" t="s">
        <v>2420</v>
      </c>
    </row>
    <row r="1654">
      <c r="A1654" s="3">
        <v>9.0</v>
      </c>
      <c r="B1654" s="3" t="s">
        <v>11523</v>
      </c>
      <c r="C1654" s="3" t="s">
        <v>11524</v>
      </c>
      <c r="D1654" s="3">
        <v>2022.0</v>
      </c>
      <c r="E1654" s="3" t="s">
        <v>11525</v>
      </c>
      <c r="F1654" s="26" t="s">
        <v>2748</v>
      </c>
      <c r="G1654" s="26" t="s">
        <v>11526</v>
      </c>
      <c r="H1654" s="3"/>
      <c r="I1654" s="3">
        <v>206.0</v>
      </c>
      <c r="J1654" s="27">
        <v>44691.48017361111</v>
      </c>
      <c r="L1654" s="3" t="s">
        <v>11527</v>
      </c>
      <c r="S1654" s="3">
        <v>0.0</v>
      </c>
      <c r="T1654" s="3">
        <v>0.0</v>
      </c>
      <c r="U1654" s="3">
        <v>0.0</v>
      </c>
      <c r="V1654" s="3">
        <v>3.0</v>
      </c>
      <c r="W1654" s="3">
        <v>1.0</v>
      </c>
      <c r="X1654" s="3" t="s">
        <v>11528</v>
      </c>
      <c r="Y1654" s="3"/>
      <c r="Z1654" s="3"/>
      <c r="AA1654" s="3">
        <v>0.0</v>
      </c>
      <c r="AB1654" s="3" t="s">
        <v>1518</v>
      </c>
    </row>
    <row r="1655">
      <c r="A1655" s="3">
        <v>112.0</v>
      </c>
      <c r="B1655" s="3" t="s">
        <v>11529</v>
      </c>
      <c r="C1655" s="3" t="s">
        <v>11530</v>
      </c>
      <c r="D1655" s="3">
        <v>2021.0</v>
      </c>
      <c r="G1655" s="26" t="s">
        <v>11531</v>
      </c>
      <c r="I1655" s="3">
        <v>206.0</v>
      </c>
      <c r="J1655" s="27">
        <v>44691.56216435185</v>
      </c>
      <c r="L1655" s="3" t="s">
        <v>11532</v>
      </c>
      <c r="S1655" s="3">
        <v>1.0</v>
      </c>
      <c r="T1655" s="3">
        <v>1.0</v>
      </c>
      <c r="U1655" s="3">
        <v>0.0</v>
      </c>
      <c r="V1655" s="3">
        <v>3.0</v>
      </c>
      <c r="W1655" s="3">
        <v>1.0</v>
      </c>
      <c r="X1655" s="3" t="s">
        <v>11533</v>
      </c>
      <c r="AA1655" s="3">
        <v>0.0</v>
      </c>
      <c r="AB1655" s="3" t="s">
        <v>26</v>
      </c>
    </row>
    <row r="1656">
      <c r="A1656" s="3">
        <v>24.0</v>
      </c>
      <c r="B1656" s="3" t="s">
        <v>11534</v>
      </c>
      <c r="C1656" s="3" t="s">
        <v>11535</v>
      </c>
      <c r="D1656" s="3">
        <v>2010.0</v>
      </c>
      <c r="E1656" s="3" t="s">
        <v>11536</v>
      </c>
      <c r="F1656" s="3" t="s">
        <v>2106</v>
      </c>
      <c r="G1656" s="28" t="s">
        <v>11537</v>
      </c>
      <c r="H1656" s="26" t="s">
        <v>11538</v>
      </c>
      <c r="I1656" s="3">
        <v>205.0</v>
      </c>
      <c r="J1656" s="27">
        <v>44691.48017361111</v>
      </c>
      <c r="S1656" s="3">
        <v>34.0</v>
      </c>
      <c r="T1656" s="3">
        <v>2.83</v>
      </c>
      <c r="U1656" s="3">
        <v>11.0</v>
      </c>
      <c r="V1656" s="3">
        <v>3.0</v>
      </c>
      <c r="W1656" s="3">
        <v>12.0</v>
      </c>
      <c r="X1656" s="3" t="s">
        <v>11539</v>
      </c>
      <c r="Y1656" s="28" t="s">
        <v>11540</v>
      </c>
      <c r="Z1656" s="26" t="s">
        <v>11541</v>
      </c>
      <c r="AA1656" s="3">
        <v>0.0</v>
      </c>
      <c r="AB1656" s="3" t="s">
        <v>2112</v>
      </c>
    </row>
    <row r="1657">
      <c r="A1657" s="3">
        <v>39.0</v>
      </c>
      <c r="B1657" s="3" t="s">
        <v>11542</v>
      </c>
      <c r="C1657" s="3" t="s">
        <v>11543</v>
      </c>
      <c r="D1657" s="3">
        <v>2022.0</v>
      </c>
      <c r="E1657" s="3" t="s">
        <v>2423</v>
      </c>
      <c r="F1657" s="26" t="s">
        <v>1469</v>
      </c>
      <c r="G1657" s="28" t="s">
        <v>11544</v>
      </c>
      <c r="H1657" s="3"/>
      <c r="I1657" s="3">
        <v>401.0</v>
      </c>
      <c r="J1657" s="27">
        <v>44691.48017361111</v>
      </c>
      <c r="S1657" s="3">
        <v>0.0</v>
      </c>
      <c r="T1657" s="3">
        <v>0.0</v>
      </c>
      <c r="U1657" s="3">
        <v>0.0</v>
      </c>
      <c r="V1657" s="3">
        <v>6.0</v>
      </c>
      <c r="W1657" s="3">
        <v>1.0</v>
      </c>
      <c r="X1657" s="3" t="s">
        <v>11545</v>
      </c>
      <c r="Y1657" s="26" t="s">
        <v>11546</v>
      </c>
      <c r="Z1657" s="3"/>
      <c r="AA1657" s="3">
        <v>1.0</v>
      </c>
      <c r="AC1657" s="3" t="s">
        <v>24</v>
      </c>
      <c r="AD1657" s="3" t="s">
        <v>11547</v>
      </c>
      <c r="AE1657" s="3" t="s">
        <v>11548</v>
      </c>
      <c r="AF1657" s="3" t="s">
        <v>597</v>
      </c>
      <c r="AG1657" s="3" t="s">
        <v>53</v>
      </c>
      <c r="AH1657" s="3">
        <v>33.0</v>
      </c>
      <c r="AJ1657" s="3" t="s">
        <v>68</v>
      </c>
      <c r="AK1657" s="3" t="s">
        <v>39</v>
      </c>
      <c r="AL1657" s="3" t="s">
        <v>68</v>
      </c>
      <c r="AN1657" s="3" t="s">
        <v>31</v>
      </c>
      <c r="AO1657" s="3" t="s">
        <v>11549</v>
      </c>
      <c r="AP1657" s="3" t="s">
        <v>11550</v>
      </c>
      <c r="AQ1657" s="3">
        <v>1.0</v>
      </c>
      <c r="AR1657" s="3">
        <v>1.0</v>
      </c>
      <c r="AS1657" s="3" t="s">
        <v>106</v>
      </c>
      <c r="AT1657" s="3"/>
      <c r="AU1657" s="3"/>
      <c r="AV1657" s="3"/>
      <c r="AW1657" s="3"/>
      <c r="AX1657" s="3"/>
    </row>
    <row r="1658">
      <c r="A1658" s="3">
        <v>30.0</v>
      </c>
      <c r="B1658" s="3" t="s">
        <v>11551</v>
      </c>
      <c r="C1658" s="3" t="s">
        <v>11552</v>
      </c>
      <c r="D1658" s="3">
        <v>2007.0</v>
      </c>
      <c r="E1658" s="3" t="s">
        <v>11553</v>
      </c>
      <c r="F1658" s="3" t="s">
        <v>1574</v>
      </c>
      <c r="G1658" s="26" t="s">
        <v>11554</v>
      </c>
      <c r="I1658" s="3">
        <v>205.0</v>
      </c>
      <c r="J1658" s="27">
        <v>44691.54295138889</v>
      </c>
      <c r="K1658" s="3" t="s">
        <v>1353</v>
      </c>
      <c r="L1658" s="3" t="s">
        <v>11555</v>
      </c>
      <c r="M1658" s="3" t="s">
        <v>11556</v>
      </c>
      <c r="O1658" s="3">
        <v>10.0</v>
      </c>
      <c r="P1658" s="3">
        <v>6.0</v>
      </c>
      <c r="Q1658" s="3">
        <v>409.0</v>
      </c>
      <c r="R1658" s="3">
        <v>417.0</v>
      </c>
      <c r="S1658" s="3">
        <v>0.0</v>
      </c>
      <c r="T1658" s="3">
        <v>0.0</v>
      </c>
      <c r="U1658" s="3">
        <v>0.0</v>
      </c>
      <c r="V1658" s="3">
        <v>3.0</v>
      </c>
      <c r="W1658" s="3">
        <v>15.0</v>
      </c>
      <c r="Y1658" s="26" t="s">
        <v>11557</v>
      </c>
      <c r="AA1658" s="3">
        <v>0.0</v>
      </c>
      <c r="AB1658" s="3" t="s">
        <v>1365</v>
      </c>
    </row>
    <row r="1659">
      <c r="A1659" s="3">
        <v>0.0</v>
      </c>
      <c r="B1659" s="3" t="s">
        <v>11558</v>
      </c>
      <c r="C1659" s="3" t="s">
        <v>11559</v>
      </c>
      <c r="D1659" s="3">
        <v>2022.0</v>
      </c>
      <c r="G1659" s="26" t="s">
        <v>11560</v>
      </c>
      <c r="I1659" s="3">
        <v>204.0</v>
      </c>
      <c r="J1659" s="27">
        <v>44691.56216435185</v>
      </c>
      <c r="L1659" s="3" t="s">
        <v>11561</v>
      </c>
      <c r="S1659" s="3">
        <v>0.0</v>
      </c>
      <c r="T1659" s="3">
        <v>0.0</v>
      </c>
      <c r="U1659" s="3">
        <v>0.0</v>
      </c>
      <c r="V1659" s="3">
        <v>6.0</v>
      </c>
      <c r="W1659" s="3">
        <v>1.0</v>
      </c>
      <c r="X1659" s="3" t="s">
        <v>11562</v>
      </c>
      <c r="AA1659" s="3">
        <v>0.0</v>
      </c>
      <c r="AB1659" s="3" t="s">
        <v>26</v>
      </c>
    </row>
    <row r="1660">
      <c r="A1660" s="3">
        <v>0.0</v>
      </c>
      <c r="B1660" s="3" t="s">
        <v>11563</v>
      </c>
      <c r="C1660" s="3" t="s">
        <v>11564</v>
      </c>
      <c r="D1660" s="3">
        <v>2017.0</v>
      </c>
      <c r="E1660" s="3" t="s">
        <v>11565</v>
      </c>
      <c r="F1660" s="26" t="s">
        <v>1469</v>
      </c>
      <c r="G1660" s="28" t="s">
        <v>11566</v>
      </c>
      <c r="H1660" s="26" t="s">
        <v>11567</v>
      </c>
      <c r="I1660" s="3">
        <v>204.0</v>
      </c>
      <c r="J1660" s="27">
        <v>44691.48017361111</v>
      </c>
      <c r="L1660" s="3"/>
      <c r="S1660" s="3">
        <v>2.0</v>
      </c>
      <c r="T1660" s="3">
        <v>0.4</v>
      </c>
      <c r="U1660" s="3">
        <v>1.0</v>
      </c>
      <c r="V1660" s="3">
        <v>4.0</v>
      </c>
      <c r="W1660" s="3">
        <v>5.0</v>
      </c>
      <c r="X1660" s="3" t="s">
        <v>11568</v>
      </c>
      <c r="Y1660" s="26" t="s">
        <v>11569</v>
      </c>
      <c r="Z1660" s="26" t="s">
        <v>11570</v>
      </c>
      <c r="AA1660" s="3">
        <v>0.0</v>
      </c>
      <c r="AB1660" s="3" t="s">
        <v>3290</v>
      </c>
    </row>
    <row r="1661">
      <c r="A1661" s="3">
        <v>0.0</v>
      </c>
      <c r="B1661" s="3" t="s">
        <v>11571</v>
      </c>
      <c r="C1661" s="3" t="s">
        <v>11572</v>
      </c>
      <c r="D1661" s="3">
        <v>2007.0</v>
      </c>
      <c r="E1661" s="3" t="s">
        <v>1359</v>
      </c>
      <c r="F1661" s="3" t="s">
        <v>1360</v>
      </c>
      <c r="G1661" s="26" t="s">
        <v>11573</v>
      </c>
      <c r="I1661" s="3">
        <v>204.0</v>
      </c>
      <c r="J1661" s="27">
        <v>44691.54295138889</v>
      </c>
      <c r="K1661" s="3" t="s">
        <v>1353</v>
      </c>
      <c r="L1661" s="3" t="s">
        <v>11574</v>
      </c>
      <c r="M1661" s="3" t="s">
        <v>1363</v>
      </c>
      <c r="O1661" s="3">
        <v>12.0</v>
      </c>
      <c r="P1661" s="3">
        <v>1.0</v>
      </c>
      <c r="Q1661" s="3">
        <v>57.0</v>
      </c>
      <c r="R1661" s="3">
        <v>59.0</v>
      </c>
      <c r="S1661" s="3">
        <v>1.0</v>
      </c>
      <c r="T1661" s="3">
        <v>0.07</v>
      </c>
      <c r="U1661" s="3">
        <v>1.0</v>
      </c>
      <c r="V1661" s="3">
        <v>2.0</v>
      </c>
      <c r="W1661" s="3">
        <v>15.0</v>
      </c>
      <c r="Y1661" s="26" t="s">
        <v>11575</v>
      </c>
      <c r="AA1661" s="3">
        <v>0.0</v>
      </c>
      <c r="AB1661" s="3" t="s">
        <v>1365</v>
      </c>
    </row>
    <row r="1662">
      <c r="A1662" s="3">
        <v>0.0</v>
      </c>
      <c r="B1662" s="3" t="s">
        <v>11576</v>
      </c>
      <c r="C1662" s="3" t="s">
        <v>11577</v>
      </c>
      <c r="D1662" s="3">
        <v>2015.0</v>
      </c>
      <c r="E1662" s="3" t="s">
        <v>11578</v>
      </c>
      <c r="F1662" s="3" t="s">
        <v>1401</v>
      </c>
      <c r="G1662" s="26" t="s">
        <v>11579</v>
      </c>
      <c r="I1662" s="3">
        <v>203.0</v>
      </c>
      <c r="J1662" s="27">
        <v>44691.54295138889</v>
      </c>
      <c r="K1662" s="3" t="s">
        <v>1403</v>
      </c>
      <c r="L1662" s="3" t="s">
        <v>11580</v>
      </c>
      <c r="M1662" s="3"/>
      <c r="O1662" s="3"/>
      <c r="P1662" s="3"/>
      <c r="Q1662" s="3"/>
      <c r="R1662" s="3"/>
      <c r="S1662" s="3">
        <v>7.0</v>
      </c>
      <c r="T1662" s="3">
        <v>1.0</v>
      </c>
      <c r="U1662" s="3">
        <v>1.0</v>
      </c>
      <c r="V1662" s="3">
        <v>6.0</v>
      </c>
      <c r="W1662" s="3">
        <v>7.0</v>
      </c>
      <c r="Y1662" s="26" t="s">
        <v>11581</v>
      </c>
      <c r="AA1662" s="3">
        <v>0.0</v>
      </c>
      <c r="AB1662" s="3" t="s">
        <v>26</v>
      </c>
    </row>
    <row r="1663">
      <c r="A1663" s="3">
        <v>104.0</v>
      </c>
      <c r="B1663" s="3" t="s">
        <v>11582</v>
      </c>
      <c r="C1663" s="3" t="s">
        <v>11583</v>
      </c>
      <c r="D1663" s="3">
        <v>2020.0</v>
      </c>
      <c r="E1663" s="3" t="s">
        <v>11584</v>
      </c>
      <c r="F1663" s="26" t="s">
        <v>1469</v>
      </c>
      <c r="G1663" s="28" t="s">
        <v>11585</v>
      </c>
      <c r="H1663" s="26" t="s">
        <v>11586</v>
      </c>
      <c r="I1663" s="3">
        <v>203.0</v>
      </c>
      <c r="J1663" s="27">
        <v>44691.48017361111</v>
      </c>
      <c r="K1663" s="3"/>
      <c r="S1663" s="3">
        <v>3.0</v>
      </c>
      <c r="T1663" s="3">
        <v>1.5</v>
      </c>
      <c r="U1663" s="3">
        <v>2.0</v>
      </c>
      <c r="V1663" s="3">
        <v>2.0</v>
      </c>
      <c r="W1663" s="3">
        <v>2.0</v>
      </c>
      <c r="X1663" s="3" t="s">
        <v>11587</v>
      </c>
      <c r="Y1663" s="26" t="s">
        <v>11588</v>
      </c>
      <c r="Z1663" s="26" t="s">
        <v>11589</v>
      </c>
      <c r="AA1663" s="3">
        <v>0.0</v>
      </c>
      <c r="AB1663" s="3" t="s">
        <v>2420</v>
      </c>
    </row>
    <row r="1664">
      <c r="A1664" s="3">
        <v>0.0</v>
      </c>
      <c r="B1664" s="3" t="s">
        <v>11590</v>
      </c>
      <c r="C1664" s="3" t="s">
        <v>594</v>
      </c>
      <c r="D1664" s="3">
        <v>2021.0</v>
      </c>
      <c r="E1664" s="3" t="s">
        <v>3566</v>
      </c>
      <c r="F1664" s="3" t="s">
        <v>2326</v>
      </c>
      <c r="G1664" s="26" t="s">
        <v>11591</v>
      </c>
      <c r="H1664" s="26" t="s">
        <v>11592</v>
      </c>
      <c r="I1664" s="3">
        <v>202.0</v>
      </c>
      <c r="J1664" s="27">
        <v>44691.48017361111</v>
      </c>
      <c r="S1664" s="3">
        <v>1.0</v>
      </c>
      <c r="T1664" s="3">
        <v>1.0</v>
      </c>
      <c r="U1664" s="3">
        <v>0.0</v>
      </c>
      <c r="V1664" s="3">
        <v>4.0</v>
      </c>
      <c r="W1664" s="3">
        <v>1.0</v>
      </c>
      <c r="X1664" s="3" t="s">
        <v>11593</v>
      </c>
      <c r="Y1664" s="3"/>
      <c r="Z1664" s="26" t="s">
        <v>11594</v>
      </c>
      <c r="AA1664" s="3">
        <v>0.0</v>
      </c>
      <c r="AB1664" s="3" t="s">
        <v>26</v>
      </c>
    </row>
    <row r="1665">
      <c r="A1665" s="3">
        <v>5.0</v>
      </c>
      <c r="B1665" s="3" t="s">
        <v>11595</v>
      </c>
      <c r="C1665" s="3" t="s">
        <v>11596</v>
      </c>
      <c r="D1665" s="3">
        <v>1984.0</v>
      </c>
      <c r="E1665" s="3" t="s">
        <v>9296</v>
      </c>
      <c r="F1665" s="3" t="s">
        <v>1360</v>
      </c>
      <c r="G1665" s="26" t="s">
        <v>11597</v>
      </c>
      <c r="I1665" s="3">
        <v>202.0</v>
      </c>
      <c r="J1665" s="27">
        <v>44691.54295138889</v>
      </c>
      <c r="K1665" s="3" t="s">
        <v>1353</v>
      </c>
      <c r="L1665" s="3" t="s">
        <v>11598</v>
      </c>
      <c r="M1665" s="3" t="s">
        <v>9299</v>
      </c>
      <c r="O1665" s="3">
        <v>28.0</v>
      </c>
      <c r="P1665" s="3">
        <v>4.0</v>
      </c>
      <c r="Q1665" s="3">
        <v>297.0</v>
      </c>
      <c r="R1665" s="3">
        <v>297.0</v>
      </c>
      <c r="S1665" s="3">
        <v>0.0</v>
      </c>
      <c r="T1665" s="3">
        <v>0.0</v>
      </c>
      <c r="U1665" s="3">
        <v>0.0</v>
      </c>
      <c r="V1665" s="3">
        <v>5.0</v>
      </c>
      <c r="W1665" s="3">
        <v>38.0</v>
      </c>
      <c r="Y1665" s="26" t="s">
        <v>11599</v>
      </c>
      <c r="AA1665" s="3">
        <v>0.0</v>
      </c>
      <c r="AB1665" s="3" t="s">
        <v>1893</v>
      </c>
    </row>
    <row r="1666">
      <c r="A1666" s="3">
        <v>2.0</v>
      </c>
      <c r="B1666" s="3" t="s">
        <v>11600</v>
      </c>
      <c r="C1666" s="3" t="s">
        <v>11601</v>
      </c>
      <c r="D1666" s="3">
        <v>2021.0</v>
      </c>
      <c r="G1666" s="26" t="s">
        <v>11602</v>
      </c>
      <c r="I1666" s="3">
        <v>202.0</v>
      </c>
      <c r="J1666" s="27">
        <v>44691.56216435185</v>
      </c>
      <c r="L1666" s="3" t="s">
        <v>11603</v>
      </c>
      <c r="S1666" s="3">
        <v>1.0</v>
      </c>
      <c r="T1666" s="3">
        <v>1.0</v>
      </c>
      <c r="U1666" s="3">
        <v>0.0</v>
      </c>
      <c r="V1666" s="3">
        <v>4.0</v>
      </c>
      <c r="W1666" s="3">
        <v>1.0</v>
      </c>
      <c r="X1666" s="3" t="s">
        <v>11604</v>
      </c>
      <c r="AA1666" s="3">
        <v>0.0</v>
      </c>
      <c r="AB1666" s="3" t="s">
        <v>1392</v>
      </c>
    </row>
    <row r="1667">
      <c r="A1667" s="3">
        <v>0.0</v>
      </c>
      <c r="B1667" s="3" t="s">
        <v>11605</v>
      </c>
      <c r="C1667" s="3" t="s">
        <v>11606</v>
      </c>
      <c r="D1667" s="3">
        <v>2020.0</v>
      </c>
      <c r="E1667" s="3" t="s">
        <v>11607</v>
      </c>
      <c r="F1667" s="3" t="s">
        <v>2326</v>
      </c>
      <c r="G1667" s="26" t="s">
        <v>11608</v>
      </c>
      <c r="H1667" s="26" t="s">
        <v>11609</v>
      </c>
      <c r="I1667" s="3">
        <v>525.0</v>
      </c>
      <c r="J1667" s="27">
        <v>44691.48017361111</v>
      </c>
      <c r="K1667" s="3" t="s">
        <v>2182</v>
      </c>
      <c r="S1667" s="3">
        <v>25.0</v>
      </c>
      <c r="T1667" s="3">
        <v>12.5</v>
      </c>
      <c r="U1667" s="3">
        <v>5.0</v>
      </c>
      <c r="V1667" s="3">
        <v>5.0</v>
      </c>
      <c r="W1667" s="3">
        <v>2.0</v>
      </c>
      <c r="X1667" s="3" t="s">
        <v>11610</v>
      </c>
      <c r="Y1667" s="26" t="s">
        <v>11608</v>
      </c>
      <c r="Z1667" s="26" t="s">
        <v>11611</v>
      </c>
      <c r="AA1667" s="3">
        <v>1.0</v>
      </c>
      <c r="AC1667" s="3" t="s">
        <v>65</v>
      </c>
      <c r="AD1667" s="3" t="s">
        <v>11612</v>
      </c>
      <c r="AE1667" s="3" t="s">
        <v>66</v>
      </c>
      <c r="AF1667" s="3" t="s">
        <v>11613</v>
      </c>
      <c r="AG1667" s="3" t="s">
        <v>11614</v>
      </c>
      <c r="AH1667" s="38">
        <f>29*0.15</f>
        <v>4.35</v>
      </c>
      <c r="AI1667" s="3" t="s">
        <v>11615</v>
      </c>
      <c r="AJ1667" s="3" t="s">
        <v>11615</v>
      </c>
      <c r="AK1667" s="3" t="s">
        <v>39</v>
      </c>
      <c r="AL1667" s="3" t="s">
        <v>31</v>
      </c>
      <c r="AM1667" s="3" t="s">
        <v>11616</v>
      </c>
      <c r="AN1667" s="3" t="s">
        <v>47</v>
      </c>
      <c r="AO1667" s="3" t="s">
        <v>11617</v>
      </c>
      <c r="AP1667" s="3" t="s">
        <v>11618</v>
      </c>
      <c r="AT1667" s="3" t="s">
        <v>1880</v>
      </c>
      <c r="AU1667" s="3"/>
      <c r="AV1667" s="3" t="s">
        <v>1880</v>
      </c>
      <c r="AW1667" s="3"/>
    </row>
    <row r="1668">
      <c r="A1668" s="3">
        <v>0.0</v>
      </c>
      <c r="B1668" s="3" t="s">
        <v>11619</v>
      </c>
      <c r="C1668" s="3" t="s">
        <v>11620</v>
      </c>
      <c r="D1668" s="3">
        <v>2018.0</v>
      </c>
      <c r="G1668" s="26" t="s">
        <v>11621</v>
      </c>
      <c r="I1668" s="3">
        <v>201.0</v>
      </c>
      <c r="J1668" s="27">
        <v>44691.56216435185</v>
      </c>
      <c r="L1668" s="3" t="s">
        <v>11622</v>
      </c>
      <c r="S1668" s="3">
        <v>20.0</v>
      </c>
      <c r="T1668" s="3">
        <v>5.0</v>
      </c>
      <c r="U1668" s="3">
        <v>4.0</v>
      </c>
      <c r="V1668" s="3">
        <v>5.0</v>
      </c>
      <c r="W1668" s="3">
        <v>4.0</v>
      </c>
      <c r="X1668" s="3" t="s">
        <v>11623</v>
      </c>
      <c r="AA1668" s="3">
        <v>0.0</v>
      </c>
      <c r="AB1668" s="3" t="s">
        <v>26</v>
      </c>
    </row>
    <row r="1669">
      <c r="A1669" s="3">
        <v>4.0</v>
      </c>
      <c r="B1669" s="3" t="s">
        <v>11624</v>
      </c>
      <c r="C1669" s="3" t="s">
        <v>11625</v>
      </c>
      <c r="D1669" s="3">
        <v>2007.0</v>
      </c>
      <c r="E1669" s="3" t="s">
        <v>1359</v>
      </c>
      <c r="F1669" s="3" t="s">
        <v>1360</v>
      </c>
      <c r="G1669" s="26" t="s">
        <v>11626</v>
      </c>
      <c r="I1669" s="3">
        <v>201.0</v>
      </c>
      <c r="J1669" s="27">
        <v>44691.54295138889</v>
      </c>
      <c r="K1669" s="3" t="s">
        <v>1353</v>
      </c>
      <c r="L1669" s="3" t="s">
        <v>11627</v>
      </c>
      <c r="M1669" s="3" t="s">
        <v>1363</v>
      </c>
      <c r="O1669" s="3">
        <v>12.0</v>
      </c>
      <c r="P1669" s="3">
        <v>3.0</v>
      </c>
      <c r="Q1669" s="3">
        <v>195.0</v>
      </c>
      <c r="R1669" s="3">
        <v>203.0</v>
      </c>
      <c r="S1669" s="3">
        <v>122.0</v>
      </c>
      <c r="T1669" s="3">
        <v>8.13</v>
      </c>
      <c r="U1669" s="3">
        <v>24.0</v>
      </c>
      <c r="V1669" s="3">
        <v>5.0</v>
      </c>
      <c r="W1669" s="3">
        <v>15.0</v>
      </c>
      <c r="Y1669" s="26" t="s">
        <v>11628</v>
      </c>
      <c r="AA1669" s="3">
        <v>0.0</v>
      </c>
      <c r="AB1669" s="3" t="s">
        <v>1365</v>
      </c>
    </row>
    <row r="1670">
      <c r="A1670" s="3">
        <v>1.0</v>
      </c>
      <c r="B1670" s="3" t="s">
        <v>11629</v>
      </c>
      <c r="C1670" s="3" t="s">
        <v>11630</v>
      </c>
      <c r="D1670" s="3">
        <v>2006.0</v>
      </c>
      <c r="E1670" s="3" t="s">
        <v>11631</v>
      </c>
      <c r="F1670" s="26" t="s">
        <v>1469</v>
      </c>
      <c r="G1670" s="28" t="s">
        <v>11632</v>
      </c>
      <c r="H1670" s="26" t="s">
        <v>11633</v>
      </c>
      <c r="I1670" s="3">
        <v>200.0</v>
      </c>
      <c r="J1670" s="27">
        <v>44691.48017361111</v>
      </c>
      <c r="S1670" s="3">
        <v>53.0</v>
      </c>
      <c r="T1670" s="3">
        <v>3.31</v>
      </c>
      <c r="U1670" s="3">
        <v>27.0</v>
      </c>
      <c r="V1670" s="3">
        <v>2.0</v>
      </c>
      <c r="W1670" s="3">
        <v>16.0</v>
      </c>
      <c r="X1670" s="3" t="s">
        <v>11634</v>
      </c>
      <c r="Y1670" s="26" t="s">
        <v>11635</v>
      </c>
      <c r="Z1670" s="26" t="s">
        <v>11636</v>
      </c>
      <c r="AA1670" s="3">
        <v>0.0</v>
      </c>
      <c r="AB1670" s="3" t="s">
        <v>2420</v>
      </c>
    </row>
    <row r="1671">
      <c r="A1671" s="3">
        <v>0.0</v>
      </c>
      <c r="B1671" s="3" t="s">
        <v>11637</v>
      </c>
      <c r="C1671" s="3" t="s">
        <v>11638</v>
      </c>
      <c r="D1671" s="3">
        <v>2020.0</v>
      </c>
      <c r="E1671" s="3" t="s">
        <v>11639</v>
      </c>
      <c r="F1671" s="3" t="s">
        <v>11640</v>
      </c>
      <c r="G1671" s="26" t="s">
        <v>11641</v>
      </c>
      <c r="I1671" s="3">
        <v>200.0</v>
      </c>
      <c r="J1671" s="27">
        <v>44691.54295138889</v>
      </c>
      <c r="K1671" s="3" t="s">
        <v>1353</v>
      </c>
      <c r="L1671" s="3" t="s">
        <v>11642</v>
      </c>
      <c r="M1671" s="3" t="s">
        <v>11643</v>
      </c>
      <c r="O1671" s="3">
        <v>1.0</v>
      </c>
      <c r="P1671" s="3">
        <v>2.0</v>
      </c>
      <c r="S1671" s="3">
        <v>0.0</v>
      </c>
      <c r="T1671" s="3">
        <v>0.0</v>
      </c>
      <c r="U1671" s="3">
        <v>0.0</v>
      </c>
      <c r="V1671" s="3">
        <v>1.0</v>
      </c>
      <c r="W1671" s="3">
        <v>2.0</v>
      </c>
      <c r="X1671" s="3"/>
      <c r="Y1671" s="3"/>
      <c r="AA1671" s="3">
        <v>0.0</v>
      </c>
      <c r="AB1671" s="3" t="s">
        <v>1365</v>
      </c>
    </row>
    <row r="1672">
      <c r="A1672" s="3">
        <v>0.0</v>
      </c>
      <c r="B1672" s="3" t="s">
        <v>11644</v>
      </c>
      <c r="C1672" s="3" t="s">
        <v>11645</v>
      </c>
      <c r="D1672" s="3">
        <v>2011.0</v>
      </c>
      <c r="E1672" s="3" t="s">
        <v>4909</v>
      </c>
      <c r="F1672" s="26" t="s">
        <v>1469</v>
      </c>
      <c r="G1672" s="28" t="s">
        <v>11646</v>
      </c>
      <c r="H1672" s="26" t="s">
        <v>11647</v>
      </c>
      <c r="I1672" s="3">
        <v>199.0</v>
      </c>
      <c r="J1672" s="27">
        <v>44691.48017361111</v>
      </c>
      <c r="S1672" s="3">
        <v>23.0</v>
      </c>
      <c r="T1672" s="3">
        <v>2.09</v>
      </c>
      <c r="U1672" s="3">
        <v>8.0</v>
      </c>
      <c r="V1672" s="3">
        <v>3.0</v>
      </c>
      <c r="W1672" s="3">
        <v>11.0</v>
      </c>
      <c r="X1672" s="3" t="s">
        <v>11648</v>
      </c>
      <c r="Y1672" s="26" t="s">
        <v>11649</v>
      </c>
      <c r="Z1672" s="26" t="s">
        <v>11650</v>
      </c>
      <c r="AA1672" s="3">
        <v>0.0</v>
      </c>
      <c r="AB1672" s="3" t="s">
        <v>1406</v>
      </c>
    </row>
    <row r="1673">
      <c r="A1673" s="3">
        <v>0.0</v>
      </c>
      <c r="B1673" s="3" t="s">
        <v>11651</v>
      </c>
      <c r="C1673" s="3" t="s">
        <v>648</v>
      </c>
      <c r="D1673" s="3">
        <v>2021.0</v>
      </c>
      <c r="E1673" s="3" t="s">
        <v>1868</v>
      </c>
      <c r="F1673" s="3" t="s">
        <v>1869</v>
      </c>
      <c r="G1673" s="26" t="s">
        <v>11652</v>
      </c>
      <c r="I1673" s="3">
        <v>199.0</v>
      </c>
      <c r="J1673" s="27">
        <v>44691.54295138889</v>
      </c>
      <c r="K1673" s="3" t="s">
        <v>1353</v>
      </c>
      <c r="L1673" s="3" t="s">
        <v>11653</v>
      </c>
      <c r="M1673" s="3" t="s">
        <v>1872</v>
      </c>
      <c r="O1673" s="3">
        <v>42.0</v>
      </c>
      <c r="P1673" s="3">
        <v>3.0</v>
      </c>
      <c r="Q1673" s="3">
        <v>35006.0</v>
      </c>
      <c r="R1673" s="3">
        <v>35006.0</v>
      </c>
      <c r="S1673" s="3">
        <v>3.0</v>
      </c>
      <c r="T1673" s="3">
        <v>3.0</v>
      </c>
      <c r="U1673" s="3">
        <v>1.0</v>
      </c>
      <c r="V1673" s="3">
        <v>3.0</v>
      </c>
      <c r="W1673" s="3">
        <v>1.0</v>
      </c>
      <c r="X1673" s="3" t="s">
        <v>7168</v>
      </c>
      <c r="Y1673" s="26" t="s">
        <v>11654</v>
      </c>
      <c r="AA1673" s="3">
        <v>0.0</v>
      </c>
      <c r="AB1673" s="3" t="s">
        <v>26</v>
      </c>
    </row>
    <row r="1674">
      <c r="A1674" s="3">
        <v>0.0</v>
      </c>
      <c r="B1674" s="3" t="s">
        <v>11655</v>
      </c>
      <c r="C1674" s="3" t="s">
        <v>840</v>
      </c>
      <c r="D1674" s="3">
        <v>2017.0</v>
      </c>
      <c r="G1674" s="26" t="s">
        <v>11656</v>
      </c>
      <c r="I1674" s="3">
        <v>199.0</v>
      </c>
      <c r="J1674" s="27">
        <v>44691.56216435185</v>
      </c>
      <c r="L1674" s="3" t="s">
        <v>11657</v>
      </c>
      <c r="S1674" s="3">
        <v>82.0</v>
      </c>
      <c r="T1674" s="3">
        <v>16.4</v>
      </c>
      <c r="U1674" s="3">
        <v>27.0</v>
      </c>
      <c r="V1674" s="3">
        <v>3.0</v>
      </c>
      <c r="W1674" s="3">
        <v>5.0</v>
      </c>
      <c r="X1674" s="3" t="s">
        <v>11658</v>
      </c>
      <c r="AA1674" s="3">
        <v>0.0</v>
      </c>
      <c r="AB1674" s="3" t="s">
        <v>1874</v>
      </c>
      <c r="AC1674" s="6" t="s">
        <v>24</v>
      </c>
      <c r="AD1674" s="6" t="s">
        <v>841</v>
      </c>
      <c r="AE1674" s="4" t="s">
        <v>11659</v>
      </c>
      <c r="AF1674" s="6" t="s">
        <v>200</v>
      </c>
      <c r="AG1674" s="6" t="s">
        <v>53</v>
      </c>
      <c r="AH1674" s="10">
        <v>10.0</v>
      </c>
      <c r="AI1674" s="6"/>
      <c r="AJ1674" s="6" t="s">
        <v>54</v>
      </c>
      <c r="AK1674" s="19" t="s">
        <v>11660</v>
      </c>
      <c r="AL1674" s="4" t="s">
        <v>68</v>
      </c>
      <c r="AM1674" s="6"/>
      <c r="AN1674" s="4" t="s">
        <v>69</v>
      </c>
      <c r="AO1674" s="6" t="s">
        <v>842</v>
      </c>
      <c r="AP1674" s="6"/>
      <c r="AQ1674" s="10">
        <v>13.0</v>
      </c>
      <c r="AR1674" s="10">
        <v>13.0</v>
      </c>
      <c r="AS1674" s="6" t="s">
        <v>106</v>
      </c>
      <c r="AT1674" s="6"/>
      <c r="AU1674" s="6"/>
      <c r="AV1674" s="6"/>
      <c r="AW1674" s="6"/>
      <c r="AX1674" s="6"/>
    </row>
    <row r="1675">
      <c r="A1675" s="3">
        <v>1.0</v>
      </c>
      <c r="B1675" s="3" t="s">
        <v>11661</v>
      </c>
      <c r="C1675" s="3" t="s">
        <v>512</v>
      </c>
      <c r="D1675" s="3">
        <v>2018.0</v>
      </c>
      <c r="G1675" s="26" t="s">
        <v>11662</v>
      </c>
      <c r="I1675" s="3">
        <v>198.0</v>
      </c>
      <c r="J1675" s="27">
        <v>44691.56216435185</v>
      </c>
      <c r="L1675" s="3"/>
      <c r="S1675" s="3">
        <v>24.0</v>
      </c>
      <c r="T1675" s="3">
        <v>6.0</v>
      </c>
      <c r="U1675" s="3">
        <v>8.0</v>
      </c>
      <c r="V1675" s="3">
        <v>3.0</v>
      </c>
      <c r="W1675" s="3">
        <v>4.0</v>
      </c>
      <c r="X1675" s="3" t="s">
        <v>11663</v>
      </c>
      <c r="AA1675" s="3">
        <v>0.0</v>
      </c>
      <c r="AB1675" s="3" t="s">
        <v>26</v>
      </c>
      <c r="AC1675" s="6" t="s">
        <v>24</v>
      </c>
      <c r="AD1675" s="6" t="s">
        <v>25</v>
      </c>
      <c r="AE1675" s="6" t="s">
        <v>26</v>
      </c>
      <c r="AF1675" s="6" t="s">
        <v>417</v>
      </c>
      <c r="AG1675" s="6" t="s">
        <v>418</v>
      </c>
      <c r="AH1675" s="10">
        <v>49.0</v>
      </c>
      <c r="AI1675" s="6"/>
      <c r="AJ1675" s="6" t="s">
        <v>54</v>
      </c>
      <c r="AK1675" s="23" t="s">
        <v>513</v>
      </c>
      <c r="AL1675" s="6"/>
      <c r="AM1675" s="6"/>
      <c r="AN1675" s="6" t="s">
        <v>47</v>
      </c>
      <c r="AO1675" s="6" t="s">
        <v>514</v>
      </c>
    </row>
    <row r="1676">
      <c r="A1676" s="3">
        <v>9.0</v>
      </c>
      <c r="B1676" s="3" t="s">
        <v>11661</v>
      </c>
      <c r="C1676" s="3" t="s">
        <v>512</v>
      </c>
      <c r="D1676" s="3">
        <v>2018.0</v>
      </c>
      <c r="G1676" s="26" t="s">
        <v>11662</v>
      </c>
      <c r="I1676" s="3">
        <v>198.0</v>
      </c>
      <c r="J1676" s="27">
        <v>44691.56216435185</v>
      </c>
      <c r="L1676" s="3"/>
      <c r="S1676" s="3">
        <v>24.0</v>
      </c>
      <c r="T1676" s="3">
        <v>6.0</v>
      </c>
      <c r="U1676" s="3">
        <v>8.0</v>
      </c>
      <c r="V1676" s="3">
        <v>3.0</v>
      </c>
      <c r="W1676" s="3">
        <v>4.0</v>
      </c>
      <c r="X1676" s="3" t="s">
        <v>11663</v>
      </c>
      <c r="AA1676" s="3">
        <v>0.0</v>
      </c>
      <c r="AB1676" s="3" t="s">
        <v>26</v>
      </c>
      <c r="AC1676" s="6" t="s">
        <v>24</v>
      </c>
      <c r="AD1676" s="6" t="s">
        <v>25</v>
      </c>
      <c r="AE1676" s="6" t="s">
        <v>26</v>
      </c>
      <c r="AF1676" s="6" t="s">
        <v>417</v>
      </c>
      <c r="AG1676" s="6" t="s">
        <v>45</v>
      </c>
      <c r="AH1676" s="22">
        <v>1.0</v>
      </c>
      <c r="AI1676" s="6"/>
      <c r="AJ1676" s="6" t="s">
        <v>46</v>
      </c>
      <c r="AK1676" s="23" t="s">
        <v>39</v>
      </c>
      <c r="AL1676" s="6"/>
      <c r="AM1676" s="6"/>
      <c r="AN1676" s="6" t="s">
        <v>47</v>
      </c>
      <c r="AO1676" s="6" t="s">
        <v>515</v>
      </c>
    </row>
    <row r="1677">
      <c r="A1677" s="3">
        <v>1.0</v>
      </c>
      <c r="B1677" s="3" t="s">
        <v>11664</v>
      </c>
      <c r="C1677" s="3" t="s">
        <v>11665</v>
      </c>
      <c r="D1677" s="3">
        <v>2019.0</v>
      </c>
      <c r="E1677" s="3" t="s">
        <v>1581</v>
      </c>
      <c r="F1677" s="26" t="s">
        <v>8549</v>
      </c>
      <c r="G1677" s="26" t="s">
        <v>11666</v>
      </c>
      <c r="H1677" s="26" t="s">
        <v>11667</v>
      </c>
      <c r="I1677" s="3">
        <v>198.0</v>
      </c>
      <c r="J1677" s="27">
        <v>44691.48017361111</v>
      </c>
      <c r="L1677" s="3" t="s">
        <v>11668</v>
      </c>
      <c r="S1677" s="3">
        <v>9.0</v>
      </c>
      <c r="T1677" s="3">
        <v>3.0</v>
      </c>
      <c r="U1677" s="3">
        <v>9.0</v>
      </c>
      <c r="V1677" s="3">
        <v>1.0</v>
      </c>
      <c r="W1677" s="3">
        <v>3.0</v>
      </c>
      <c r="X1677" s="3" t="s">
        <v>11669</v>
      </c>
      <c r="Y1677" s="26" t="s">
        <v>11670</v>
      </c>
      <c r="Z1677" s="26" t="s">
        <v>11671</v>
      </c>
      <c r="AA1677" s="3">
        <v>0.0</v>
      </c>
      <c r="AB1677" s="3" t="s">
        <v>1392</v>
      </c>
    </row>
    <row r="1678">
      <c r="A1678" s="3">
        <v>0.0</v>
      </c>
      <c r="B1678" s="3" t="s">
        <v>11672</v>
      </c>
      <c r="C1678" s="3" t="s">
        <v>11673</v>
      </c>
      <c r="D1678" s="3">
        <v>2017.0</v>
      </c>
      <c r="E1678" s="3" t="s">
        <v>11674</v>
      </c>
      <c r="F1678" s="3" t="s">
        <v>11675</v>
      </c>
      <c r="G1678" s="26" t="s">
        <v>11676</v>
      </c>
      <c r="I1678" s="3">
        <v>198.0</v>
      </c>
      <c r="J1678" s="27">
        <v>44691.54295138889</v>
      </c>
      <c r="K1678" s="3" t="s">
        <v>1619</v>
      </c>
      <c r="L1678" s="3" t="s">
        <v>11677</v>
      </c>
      <c r="M1678" s="3" t="s">
        <v>11678</v>
      </c>
      <c r="Q1678" s="3">
        <v>174.0</v>
      </c>
      <c r="R1678" s="3">
        <v>194.0</v>
      </c>
      <c r="S1678" s="3">
        <v>0.0</v>
      </c>
      <c r="T1678" s="3">
        <v>0.0</v>
      </c>
      <c r="U1678" s="3">
        <v>0.0</v>
      </c>
      <c r="V1678" s="3">
        <v>2.0</v>
      </c>
      <c r="W1678" s="3">
        <v>5.0</v>
      </c>
      <c r="X1678" s="3" t="s">
        <v>11679</v>
      </c>
      <c r="Y1678" s="26" t="s">
        <v>11680</v>
      </c>
      <c r="AA1678" s="3">
        <v>0.0</v>
      </c>
      <c r="AB1678" s="3" t="s">
        <v>26</v>
      </c>
    </row>
    <row r="1679">
      <c r="A1679" s="3">
        <v>69.0</v>
      </c>
      <c r="B1679" s="3" t="s">
        <v>11681</v>
      </c>
      <c r="C1679" s="3" t="s">
        <v>11682</v>
      </c>
      <c r="D1679" s="3">
        <v>2011.0</v>
      </c>
      <c r="E1679" s="3" t="s">
        <v>11683</v>
      </c>
      <c r="F1679" s="3" t="s">
        <v>11684</v>
      </c>
      <c r="G1679" s="26" t="s">
        <v>11685</v>
      </c>
      <c r="I1679" s="3">
        <v>197.0</v>
      </c>
      <c r="J1679" s="27">
        <v>44691.54295138889</v>
      </c>
      <c r="K1679" s="3" t="s">
        <v>1353</v>
      </c>
      <c r="L1679" s="3" t="s">
        <v>11686</v>
      </c>
      <c r="M1679" s="3" t="s">
        <v>11687</v>
      </c>
      <c r="O1679" s="3">
        <v>1.0</v>
      </c>
      <c r="P1679" s="3">
        <v>3.0</v>
      </c>
      <c r="Q1679" s="3">
        <v>101.0</v>
      </c>
      <c r="R1679" s="3">
        <v>105.0</v>
      </c>
      <c r="S1679" s="3">
        <v>0.0</v>
      </c>
      <c r="T1679" s="3">
        <v>0.0</v>
      </c>
      <c r="U1679" s="3">
        <v>0.0</v>
      </c>
      <c r="V1679" s="3">
        <v>1.0</v>
      </c>
      <c r="W1679" s="3">
        <v>11.0</v>
      </c>
      <c r="X1679" s="3" t="s">
        <v>11688</v>
      </c>
      <c r="Y1679" s="26" t="s">
        <v>11689</v>
      </c>
      <c r="AA1679" s="3">
        <v>0.0</v>
      </c>
      <c r="AB1679" s="3" t="s">
        <v>1365</v>
      </c>
    </row>
    <row r="1680">
      <c r="A1680" s="3">
        <v>3.0</v>
      </c>
      <c r="B1680" s="3" t="s">
        <v>11690</v>
      </c>
      <c r="C1680" s="3" t="s">
        <v>11691</v>
      </c>
      <c r="D1680" s="3">
        <v>2012.0</v>
      </c>
      <c r="E1680" s="3"/>
      <c r="F1680" s="26" t="s">
        <v>2300</v>
      </c>
      <c r="G1680" s="26" t="s">
        <v>11692</v>
      </c>
      <c r="H1680" s="26" t="s">
        <v>11693</v>
      </c>
      <c r="I1680" s="3">
        <v>197.0</v>
      </c>
      <c r="J1680" s="27">
        <v>44691.48017361111</v>
      </c>
      <c r="K1680" s="3" t="s">
        <v>3897</v>
      </c>
      <c r="S1680" s="3">
        <v>2.0</v>
      </c>
      <c r="T1680" s="3">
        <v>0.2</v>
      </c>
      <c r="U1680" s="3">
        <v>2.0</v>
      </c>
      <c r="V1680" s="3">
        <v>1.0</v>
      </c>
      <c r="W1680" s="3">
        <v>10.0</v>
      </c>
      <c r="X1680" s="3" t="s">
        <v>11694</v>
      </c>
      <c r="Y1680" s="26" t="s">
        <v>11692</v>
      </c>
      <c r="Z1680" s="26" t="s">
        <v>11695</v>
      </c>
      <c r="AA1680" s="3">
        <v>0.0</v>
      </c>
      <c r="AB1680" s="3" t="s">
        <v>26</v>
      </c>
      <c r="AC1680" s="3" t="s">
        <v>65</v>
      </c>
      <c r="AD1680" s="3" t="s">
        <v>11696</v>
      </c>
    </row>
    <row r="1681">
      <c r="A1681" s="3">
        <v>0.0</v>
      </c>
      <c r="B1681" s="3" t="s">
        <v>11697</v>
      </c>
      <c r="C1681" s="3" t="s">
        <v>11698</v>
      </c>
      <c r="D1681" s="3">
        <v>2020.0</v>
      </c>
      <c r="G1681" s="26" t="s">
        <v>11699</v>
      </c>
      <c r="I1681" s="3">
        <v>127.0</v>
      </c>
      <c r="J1681" s="27">
        <v>44691.56216435185</v>
      </c>
      <c r="L1681" s="3" t="s">
        <v>11700</v>
      </c>
      <c r="S1681" s="3">
        <v>30.0</v>
      </c>
      <c r="T1681" s="3">
        <v>15.0</v>
      </c>
      <c r="U1681" s="3">
        <v>5.0</v>
      </c>
      <c r="V1681" s="3">
        <v>6.0</v>
      </c>
      <c r="W1681" s="3">
        <v>2.0</v>
      </c>
      <c r="X1681" s="3" t="s">
        <v>11701</v>
      </c>
      <c r="AA1681" s="3">
        <v>1.0</v>
      </c>
      <c r="AC1681" s="3" t="s">
        <v>65</v>
      </c>
      <c r="AD1681" s="3" t="s">
        <v>11702</v>
      </c>
      <c r="AE1681" s="3" t="s">
        <v>102</v>
      </c>
      <c r="AF1681" s="3" t="s">
        <v>11703</v>
      </c>
      <c r="AG1681" s="3" t="s">
        <v>53</v>
      </c>
      <c r="AH1681" s="3">
        <v>85.0</v>
      </c>
      <c r="AJ1681" s="3" t="s">
        <v>4474</v>
      </c>
      <c r="AK1681" s="3" t="s">
        <v>39</v>
      </c>
      <c r="AL1681" s="3" t="s">
        <v>68</v>
      </c>
      <c r="AN1681" s="3" t="s">
        <v>31</v>
      </c>
      <c r="AO1681" s="3" t="s">
        <v>11704</v>
      </c>
      <c r="AQ1681" s="3">
        <v>1.0</v>
      </c>
      <c r="AR1681" s="3">
        <v>1.0</v>
      </c>
      <c r="AS1681" s="3" t="s">
        <v>140</v>
      </c>
      <c r="AT1681" s="3"/>
      <c r="AU1681" s="3"/>
      <c r="AV1681" s="3"/>
      <c r="AW1681" s="3"/>
      <c r="AX1681" s="3"/>
    </row>
    <row r="1682">
      <c r="A1682" s="3">
        <v>0.0</v>
      </c>
      <c r="B1682" s="3" t="s">
        <v>11697</v>
      </c>
      <c r="C1682" s="3" t="s">
        <v>11698</v>
      </c>
      <c r="D1682" s="3">
        <v>2020.0</v>
      </c>
      <c r="G1682" s="26" t="s">
        <v>11699</v>
      </c>
      <c r="I1682" s="3">
        <v>127.0</v>
      </c>
      <c r="J1682" s="27">
        <v>44691.56216435185</v>
      </c>
      <c r="L1682" s="3" t="s">
        <v>11700</v>
      </c>
      <c r="S1682" s="3">
        <v>30.0</v>
      </c>
      <c r="T1682" s="3">
        <v>15.0</v>
      </c>
      <c r="U1682" s="3">
        <v>5.0</v>
      </c>
      <c r="V1682" s="3">
        <v>6.0</v>
      </c>
      <c r="W1682" s="3">
        <v>2.0</v>
      </c>
      <c r="X1682" s="3" t="s">
        <v>11701</v>
      </c>
      <c r="AA1682" s="3">
        <v>1.0</v>
      </c>
      <c r="AC1682" s="3" t="s">
        <v>65</v>
      </c>
      <c r="AD1682" s="3" t="s">
        <v>11702</v>
      </c>
      <c r="AE1682" s="3" t="s">
        <v>102</v>
      </c>
      <c r="AF1682" s="3" t="s">
        <v>11703</v>
      </c>
      <c r="AG1682" s="3" t="s">
        <v>53</v>
      </c>
      <c r="AH1682" s="3">
        <v>85.0</v>
      </c>
      <c r="AJ1682" s="3" t="s">
        <v>4474</v>
      </c>
      <c r="AK1682" s="3" t="s">
        <v>39</v>
      </c>
      <c r="AL1682" s="3" t="s">
        <v>68</v>
      </c>
      <c r="AN1682" s="3" t="s">
        <v>31</v>
      </c>
      <c r="AO1682" s="3" t="s">
        <v>11705</v>
      </c>
      <c r="AQ1682" s="3">
        <v>1.0</v>
      </c>
      <c r="AR1682" s="3">
        <v>1.0</v>
      </c>
      <c r="AS1682" s="3" t="s">
        <v>144</v>
      </c>
      <c r="AT1682" s="3"/>
      <c r="AU1682" s="3"/>
      <c r="AV1682" s="3"/>
      <c r="AW1682" s="3"/>
      <c r="AX1682" s="3"/>
    </row>
    <row r="1683">
      <c r="A1683" s="3">
        <v>0.0</v>
      </c>
      <c r="B1683" s="3" t="s">
        <v>11697</v>
      </c>
      <c r="C1683" s="3" t="s">
        <v>11698</v>
      </c>
      <c r="D1683" s="3">
        <v>2020.0</v>
      </c>
      <c r="G1683" s="26" t="s">
        <v>11699</v>
      </c>
      <c r="I1683" s="3">
        <v>127.0</v>
      </c>
      <c r="J1683" s="27">
        <v>44691.56216435185</v>
      </c>
      <c r="L1683" s="3" t="s">
        <v>11700</v>
      </c>
      <c r="S1683" s="3">
        <v>30.0</v>
      </c>
      <c r="T1683" s="3">
        <v>15.0</v>
      </c>
      <c r="U1683" s="3">
        <v>5.0</v>
      </c>
      <c r="V1683" s="3">
        <v>6.0</v>
      </c>
      <c r="W1683" s="3">
        <v>2.0</v>
      </c>
      <c r="X1683" s="3" t="s">
        <v>11701</v>
      </c>
      <c r="AA1683" s="3">
        <v>1.0</v>
      </c>
      <c r="AC1683" s="3" t="s">
        <v>65</v>
      </c>
      <c r="AD1683" s="3" t="s">
        <v>11702</v>
      </c>
      <c r="AE1683" s="3" t="s">
        <v>102</v>
      </c>
      <c r="AF1683" s="3" t="s">
        <v>11703</v>
      </c>
      <c r="AG1683" s="3" t="s">
        <v>53</v>
      </c>
      <c r="AH1683" s="3">
        <v>85.0</v>
      </c>
      <c r="AJ1683" s="3" t="s">
        <v>4474</v>
      </c>
      <c r="AK1683" s="3" t="s">
        <v>39</v>
      </c>
      <c r="AL1683" s="3" t="s">
        <v>68</v>
      </c>
      <c r="AN1683" s="3" t="s">
        <v>31</v>
      </c>
      <c r="AO1683" s="3" t="s">
        <v>11706</v>
      </c>
      <c r="AQ1683" s="3">
        <v>1.0</v>
      </c>
      <c r="AR1683" s="3">
        <v>1.0</v>
      </c>
      <c r="AS1683" s="3" t="s">
        <v>9872</v>
      </c>
      <c r="AT1683" s="3"/>
      <c r="AU1683" s="3"/>
      <c r="AV1683" s="3"/>
      <c r="AW1683" s="3"/>
      <c r="AX1683" s="3"/>
    </row>
    <row r="1684">
      <c r="A1684" s="3">
        <v>1.0</v>
      </c>
      <c r="B1684" s="3" t="s">
        <v>11707</v>
      </c>
      <c r="C1684" s="3" t="s">
        <v>11708</v>
      </c>
      <c r="D1684" s="3">
        <v>2015.0</v>
      </c>
      <c r="G1684" s="26" t="s">
        <v>3755</v>
      </c>
      <c r="I1684" s="3">
        <v>196.0</v>
      </c>
      <c r="J1684" s="27">
        <v>44691.56216435185</v>
      </c>
      <c r="L1684" s="3"/>
      <c r="S1684" s="3">
        <v>0.0</v>
      </c>
      <c r="T1684" s="3">
        <v>0.0</v>
      </c>
      <c r="U1684" s="3">
        <v>0.0</v>
      </c>
      <c r="V1684" s="3">
        <v>7.0</v>
      </c>
      <c r="W1684" s="3">
        <v>7.0</v>
      </c>
      <c r="X1684" s="3" t="s">
        <v>11709</v>
      </c>
      <c r="AA1684" s="3">
        <v>0.0</v>
      </c>
      <c r="AB1684" s="3" t="s">
        <v>3757</v>
      </c>
    </row>
    <row r="1685">
      <c r="A1685" s="3">
        <v>1.0</v>
      </c>
      <c r="B1685" s="3" t="s">
        <v>11710</v>
      </c>
      <c r="C1685" s="3" t="s">
        <v>11711</v>
      </c>
      <c r="D1685" s="3">
        <v>2021.0</v>
      </c>
      <c r="G1685" s="26" t="s">
        <v>11712</v>
      </c>
      <c r="I1685" s="3">
        <v>195.0</v>
      </c>
      <c r="J1685" s="27">
        <v>44691.56216435185</v>
      </c>
      <c r="L1685" s="3" t="s">
        <v>11713</v>
      </c>
      <c r="S1685" s="3">
        <v>1.0</v>
      </c>
      <c r="T1685" s="3">
        <v>1.0</v>
      </c>
      <c r="U1685" s="3">
        <v>0.0</v>
      </c>
      <c r="V1685" s="3">
        <v>7.0</v>
      </c>
      <c r="W1685" s="3">
        <v>1.0</v>
      </c>
      <c r="X1685" s="3" t="s">
        <v>11714</v>
      </c>
      <c r="AA1685" s="3">
        <v>0.0</v>
      </c>
      <c r="AB1685" s="3" t="s">
        <v>26</v>
      </c>
    </row>
    <row r="1686">
      <c r="A1686" s="3">
        <v>7.0</v>
      </c>
      <c r="B1686" s="3" t="s">
        <v>11715</v>
      </c>
      <c r="C1686" s="3" t="s">
        <v>11716</v>
      </c>
      <c r="D1686" s="3">
        <v>2021.0</v>
      </c>
      <c r="E1686" s="3"/>
      <c r="F1686" s="26" t="s">
        <v>2084</v>
      </c>
      <c r="G1686" s="26" t="s">
        <v>11717</v>
      </c>
      <c r="H1686" s="26" t="s">
        <v>11718</v>
      </c>
      <c r="I1686" s="3">
        <v>195.0</v>
      </c>
      <c r="J1686" s="27">
        <v>44691.48017361111</v>
      </c>
      <c r="K1686" s="3" t="s">
        <v>2086</v>
      </c>
      <c r="S1686" s="3">
        <v>1.0</v>
      </c>
      <c r="T1686" s="3">
        <v>1.0</v>
      </c>
      <c r="U1686" s="3">
        <v>0.0</v>
      </c>
      <c r="V1686" s="3">
        <v>3.0</v>
      </c>
      <c r="W1686" s="3">
        <v>1.0</v>
      </c>
      <c r="X1686" s="3" t="s">
        <v>11719</v>
      </c>
      <c r="Y1686" s="26" t="s">
        <v>11717</v>
      </c>
      <c r="Z1686" s="26" t="s">
        <v>11720</v>
      </c>
      <c r="AA1686" s="3">
        <v>0.0</v>
      </c>
      <c r="AB1686" s="3" t="s">
        <v>2420</v>
      </c>
    </row>
    <row r="1687">
      <c r="A1687" s="3">
        <v>55.0</v>
      </c>
      <c r="B1687" s="3" t="s">
        <v>11721</v>
      </c>
      <c r="C1687" s="3" t="s">
        <v>11722</v>
      </c>
      <c r="D1687" s="3">
        <v>2016.0</v>
      </c>
      <c r="E1687" s="3" t="s">
        <v>11723</v>
      </c>
      <c r="F1687" s="3" t="s">
        <v>1401</v>
      </c>
      <c r="G1687" s="26" t="s">
        <v>11724</v>
      </c>
      <c r="I1687" s="3">
        <v>195.0</v>
      </c>
      <c r="J1687" s="27">
        <v>44691.54295138889</v>
      </c>
      <c r="K1687" s="3" t="s">
        <v>1403</v>
      </c>
      <c r="L1687" s="3" t="s">
        <v>11725</v>
      </c>
      <c r="M1687" s="3"/>
      <c r="O1687" s="3"/>
      <c r="P1687" s="3"/>
      <c r="Q1687" s="3"/>
      <c r="R1687" s="3"/>
      <c r="S1687" s="3">
        <v>5.0</v>
      </c>
      <c r="T1687" s="3">
        <v>0.83</v>
      </c>
      <c r="U1687" s="3">
        <v>2.0</v>
      </c>
      <c r="V1687" s="3">
        <v>3.0</v>
      </c>
      <c r="W1687" s="3">
        <v>6.0</v>
      </c>
      <c r="Y1687" s="26" t="s">
        <v>11726</v>
      </c>
      <c r="AA1687" s="3">
        <v>0.0</v>
      </c>
      <c r="AB1687" s="3" t="s">
        <v>1623</v>
      </c>
    </row>
    <row r="1688">
      <c r="A1688" s="3">
        <v>55.0</v>
      </c>
      <c r="B1688" s="3" t="s">
        <v>11727</v>
      </c>
      <c r="C1688" s="3" t="s">
        <v>11728</v>
      </c>
      <c r="D1688" s="3">
        <v>2021.0</v>
      </c>
      <c r="E1688" s="3" t="s">
        <v>1631</v>
      </c>
      <c r="F1688" s="3" t="s">
        <v>1360</v>
      </c>
      <c r="G1688" s="26" t="s">
        <v>11729</v>
      </c>
      <c r="I1688" s="3">
        <v>194.0</v>
      </c>
      <c r="J1688" s="27">
        <v>44691.54295138889</v>
      </c>
      <c r="K1688" s="3" t="s">
        <v>1353</v>
      </c>
      <c r="L1688" s="3" t="s">
        <v>11730</v>
      </c>
      <c r="M1688" s="3" t="s">
        <v>1634</v>
      </c>
      <c r="O1688" s="3">
        <v>144.0</v>
      </c>
      <c r="P1688" s="3"/>
      <c r="Q1688" s="3"/>
      <c r="R1688" s="3"/>
      <c r="S1688" s="3">
        <v>0.0</v>
      </c>
      <c r="T1688" s="3">
        <v>0.0</v>
      </c>
      <c r="U1688" s="3">
        <v>0.0</v>
      </c>
      <c r="V1688" s="3">
        <v>1.0</v>
      </c>
      <c r="W1688" s="3">
        <v>1.0</v>
      </c>
      <c r="Y1688" s="3"/>
      <c r="AA1688" s="3">
        <v>0.0</v>
      </c>
      <c r="AB1688" s="3" t="s">
        <v>1365</v>
      </c>
    </row>
    <row r="1689">
      <c r="A1689" s="3">
        <v>130.0</v>
      </c>
      <c r="B1689" s="3" t="s">
        <v>11731</v>
      </c>
      <c r="C1689" s="3" t="s">
        <v>304</v>
      </c>
      <c r="D1689" s="3">
        <v>2016.0</v>
      </c>
      <c r="G1689" s="26" t="s">
        <v>11732</v>
      </c>
      <c r="I1689" s="3">
        <v>194.0</v>
      </c>
      <c r="J1689" s="27">
        <v>44691.56216435185</v>
      </c>
      <c r="L1689" s="3" t="s">
        <v>11733</v>
      </c>
      <c r="S1689" s="3">
        <v>24.0</v>
      </c>
      <c r="T1689" s="3">
        <v>4.0</v>
      </c>
      <c r="U1689" s="3">
        <v>4.0</v>
      </c>
      <c r="V1689" s="3">
        <v>6.0</v>
      </c>
      <c r="W1689" s="3">
        <v>6.0</v>
      </c>
      <c r="X1689" s="3" t="s">
        <v>11734</v>
      </c>
      <c r="AA1689" s="3">
        <v>0.0</v>
      </c>
      <c r="AB1689" s="3" t="s">
        <v>26</v>
      </c>
    </row>
    <row r="1690">
      <c r="A1690" s="3">
        <v>0.0</v>
      </c>
      <c r="B1690" s="3" t="s">
        <v>11735</v>
      </c>
      <c r="C1690" s="3" t="s">
        <v>11736</v>
      </c>
      <c r="D1690" s="3">
        <v>2020.0</v>
      </c>
      <c r="E1690" s="3" t="s">
        <v>2550</v>
      </c>
      <c r="F1690" s="26" t="s">
        <v>1469</v>
      </c>
      <c r="G1690" s="28" t="s">
        <v>11737</v>
      </c>
      <c r="H1690" s="26" t="s">
        <v>11738</v>
      </c>
      <c r="I1690" s="3">
        <v>194.0</v>
      </c>
      <c r="J1690" s="27">
        <v>44691.48017361111</v>
      </c>
      <c r="S1690" s="3">
        <v>6.0</v>
      </c>
      <c r="T1690" s="3">
        <v>3.0</v>
      </c>
      <c r="U1690" s="3">
        <v>1.0</v>
      </c>
      <c r="V1690" s="3">
        <v>6.0</v>
      </c>
      <c r="W1690" s="3">
        <v>2.0</v>
      </c>
      <c r="X1690" s="3" t="s">
        <v>11739</v>
      </c>
      <c r="Y1690" s="26" t="s">
        <v>11740</v>
      </c>
      <c r="Z1690" s="26" t="s">
        <v>11741</v>
      </c>
      <c r="AA1690" s="3">
        <v>0.0</v>
      </c>
      <c r="AB1690" s="3" t="s">
        <v>2420</v>
      </c>
    </row>
    <row r="1691">
      <c r="A1691" s="3">
        <v>4.0</v>
      </c>
      <c r="B1691" s="3" t="s">
        <v>11742</v>
      </c>
      <c r="C1691" s="3" t="s">
        <v>11743</v>
      </c>
      <c r="D1691" s="3">
        <v>2020.0</v>
      </c>
      <c r="E1691" s="3" t="s">
        <v>11744</v>
      </c>
      <c r="F1691" s="26" t="s">
        <v>1469</v>
      </c>
      <c r="G1691" s="28" t="s">
        <v>11745</v>
      </c>
      <c r="H1691" s="26" t="s">
        <v>11746</v>
      </c>
      <c r="I1691" s="3">
        <v>193.0</v>
      </c>
      <c r="J1691" s="27">
        <v>44691.48017361111</v>
      </c>
      <c r="S1691" s="3">
        <v>2.0</v>
      </c>
      <c r="T1691" s="3">
        <v>1.0</v>
      </c>
      <c r="U1691" s="3">
        <v>0.0</v>
      </c>
      <c r="V1691" s="3">
        <v>5.0</v>
      </c>
      <c r="W1691" s="3">
        <v>2.0</v>
      </c>
      <c r="X1691" s="3" t="s">
        <v>11747</v>
      </c>
      <c r="Y1691" s="26" t="s">
        <v>11748</v>
      </c>
      <c r="Z1691" s="26" t="s">
        <v>11749</v>
      </c>
      <c r="AA1691" s="33">
        <v>0.0</v>
      </c>
      <c r="AB1691" s="3" t="s">
        <v>1365</v>
      </c>
    </row>
    <row r="1692">
      <c r="A1692" s="3">
        <v>0.0</v>
      </c>
      <c r="B1692" s="3" t="s">
        <v>11750</v>
      </c>
      <c r="C1692" s="3" t="s">
        <v>11751</v>
      </c>
      <c r="D1692" s="3">
        <v>2018.0</v>
      </c>
      <c r="E1692" s="3" t="s">
        <v>1581</v>
      </c>
      <c r="F1692" s="3" t="s">
        <v>1582</v>
      </c>
      <c r="G1692" s="26" t="s">
        <v>11752</v>
      </c>
      <c r="I1692" s="3">
        <v>193.0</v>
      </c>
      <c r="J1692" s="27">
        <v>44691.54295138889</v>
      </c>
      <c r="K1692" s="3" t="s">
        <v>1353</v>
      </c>
      <c r="L1692" s="3" t="s">
        <v>11753</v>
      </c>
      <c r="M1692" s="3" t="s">
        <v>1585</v>
      </c>
      <c r="O1692" s="3">
        <v>31.0</v>
      </c>
      <c r="P1692" s="3">
        <v>12.0</v>
      </c>
      <c r="Q1692" s="3">
        <v>1263.0</v>
      </c>
      <c r="R1692" s="3">
        <v>1265.0</v>
      </c>
      <c r="S1692" s="3">
        <v>1.0</v>
      </c>
      <c r="T1692" s="3">
        <v>0.25</v>
      </c>
      <c r="U1692" s="3">
        <v>0.0</v>
      </c>
      <c r="V1692" s="3">
        <v>3.0</v>
      </c>
      <c r="W1692" s="3">
        <v>4.0</v>
      </c>
      <c r="Y1692" s="26" t="s">
        <v>11754</v>
      </c>
      <c r="AA1692" s="3">
        <v>0.0</v>
      </c>
      <c r="AB1692" s="3" t="s">
        <v>1365</v>
      </c>
    </row>
    <row r="1693">
      <c r="A1693" s="3">
        <v>0.0</v>
      </c>
      <c r="B1693" s="3" t="s">
        <v>11755</v>
      </c>
      <c r="C1693" s="3" t="s">
        <v>11756</v>
      </c>
      <c r="D1693" s="3">
        <v>2015.0</v>
      </c>
      <c r="G1693" s="26" t="s">
        <v>3755</v>
      </c>
      <c r="I1693" s="3">
        <v>193.0</v>
      </c>
      <c r="J1693" s="27">
        <v>44691.56216435185</v>
      </c>
      <c r="L1693" s="3"/>
      <c r="S1693" s="3">
        <v>2.0</v>
      </c>
      <c r="T1693" s="3">
        <v>0.29</v>
      </c>
      <c r="U1693" s="3">
        <v>1.0</v>
      </c>
      <c r="V1693" s="3">
        <v>4.0</v>
      </c>
      <c r="W1693" s="3">
        <v>7.0</v>
      </c>
      <c r="X1693" s="3" t="s">
        <v>11757</v>
      </c>
      <c r="AA1693" s="3">
        <v>0.0</v>
      </c>
      <c r="AB1693" s="3" t="s">
        <v>2015</v>
      </c>
    </row>
    <row r="1694">
      <c r="A1694" s="3">
        <v>11.0</v>
      </c>
      <c r="B1694" s="3" t="s">
        <v>11697</v>
      </c>
      <c r="C1694" s="3" t="s">
        <v>11698</v>
      </c>
      <c r="D1694" s="3">
        <v>2020.0</v>
      </c>
      <c r="G1694" s="26" t="s">
        <v>11699</v>
      </c>
      <c r="I1694" s="3">
        <v>127.0</v>
      </c>
      <c r="J1694" s="27">
        <v>44691.56216435185</v>
      </c>
      <c r="L1694" s="3" t="s">
        <v>11700</v>
      </c>
      <c r="S1694" s="3">
        <v>30.0</v>
      </c>
      <c r="T1694" s="3">
        <v>15.0</v>
      </c>
      <c r="U1694" s="3">
        <v>5.0</v>
      </c>
      <c r="V1694" s="3">
        <v>6.0</v>
      </c>
      <c r="W1694" s="3">
        <v>2.0</v>
      </c>
      <c r="X1694" s="3" t="s">
        <v>11701</v>
      </c>
      <c r="AA1694" s="3">
        <v>1.0</v>
      </c>
      <c r="AC1694" s="3" t="s">
        <v>65</v>
      </c>
      <c r="AD1694" s="3" t="s">
        <v>11702</v>
      </c>
      <c r="AE1694" s="3" t="s">
        <v>102</v>
      </c>
      <c r="AF1694" s="3" t="s">
        <v>11703</v>
      </c>
      <c r="AG1694" s="3" t="s">
        <v>53</v>
      </c>
      <c r="AH1694" s="3">
        <v>85.0</v>
      </c>
      <c r="AJ1694" s="3" t="s">
        <v>4474</v>
      </c>
      <c r="AK1694" s="3" t="s">
        <v>39</v>
      </c>
      <c r="AL1694" s="3" t="s">
        <v>68</v>
      </c>
      <c r="AN1694" s="3" t="s">
        <v>31</v>
      </c>
      <c r="AO1694" s="3" t="s">
        <v>11758</v>
      </c>
      <c r="AQ1694" s="3">
        <v>1.0</v>
      </c>
      <c r="AR1694" s="3">
        <v>1.0</v>
      </c>
      <c r="AS1694" s="3" t="s">
        <v>9982</v>
      </c>
      <c r="AT1694" s="3"/>
      <c r="AU1694" s="3"/>
      <c r="AV1694" s="3"/>
      <c r="AW1694" s="3"/>
      <c r="AX1694" s="3"/>
    </row>
    <row r="1695">
      <c r="A1695" s="3">
        <v>9.0</v>
      </c>
      <c r="B1695" s="3" t="s">
        <v>11759</v>
      </c>
      <c r="C1695" s="3" t="s">
        <v>11760</v>
      </c>
      <c r="D1695" s="3">
        <v>1983.0</v>
      </c>
      <c r="E1695" s="3" t="s">
        <v>10140</v>
      </c>
      <c r="F1695" s="3" t="s">
        <v>1582</v>
      </c>
      <c r="G1695" s="26" t="s">
        <v>11761</v>
      </c>
      <c r="I1695" s="3">
        <v>192.0</v>
      </c>
      <c r="J1695" s="27">
        <v>44691.54295138889</v>
      </c>
      <c r="K1695" s="3" t="s">
        <v>1353</v>
      </c>
      <c r="L1695" s="3" t="s">
        <v>11762</v>
      </c>
      <c r="M1695" s="3" t="s">
        <v>10143</v>
      </c>
      <c r="O1695" s="3">
        <v>118.0</v>
      </c>
      <c r="P1695" s="3">
        <v>3.0</v>
      </c>
      <c r="Q1695" s="3">
        <v>345.0</v>
      </c>
      <c r="R1695" s="3">
        <v>351.0</v>
      </c>
      <c r="S1695" s="3">
        <v>16.0</v>
      </c>
      <c r="T1695" s="3">
        <v>0.41</v>
      </c>
      <c r="U1695" s="3">
        <v>5.0</v>
      </c>
      <c r="V1695" s="3">
        <v>3.0</v>
      </c>
      <c r="W1695" s="3">
        <v>39.0</v>
      </c>
      <c r="Y1695" s="26" t="s">
        <v>11763</v>
      </c>
      <c r="AA1695" s="3">
        <v>0.0</v>
      </c>
      <c r="AB1695" s="3" t="s">
        <v>1365</v>
      </c>
    </row>
    <row r="1696">
      <c r="A1696" s="3">
        <v>0.0</v>
      </c>
      <c r="B1696" s="3" t="s">
        <v>11764</v>
      </c>
      <c r="C1696" s="3" t="s">
        <v>11765</v>
      </c>
      <c r="D1696" s="3">
        <v>2019.0</v>
      </c>
      <c r="G1696" s="26" t="s">
        <v>11766</v>
      </c>
      <c r="I1696" s="3">
        <v>191.0</v>
      </c>
      <c r="J1696" s="27">
        <v>44691.56216435185</v>
      </c>
      <c r="L1696" s="3" t="s">
        <v>11767</v>
      </c>
      <c r="S1696" s="3">
        <v>6.0</v>
      </c>
      <c r="T1696" s="3">
        <v>2.0</v>
      </c>
      <c r="U1696" s="3">
        <v>1.0</v>
      </c>
      <c r="V1696" s="3">
        <v>10.0</v>
      </c>
      <c r="W1696" s="3">
        <v>3.0</v>
      </c>
      <c r="X1696" s="3" t="s">
        <v>11768</v>
      </c>
      <c r="AA1696" s="3">
        <v>0.0</v>
      </c>
      <c r="AB1696" s="3" t="s">
        <v>26</v>
      </c>
      <c r="AH1696" s="3">
        <v>1.0</v>
      </c>
    </row>
    <row r="1697">
      <c r="A1697" s="3">
        <v>1.0</v>
      </c>
      <c r="B1697" s="3" t="s">
        <v>11769</v>
      </c>
      <c r="C1697" s="3" t="s">
        <v>11770</v>
      </c>
      <c r="D1697" s="3">
        <v>2017.0</v>
      </c>
      <c r="E1697" s="3" t="s">
        <v>1573</v>
      </c>
      <c r="F1697" s="3" t="s">
        <v>1574</v>
      </c>
      <c r="G1697" s="26" t="s">
        <v>11771</v>
      </c>
      <c r="I1697" s="3">
        <v>191.0</v>
      </c>
      <c r="J1697" s="27">
        <v>44691.54295138889</v>
      </c>
      <c r="K1697" s="3" t="s">
        <v>1353</v>
      </c>
      <c r="L1697" s="3" t="s">
        <v>11772</v>
      </c>
      <c r="M1697" s="3" t="s">
        <v>1577</v>
      </c>
      <c r="O1697" s="3">
        <v>26.0</v>
      </c>
      <c r="P1697" s="3">
        <v>3.0</v>
      </c>
      <c r="Q1697" s="3">
        <v>174.0</v>
      </c>
      <c r="R1697" s="3">
        <v>180.0</v>
      </c>
      <c r="S1697" s="3">
        <v>1.0</v>
      </c>
      <c r="T1697" s="3">
        <v>0.2</v>
      </c>
      <c r="U1697" s="3">
        <v>0.0</v>
      </c>
      <c r="V1697" s="3">
        <v>7.0</v>
      </c>
      <c r="W1697" s="3">
        <v>5.0</v>
      </c>
      <c r="Y1697" s="26" t="s">
        <v>11773</v>
      </c>
      <c r="AA1697" s="3">
        <v>0.0</v>
      </c>
      <c r="AB1697" s="3" t="s">
        <v>1365</v>
      </c>
    </row>
    <row r="1698">
      <c r="A1698" s="3">
        <v>1.0</v>
      </c>
      <c r="B1698" s="3" t="s">
        <v>11774</v>
      </c>
      <c r="C1698" s="3" t="s">
        <v>11775</v>
      </c>
      <c r="D1698" s="3">
        <v>2006.0</v>
      </c>
      <c r="E1698" s="3" t="s">
        <v>11776</v>
      </c>
      <c r="F1698" s="26" t="s">
        <v>4676</v>
      </c>
      <c r="G1698" s="26" t="s">
        <v>11777</v>
      </c>
      <c r="H1698" s="26" t="s">
        <v>11778</v>
      </c>
      <c r="I1698" s="3">
        <v>191.0</v>
      </c>
      <c r="J1698" s="27">
        <v>44691.48017361111</v>
      </c>
      <c r="L1698" s="3" t="s">
        <v>11779</v>
      </c>
      <c r="S1698" s="3">
        <v>483.0</v>
      </c>
      <c r="T1698" s="3">
        <v>30.19</v>
      </c>
      <c r="U1698" s="3">
        <v>161.0</v>
      </c>
      <c r="V1698" s="3">
        <v>3.0</v>
      </c>
      <c r="W1698" s="3">
        <v>16.0</v>
      </c>
      <c r="X1698" s="3" t="s">
        <v>11780</v>
      </c>
      <c r="Y1698" s="26" t="s">
        <v>11781</v>
      </c>
      <c r="Z1698" s="26" t="s">
        <v>11782</v>
      </c>
      <c r="AA1698" s="3">
        <v>0.0</v>
      </c>
      <c r="AB1698" s="3" t="s">
        <v>1406</v>
      </c>
    </row>
    <row r="1699">
      <c r="A1699" s="3">
        <v>70.0</v>
      </c>
      <c r="B1699" s="3" t="s">
        <v>11783</v>
      </c>
      <c r="C1699" s="3" t="s">
        <v>11784</v>
      </c>
      <c r="D1699" s="3">
        <v>2021.0</v>
      </c>
      <c r="G1699" s="26" t="s">
        <v>11785</v>
      </c>
      <c r="I1699" s="3">
        <v>190.0</v>
      </c>
      <c r="J1699" s="27">
        <v>44691.56216435185</v>
      </c>
      <c r="L1699" s="3" t="s">
        <v>11786</v>
      </c>
      <c r="S1699" s="3">
        <v>0.0</v>
      </c>
      <c r="T1699" s="3">
        <v>0.0</v>
      </c>
      <c r="U1699" s="3">
        <v>0.0</v>
      </c>
      <c r="V1699" s="3">
        <v>6.0</v>
      </c>
      <c r="W1699" s="3">
        <v>1.0</v>
      </c>
      <c r="X1699" s="3" t="s">
        <v>11787</v>
      </c>
      <c r="AA1699" s="3">
        <v>0.0</v>
      </c>
      <c r="AB1699" s="3" t="s">
        <v>1623</v>
      </c>
    </row>
    <row r="1700">
      <c r="A1700" s="3">
        <v>97.0</v>
      </c>
      <c r="B1700" s="3" t="s">
        <v>11788</v>
      </c>
      <c r="C1700" s="3" t="s">
        <v>11789</v>
      </c>
      <c r="D1700" s="3">
        <v>2004.0</v>
      </c>
      <c r="E1700" s="3" t="s">
        <v>1540</v>
      </c>
      <c r="F1700" s="3" t="s">
        <v>1360</v>
      </c>
      <c r="G1700" s="26" t="s">
        <v>11790</v>
      </c>
      <c r="I1700" s="3">
        <v>190.0</v>
      </c>
      <c r="J1700" s="27">
        <v>44691.54295138889</v>
      </c>
      <c r="K1700" s="3" t="s">
        <v>1353</v>
      </c>
      <c r="L1700" s="3" t="s">
        <v>11791</v>
      </c>
      <c r="M1700" s="3" t="s">
        <v>1543</v>
      </c>
      <c r="O1700" s="3">
        <v>22.0</v>
      </c>
      <c r="P1700" s="3"/>
      <c r="Q1700" s="3"/>
      <c r="R1700" s="3"/>
      <c r="S1700" s="3">
        <v>0.0</v>
      </c>
      <c r="T1700" s="3">
        <v>0.0</v>
      </c>
      <c r="U1700" s="3">
        <v>0.0</v>
      </c>
      <c r="V1700" s="3">
        <v>6.0</v>
      </c>
      <c r="W1700" s="3">
        <v>18.0</v>
      </c>
      <c r="X1700" s="3"/>
      <c r="Y1700" s="3"/>
      <c r="AA1700" s="3">
        <v>0.0</v>
      </c>
      <c r="AB1700" s="3" t="s">
        <v>1365</v>
      </c>
    </row>
    <row r="1701">
      <c r="A1701" s="3">
        <v>97.0</v>
      </c>
      <c r="B1701" s="3" t="s">
        <v>11792</v>
      </c>
      <c r="C1701" s="3" t="s">
        <v>11793</v>
      </c>
      <c r="D1701" s="3">
        <v>2006.0</v>
      </c>
      <c r="E1701" s="3" t="s">
        <v>11794</v>
      </c>
      <c r="F1701" s="26" t="s">
        <v>1469</v>
      </c>
      <c r="G1701" s="28" t="s">
        <v>11795</v>
      </c>
      <c r="H1701" s="26" t="s">
        <v>11796</v>
      </c>
      <c r="I1701" s="3">
        <v>190.0</v>
      </c>
      <c r="J1701" s="27">
        <v>44691.48017361111</v>
      </c>
      <c r="S1701" s="3">
        <v>78.0</v>
      </c>
      <c r="T1701" s="3">
        <v>4.88</v>
      </c>
      <c r="U1701" s="3">
        <v>20.0</v>
      </c>
      <c r="V1701" s="3">
        <v>4.0</v>
      </c>
      <c r="W1701" s="3">
        <v>16.0</v>
      </c>
      <c r="X1701" s="3" t="s">
        <v>11797</v>
      </c>
      <c r="Y1701" s="26" t="s">
        <v>11798</v>
      </c>
      <c r="Z1701" s="26" t="s">
        <v>11799</v>
      </c>
      <c r="AA1701" s="3">
        <v>0.0</v>
      </c>
      <c r="AB1701" s="3" t="s">
        <v>11800</v>
      </c>
    </row>
    <row r="1702">
      <c r="A1702" s="3">
        <v>5.0</v>
      </c>
      <c r="B1702" s="3" t="s">
        <v>11801</v>
      </c>
      <c r="C1702" s="3" t="s">
        <v>11802</v>
      </c>
      <c r="D1702" s="3">
        <v>2018.0</v>
      </c>
      <c r="E1702" s="3" t="s">
        <v>11803</v>
      </c>
      <c r="F1702" s="26" t="s">
        <v>3414</v>
      </c>
      <c r="G1702" s="26" t="s">
        <v>11804</v>
      </c>
      <c r="H1702" s="26" t="s">
        <v>11805</v>
      </c>
      <c r="I1702" s="3">
        <v>189.0</v>
      </c>
      <c r="J1702" s="27">
        <v>44691.48017361111</v>
      </c>
      <c r="L1702" s="3"/>
      <c r="S1702" s="3">
        <v>11.0</v>
      </c>
      <c r="T1702" s="3">
        <v>2.75</v>
      </c>
      <c r="U1702" s="3">
        <v>2.0</v>
      </c>
      <c r="V1702" s="3">
        <v>6.0</v>
      </c>
      <c r="W1702" s="3">
        <v>4.0</v>
      </c>
      <c r="X1702" s="3" t="s">
        <v>11806</v>
      </c>
      <c r="Y1702" s="3"/>
      <c r="Z1702" s="26" t="s">
        <v>11807</v>
      </c>
      <c r="AA1702" s="3">
        <v>0.0</v>
      </c>
      <c r="AB1702" s="6" t="s">
        <v>26</v>
      </c>
    </row>
    <row r="1703">
      <c r="A1703" s="3">
        <v>4.0</v>
      </c>
      <c r="B1703" s="3" t="s">
        <v>11808</v>
      </c>
      <c r="C1703" s="3" t="s">
        <v>11809</v>
      </c>
      <c r="D1703" s="3">
        <v>2012.0</v>
      </c>
      <c r="E1703" s="3" t="s">
        <v>11810</v>
      </c>
      <c r="F1703" s="3" t="s">
        <v>1513</v>
      </c>
      <c r="G1703" s="26" t="s">
        <v>11811</v>
      </c>
      <c r="I1703" s="3">
        <v>189.0</v>
      </c>
      <c r="J1703" s="27">
        <v>44691.54295138889</v>
      </c>
      <c r="K1703" s="3" t="s">
        <v>1353</v>
      </c>
      <c r="L1703" s="3" t="s">
        <v>11812</v>
      </c>
      <c r="M1703" s="3" t="s">
        <v>11813</v>
      </c>
      <c r="O1703" s="3">
        <v>64.0</v>
      </c>
      <c r="P1703" s="3">
        <v>3.0</v>
      </c>
      <c r="Q1703" s="3">
        <v>309.0</v>
      </c>
      <c r="R1703" s="3">
        <v>313.0</v>
      </c>
      <c r="S1703" s="3">
        <v>36.0</v>
      </c>
      <c r="T1703" s="3">
        <v>3.6</v>
      </c>
      <c r="U1703" s="3">
        <v>7.0</v>
      </c>
      <c r="V1703" s="3">
        <v>5.0</v>
      </c>
      <c r="W1703" s="3">
        <v>10.0</v>
      </c>
      <c r="Y1703" s="26" t="s">
        <v>11814</v>
      </c>
      <c r="AA1703" s="3">
        <v>0.0</v>
      </c>
      <c r="AB1703" s="3" t="s">
        <v>1365</v>
      </c>
    </row>
    <row r="1704">
      <c r="A1704" s="3">
        <v>7.0</v>
      </c>
      <c r="B1704" s="3" t="s">
        <v>11697</v>
      </c>
      <c r="C1704" s="3" t="s">
        <v>11698</v>
      </c>
      <c r="D1704" s="3">
        <v>2020.0</v>
      </c>
      <c r="G1704" s="26" t="s">
        <v>11699</v>
      </c>
      <c r="I1704" s="3">
        <v>127.0</v>
      </c>
      <c r="J1704" s="27">
        <v>44691.56216435185</v>
      </c>
      <c r="L1704" s="3" t="s">
        <v>11700</v>
      </c>
      <c r="S1704" s="3">
        <v>30.0</v>
      </c>
      <c r="T1704" s="3">
        <v>15.0</v>
      </c>
      <c r="U1704" s="3">
        <v>5.0</v>
      </c>
      <c r="V1704" s="3">
        <v>6.0</v>
      </c>
      <c r="W1704" s="3">
        <v>2.0</v>
      </c>
      <c r="X1704" s="3" t="s">
        <v>11701</v>
      </c>
      <c r="AA1704" s="3">
        <v>1.0</v>
      </c>
      <c r="AC1704" s="3" t="s">
        <v>65</v>
      </c>
      <c r="AD1704" s="3" t="s">
        <v>11702</v>
      </c>
      <c r="AE1704" s="3" t="s">
        <v>102</v>
      </c>
      <c r="AF1704" s="3" t="s">
        <v>11703</v>
      </c>
      <c r="AG1704" s="3" t="s">
        <v>53</v>
      </c>
      <c r="AH1704" s="3">
        <v>85.0</v>
      </c>
      <c r="AJ1704" s="3" t="s">
        <v>4474</v>
      </c>
      <c r="AK1704" s="3" t="s">
        <v>39</v>
      </c>
      <c r="AL1704" s="3" t="s">
        <v>68</v>
      </c>
      <c r="AN1704" s="3" t="s">
        <v>31</v>
      </c>
      <c r="AO1704" s="3" t="s">
        <v>11815</v>
      </c>
      <c r="AQ1704" s="3">
        <v>1.0</v>
      </c>
      <c r="AR1704" s="3">
        <v>1.0</v>
      </c>
      <c r="AS1704" s="3" t="s">
        <v>344</v>
      </c>
      <c r="AT1704" s="3"/>
      <c r="AU1704" s="3"/>
      <c r="AV1704" s="3"/>
      <c r="AW1704" s="3"/>
      <c r="AX1704" s="3"/>
    </row>
    <row r="1705">
      <c r="A1705" s="3">
        <v>7.0</v>
      </c>
      <c r="B1705" s="3" t="s">
        <v>11816</v>
      </c>
      <c r="C1705" s="3" t="s">
        <v>11817</v>
      </c>
      <c r="D1705" s="3">
        <v>2022.0</v>
      </c>
      <c r="G1705" s="26" t="s">
        <v>11818</v>
      </c>
      <c r="I1705" s="3">
        <v>188.0</v>
      </c>
      <c r="J1705" s="27">
        <v>44691.56216435185</v>
      </c>
      <c r="L1705" s="3" t="s">
        <v>11819</v>
      </c>
      <c r="S1705" s="3">
        <v>0.0</v>
      </c>
      <c r="T1705" s="3">
        <v>0.0</v>
      </c>
      <c r="U1705" s="3">
        <v>0.0</v>
      </c>
      <c r="V1705" s="3">
        <v>4.0</v>
      </c>
      <c r="W1705" s="3">
        <v>1.0</v>
      </c>
      <c r="X1705" s="3" t="s">
        <v>11820</v>
      </c>
      <c r="AA1705" s="3">
        <v>0.0</v>
      </c>
      <c r="AB1705" s="3" t="s">
        <v>2420</v>
      </c>
    </row>
    <row r="1706">
      <c r="A1706" s="3">
        <v>21.0</v>
      </c>
      <c r="B1706" s="3" t="s">
        <v>11821</v>
      </c>
      <c r="C1706" s="3" t="s">
        <v>11822</v>
      </c>
      <c r="D1706" s="3">
        <v>2003.0</v>
      </c>
      <c r="E1706" s="3" t="s">
        <v>11214</v>
      </c>
      <c r="F1706" s="3" t="s">
        <v>8842</v>
      </c>
      <c r="G1706" s="26" t="s">
        <v>11823</v>
      </c>
      <c r="I1706" s="3">
        <v>188.0</v>
      </c>
      <c r="J1706" s="27">
        <v>44691.54295138889</v>
      </c>
      <c r="K1706" s="3" t="s">
        <v>1353</v>
      </c>
      <c r="L1706" s="3" t="s">
        <v>11824</v>
      </c>
      <c r="M1706" s="3" t="s">
        <v>11217</v>
      </c>
      <c r="O1706" s="3">
        <v>138.0</v>
      </c>
      <c r="P1706" s="3">
        <v>1.0</v>
      </c>
      <c r="Q1706" s="3">
        <v>10.0</v>
      </c>
      <c r="R1706" s="3">
        <v>10.0</v>
      </c>
      <c r="S1706" s="3">
        <v>353.0</v>
      </c>
      <c r="T1706" s="3">
        <v>18.58</v>
      </c>
      <c r="U1706" s="3">
        <v>88.0</v>
      </c>
      <c r="V1706" s="3">
        <v>4.0</v>
      </c>
      <c r="W1706" s="3">
        <v>19.0</v>
      </c>
      <c r="X1706" s="3"/>
      <c r="Y1706" s="3"/>
      <c r="AA1706" s="3">
        <v>0.0</v>
      </c>
      <c r="AB1706" s="3" t="s">
        <v>1365</v>
      </c>
    </row>
    <row r="1707">
      <c r="A1707" s="3">
        <v>1.0</v>
      </c>
      <c r="B1707" s="3" t="s">
        <v>11825</v>
      </c>
      <c r="C1707" s="3" t="s">
        <v>11826</v>
      </c>
      <c r="D1707" s="3">
        <v>2020.0</v>
      </c>
      <c r="E1707" s="3" t="s">
        <v>1631</v>
      </c>
      <c r="F1707" s="3" t="s">
        <v>1360</v>
      </c>
      <c r="G1707" s="26" t="s">
        <v>11827</v>
      </c>
      <c r="I1707" s="3">
        <v>187.0</v>
      </c>
      <c r="J1707" s="27">
        <v>44691.54295138889</v>
      </c>
      <c r="K1707" s="3" t="s">
        <v>1353</v>
      </c>
      <c r="L1707" s="3" t="s">
        <v>11828</v>
      </c>
      <c r="M1707" s="3" t="s">
        <v>1634</v>
      </c>
      <c r="O1707" s="3">
        <v>142.0</v>
      </c>
      <c r="S1707" s="3">
        <v>0.0</v>
      </c>
      <c r="T1707" s="3">
        <v>0.0</v>
      </c>
      <c r="U1707" s="3">
        <v>0.0</v>
      </c>
      <c r="V1707" s="3">
        <v>5.0</v>
      </c>
      <c r="W1707" s="3">
        <v>2.0</v>
      </c>
      <c r="Y1707" s="3"/>
      <c r="AA1707" s="3">
        <v>0.0</v>
      </c>
      <c r="AB1707" s="3" t="s">
        <v>1518</v>
      </c>
    </row>
    <row r="1708">
      <c r="A1708" s="3">
        <v>0.0</v>
      </c>
      <c r="B1708" s="3" t="s">
        <v>11829</v>
      </c>
      <c r="C1708" s="3" t="s">
        <v>11830</v>
      </c>
      <c r="D1708" s="3">
        <v>2021.0</v>
      </c>
      <c r="E1708" s="3" t="s">
        <v>1554</v>
      </c>
      <c r="F1708" s="26" t="s">
        <v>3460</v>
      </c>
      <c r="G1708" s="26" t="s">
        <v>11831</v>
      </c>
      <c r="H1708" s="26" t="s">
        <v>11832</v>
      </c>
      <c r="I1708" s="3">
        <v>187.0</v>
      </c>
      <c r="J1708" s="27">
        <v>44691.48017361111</v>
      </c>
      <c r="K1708" s="3" t="s">
        <v>2182</v>
      </c>
      <c r="S1708" s="3">
        <v>2.0</v>
      </c>
      <c r="T1708" s="3">
        <v>2.0</v>
      </c>
      <c r="U1708" s="3">
        <v>1.0</v>
      </c>
      <c r="V1708" s="3">
        <v>2.0</v>
      </c>
      <c r="W1708" s="3">
        <v>1.0</v>
      </c>
      <c r="X1708" s="3" t="s">
        <v>11833</v>
      </c>
      <c r="Y1708" s="26" t="s">
        <v>11831</v>
      </c>
      <c r="Z1708" s="26" t="s">
        <v>11834</v>
      </c>
      <c r="AA1708" s="3">
        <v>0.0</v>
      </c>
      <c r="AB1708" s="3" t="s">
        <v>1365</v>
      </c>
    </row>
    <row r="1709">
      <c r="A1709" s="3">
        <v>483.0</v>
      </c>
      <c r="B1709" s="3" t="s">
        <v>11835</v>
      </c>
      <c r="C1709" s="3" t="s">
        <v>11836</v>
      </c>
      <c r="D1709" s="3">
        <v>2020.0</v>
      </c>
      <c r="E1709" s="3" t="s">
        <v>1359</v>
      </c>
      <c r="F1709" s="3" t="s">
        <v>1360</v>
      </c>
      <c r="G1709" s="26" t="s">
        <v>11837</v>
      </c>
      <c r="I1709" s="3">
        <v>186.0</v>
      </c>
      <c r="J1709" s="27">
        <v>44691.54295138889</v>
      </c>
      <c r="K1709" s="3" t="s">
        <v>1353</v>
      </c>
      <c r="L1709" s="3" t="s">
        <v>11838</v>
      </c>
      <c r="M1709" s="3" t="s">
        <v>1363</v>
      </c>
      <c r="O1709" s="3">
        <v>25.0</v>
      </c>
      <c r="P1709" s="3">
        <v>3.0</v>
      </c>
      <c r="Q1709" s="3">
        <v>121.0</v>
      </c>
      <c r="R1709" s="3">
        <v>125.0</v>
      </c>
      <c r="S1709" s="3">
        <v>2.0</v>
      </c>
      <c r="T1709" s="3">
        <v>1.0</v>
      </c>
      <c r="U1709" s="3">
        <v>1.0</v>
      </c>
      <c r="V1709" s="3">
        <v>4.0</v>
      </c>
      <c r="W1709" s="3">
        <v>2.0</v>
      </c>
      <c r="Y1709" s="26" t="s">
        <v>11839</v>
      </c>
      <c r="AA1709" s="3">
        <v>0.0</v>
      </c>
      <c r="AB1709" s="3" t="s">
        <v>1365</v>
      </c>
    </row>
    <row r="1710">
      <c r="A1710" s="3">
        <v>0.0</v>
      </c>
      <c r="B1710" s="3" t="s">
        <v>11840</v>
      </c>
      <c r="C1710" s="3" t="s">
        <v>11841</v>
      </c>
      <c r="D1710" s="3">
        <v>2001.0</v>
      </c>
      <c r="E1710" s="3" t="s">
        <v>1359</v>
      </c>
      <c r="F1710" s="3" t="s">
        <v>1360</v>
      </c>
      <c r="G1710" s="26" t="s">
        <v>11842</v>
      </c>
      <c r="I1710" s="3">
        <v>185.0</v>
      </c>
      <c r="J1710" s="27">
        <v>44691.54295138889</v>
      </c>
      <c r="K1710" s="3" t="s">
        <v>1353</v>
      </c>
      <c r="L1710" s="3" t="s">
        <v>11843</v>
      </c>
      <c r="M1710" s="3" t="s">
        <v>1363</v>
      </c>
      <c r="O1710" s="3">
        <v>6.0</v>
      </c>
      <c r="P1710" s="3">
        <v>2.0</v>
      </c>
      <c r="Q1710" s="3">
        <v>85.0</v>
      </c>
      <c r="R1710" s="3">
        <v>89.0</v>
      </c>
      <c r="S1710" s="3">
        <v>12.0</v>
      </c>
      <c r="T1710" s="3">
        <v>0.57</v>
      </c>
      <c r="U1710" s="3">
        <v>2.0</v>
      </c>
      <c r="V1710" s="3">
        <v>5.0</v>
      </c>
      <c r="W1710" s="3">
        <v>21.0</v>
      </c>
      <c r="Y1710" s="26" t="s">
        <v>11844</v>
      </c>
      <c r="AA1710" s="3">
        <v>0.0</v>
      </c>
      <c r="AB1710" s="3" t="s">
        <v>1365</v>
      </c>
    </row>
    <row r="1711">
      <c r="A1711" s="3">
        <v>44.0</v>
      </c>
      <c r="B1711" s="3" t="s">
        <v>11060</v>
      </c>
      <c r="C1711" s="3" t="s">
        <v>11845</v>
      </c>
      <c r="D1711" s="3">
        <v>2018.0</v>
      </c>
      <c r="E1711" s="3" t="s">
        <v>10503</v>
      </c>
      <c r="F1711" s="3" t="s">
        <v>2464</v>
      </c>
      <c r="G1711" s="26" t="s">
        <v>11846</v>
      </c>
      <c r="H1711" s="26" t="s">
        <v>11847</v>
      </c>
      <c r="I1711" s="3">
        <v>185.0</v>
      </c>
      <c r="J1711" s="27">
        <v>44691.48017361111</v>
      </c>
      <c r="L1711" s="3" t="s">
        <v>11848</v>
      </c>
      <c r="S1711" s="3">
        <v>13.0</v>
      </c>
      <c r="T1711" s="3">
        <v>3.25</v>
      </c>
      <c r="U1711" s="3">
        <v>7.0</v>
      </c>
      <c r="V1711" s="3">
        <v>2.0</v>
      </c>
      <c r="W1711" s="3">
        <v>4.0</v>
      </c>
      <c r="X1711" s="3" t="s">
        <v>11849</v>
      </c>
      <c r="Z1711" s="26" t="s">
        <v>11850</v>
      </c>
      <c r="AA1711" s="10">
        <v>0.0</v>
      </c>
      <c r="AB1711" s="6" t="s">
        <v>26</v>
      </c>
    </row>
    <row r="1712">
      <c r="A1712" s="3">
        <v>10.0</v>
      </c>
      <c r="B1712" s="3" t="s">
        <v>11851</v>
      </c>
      <c r="C1712" s="3" t="s">
        <v>11852</v>
      </c>
      <c r="D1712" s="3">
        <v>2019.0</v>
      </c>
      <c r="G1712" s="26" t="s">
        <v>11853</v>
      </c>
      <c r="I1712" s="3">
        <v>185.0</v>
      </c>
      <c r="J1712" s="27">
        <v>44691.56216435185</v>
      </c>
      <c r="L1712" s="3"/>
      <c r="S1712" s="3">
        <v>4.0</v>
      </c>
      <c r="T1712" s="3">
        <v>1.33</v>
      </c>
      <c r="U1712" s="3">
        <v>1.0</v>
      </c>
      <c r="V1712" s="3">
        <v>6.0</v>
      </c>
      <c r="W1712" s="3">
        <v>3.0</v>
      </c>
      <c r="X1712" s="3" t="s">
        <v>11854</v>
      </c>
      <c r="AA1712" s="3">
        <v>0.0</v>
      </c>
      <c r="AB1712" s="3" t="s">
        <v>1623</v>
      </c>
    </row>
    <row r="1713">
      <c r="A1713" s="3">
        <v>2.0</v>
      </c>
      <c r="B1713" s="3" t="s">
        <v>11855</v>
      </c>
      <c r="C1713" s="3" t="s">
        <v>11856</v>
      </c>
      <c r="D1713" s="3">
        <v>2021.0</v>
      </c>
      <c r="E1713" s="3" t="s">
        <v>11857</v>
      </c>
      <c r="F1713" s="3" t="s">
        <v>2464</v>
      </c>
      <c r="G1713" s="26" t="s">
        <v>11858</v>
      </c>
      <c r="H1713" s="26" t="s">
        <v>11859</v>
      </c>
      <c r="I1713" s="3">
        <v>184.0</v>
      </c>
      <c r="J1713" s="27">
        <v>44691.48017361111</v>
      </c>
      <c r="K1713" s="3"/>
      <c r="L1713" s="3" t="s">
        <v>11860</v>
      </c>
      <c r="S1713" s="3">
        <v>1.0</v>
      </c>
      <c r="T1713" s="3">
        <v>1.0</v>
      </c>
      <c r="U1713" s="3">
        <v>1.0</v>
      </c>
      <c r="V1713" s="3">
        <v>2.0</v>
      </c>
      <c r="W1713" s="3">
        <v>1.0</v>
      </c>
      <c r="X1713" s="3" t="s">
        <v>11861</v>
      </c>
      <c r="Y1713" s="3"/>
      <c r="Z1713" s="26" t="s">
        <v>11862</v>
      </c>
      <c r="AA1713" s="3">
        <v>0.0</v>
      </c>
      <c r="AB1713" s="3" t="s">
        <v>1392</v>
      </c>
    </row>
    <row r="1714">
      <c r="A1714" s="3">
        <v>29.0</v>
      </c>
      <c r="B1714" s="3" t="s">
        <v>11863</v>
      </c>
      <c r="C1714" s="3" t="s">
        <v>11864</v>
      </c>
      <c r="D1714" s="3">
        <v>2017.0</v>
      </c>
      <c r="E1714" s="3" t="s">
        <v>11865</v>
      </c>
      <c r="F1714" s="3" t="s">
        <v>1401</v>
      </c>
      <c r="G1714" s="26" t="s">
        <v>11866</v>
      </c>
      <c r="I1714" s="3">
        <v>184.0</v>
      </c>
      <c r="J1714" s="27">
        <v>44691.54295138889</v>
      </c>
      <c r="K1714" s="3" t="s">
        <v>1403</v>
      </c>
      <c r="L1714" s="3" t="s">
        <v>11867</v>
      </c>
      <c r="M1714" s="3"/>
      <c r="O1714" s="3"/>
      <c r="P1714" s="3"/>
      <c r="Q1714" s="3"/>
      <c r="R1714" s="3"/>
      <c r="S1714" s="3">
        <v>2.0</v>
      </c>
      <c r="T1714" s="3">
        <v>0.4</v>
      </c>
      <c r="U1714" s="3">
        <v>1.0</v>
      </c>
      <c r="V1714" s="3">
        <v>2.0</v>
      </c>
      <c r="W1714" s="3">
        <v>5.0</v>
      </c>
      <c r="Y1714" s="26" t="s">
        <v>11868</v>
      </c>
      <c r="AA1714" s="3">
        <v>0.0</v>
      </c>
      <c r="AB1714" s="3" t="s">
        <v>26</v>
      </c>
    </row>
    <row r="1715">
      <c r="A1715" s="3">
        <v>199.0</v>
      </c>
      <c r="B1715" s="3" t="s">
        <v>11869</v>
      </c>
      <c r="C1715" s="3" t="s">
        <v>11870</v>
      </c>
      <c r="D1715" s="3">
        <v>2018.0</v>
      </c>
      <c r="E1715" s="3" t="s">
        <v>2785</v>
      </c>
      <c r="F1715" s="26" t="s">
        <v>1469</v>
      </c>
      <c r="G1715" s="28" t="s">
        <v>11871</v>
      </c>
      <c r="H1715" s="26" t="s">
        <v>11872</v>
      </c>
      <c r="I1715" s="3">
        <v>324.0</v>
      </c>
      <c r="J1715" s="27">
        <v>44691.48017361111</v>
      </c>
      <c r="S1715" s="3">
        <v>49.0</v>
      </c>
      <c r="T1715" s="3">
        <v>12.25</v>
      </c>
      <c r="U1715" s="3">
        <v>10.0</v>
      </c>
      <c r="V1715" s="3">
        <v>5.0</v>
      </c>
      <c r="W1715" s="3">
        <v>4.0</v>
      </c>
      <c r="X1715" s="3" t="s">
        <v>11873</v>
      </c>
      <c r="Y1715" s="26" t="s">
        <v>11874</v>
      </c>
      <c r="Z1715" s="26" t="s">
        <v>11875</v>
      </c>
      <c r="AA1715" s="3">
        <v>1.0</v>
      </c>
      <c r="AC1715" s="6" t="s">
        <v>65</v>
      </c>
      <c r="AD1715" s="40" t="s">
        <v>951</v>
      </c>
      <c r="AE1715" s="6" t="s">
        <v>102</v>
      </c>
      <c r="AF1715" s="6" t="s">
        <v>952</v>
      </c>
      <c r="AG1715" s="6" t="s">
        <v>37</v>
      </c>
      <c r="AH1715" s="10">
        <v>44.0</v>
      </c>
      <c r="AI1715" s="6"/>
      <c r="AJ1715" s="6" t="s">
        <v>54</v>
      </c>
      <c r="AK1715" s="6" t="s">
        <v>953</v>
      </c>
      <c r="AL1715" s="4" t="s">
        <v>68</v>
      </c>
      <c r="AM1715" s="44"/>
      <c r="AN1715" s="6" t="s">
        <v>47</v>
      </c>
      <c r="AO1715" s="6" t="s">
        <v>955</v>
      </c>
      <c r="AP1715" s="4" t="s">
        <v>11876</v>
      </c>
      <c r="AQ1715" s="10">
        <v>1.0</v>
      </c>
      <c r="AR1715" s="10">
        <v>1.0</v>
      </c>
      <c r="AS1715" s="6" t="s">
        <v>106</v>
      </c>
      <c r="AT1715" s="6"/>
      <c r="AU1715" s="6"/>
      <c r="AV1715" s="6"/>
      <c r="AW1715" s="6"/>
      <c r="AX1715" s="6"/>
    </row>
    <row r="1716">
      <c r="A1716" s="3">
        <v>0.0</v>
      </c>
      <c r="B1716" s="3" t="s">
        <v>11877</v>
      </c>
      <c r="C1716" s="3" t="s">
        <v>11878</v>
      </c>
      <c r="D1716" s="3">
        <v>2022.0</v>
      </c>
      <c r="G1716" s="26" t="s">
        <v>11879</v>
      </c>
      <c r="I1716" s="3">
        <v>183.0</v>
      </c>
      <c r="J1716" s="27">
        <v>44691.56216435185</v>
      </c>
      <c r="L1716" s="3" t="s">
        <v>11880</v>
      </c>
      <c r="S1716" s="3">
        <v>0.0</v>
      </c>
      <c r="T1716" s="3">
        <v>0.0</v>
      </c>
      <c r="U1716" s="3">
        <v>0.0</v>
      </c>
      <c r="V1716" s="3">
        <v>2.0</v>
      </c>
      <c r="W1716" s="3">
        <v>1.0</v>
      </c>
      <c r="X1716" s="3" t="s">
        <v>11881</v>
      </c>
      <c r="AA1716" s="3">
        <v>0.0</v>
      </c>
      <c r="AB1716" s="3" t="s">
        <v>1623</v>
      </c>
    </row>
    <row r="1717">
      <c r="A1717" s="3">
        <v>4.0</v>
      </c>
      <c r="B1717" s="3" t="s">
        <v>11882</v>
      </c>
      <c r="C1717" s="3" t="s">
        <v>11883</v>
      </c>
      <c r="D1717" s="3">
        <v>2021.0</v>
      </c>
      <c r="E1717" s="3" t="s">
        <v>2638</v>
      </c>
      <c r="F1717" s="26" t="s">
        <v>1469</v>
      </c>
      <c r="G1717" s="28" t="s">
        <v>11884</v>
      </c>
      <c r="H1717" s="26" t="s">
        <v>11885</v>
      </c>
      <c r="I1717" s="3">
        <v>183.0</v>
      </c>
      <c r="J1717" s="27">
        <v>44691.48017361111</v>
      </c>
      <c r="S1717" s="3">
        <v>5.0</v>
      </c>
      <c r="T1717" s="3">
        <v>5.0</v>
      </c>
      <c r="U1717" s="3">
        <v>1.0</v>
      </c>
      <c r="V1717" s="3">
        <v>4.0</v>
      </c>
      <c r="W1717" s="3">
        <v>1.0</v>
      </c>
      <c r="X1717" s="3" t="s">
        <v>11886</v>
      </c>
      <c r="Y1717" s="26" t="s">
        <v>11887</v>
      </c>
      <c r="Z1717" s="26" t="s">
        <v>11888</v>
      </c>
      <c r="AA1717" s="3">
        <v>0.0</v>
      </c>
      <c r="AB1717" s="3" t="s">
        <v>1392</v>
      </c>
    </row>
    <row r="1718">
      <c r="A1718" s="3">
        <v>6.0</v>
      </c>
      <c r="B1718" s="3" t="s">
        <v>11889</v>
      </c>
      <c r="C1718" s="3" t="s">
        <v>11890</v>
      </c>
      <c r="D1718" s="3">
        <v>2016.0</v>
      </c>
      <c r="G1718" s="26" t="s">
        <v>11891</v>
      </c>
      <c r="I1718" s="3">
        <v>182.0</v>
      </c>
      <c r="J1718" s="27">
        <v>44691.56216435185</v>
      </c>
      <c r="L1718" s="3" t="s">
        <v>11892</v>
      </c>
      <c r="S1718" s="3">
        <v>15.0</v>
      </c>
      <c r="T1718" s="3">
        <v>2.5</v>
      </c>
      <c r="U1718" s="3">
        <v>5.0</v>
      </c>
      <c r="V1718" s="3">
        <v>3.0</v>
      </c>
      <c r="W1718" s="3">
        <v>6.0</v>
      </c>
      <c r="X1718" s="3" t="s">
        <v>11893</v>
      </c>
      <c r="AA1718" s="3">
        <v>0.0</v>
      </c>
      <c r="AB1718" s="3" t="s">
        <v>1623</v>
      </c>
    </row>
    <row r="1719">
      <c r="A1719" s="3">
        <v>7.0</v>
      </c>
      <c r="B1719" s="3" t="s">
        <v>11894</v>
      </c>
      <c r="C1719" s="3" t="s">
        <v>628</v>
      </c>
      <c r="D1719" s="3">
        <v>2017.0</v>
      </c>
      <c r="E1719" s="3" t="s">
        <v>11895</v>
      </c>
      <c r="F1719" s="3" t="s">
        <v>5829</v>
      </c>
      <c r="G1719" s="26" t="s">
        <v>11896</v>
      </c>
      <c r="I1719" s="3">
        <v>182.0</v>
      </c>
      <c r="J1719" s="27">
        <v>44691.54295138889</v>
      </c>
      <c r="K1719" s="3" t="s">
        <v>1353</v>
      </c>
      <c r="L1719" s="3" t="s">
        <v>11897</v>
      </c>
      <c r="M1719" s="3" t="s">
        <v>11898</v>
      </c>
      <c r="O1719" s="3">
        <v>2017.0</v>
      </c>
      <c r="P1719" s="3"/>
      <c r="Q1719" s="3">
        <v>1.0</v>
      </c>
      <c r="R1719" s="3">
        <v>10.0</v>
      </c>
      <c r="S1719" s="3">
        <v>22.0</v>
      </c>
      <c r="T1719" s="3">
        <v>4.4</v>
      </c>
      <c r="U1719" s="3">
        <v>6.0</v>
      </c>
      <c r="V1719" s="3">
        <v>4.0</v>
      </c>
      <c r="W1719" s="3">
        <v>5.0</v>
      </c>
      <c r="X1719" s="3" t="s">
        <v>11899</v>
      </c>
      <c r="Y1719" s="26" t="s">
        <v>11900</v>
      </c>
      <c r="AA1719" s="3">
        <v>0.0</v>
      </c>
      <c r="AB1719" s="3" t="s">
        <v>1874</v>
      </c>
      <c r="AC1719" s="6" t="s">
        <v>24</v>
      </c>
      <c r="AD1719" s="6" t="s">
        <v>630</v>
      </c>
      <c r="AE1719" s="6" t="s">
        <v>66</v>
      </c>
      <c r="AF1719" s="6" t="s">
        <v>495</v>
      </c>
      <c r="AG1719" s="6" t="s">
        <v>53</v>
      </c>
      <c r="AH1719" s="10">
        <v>657.0</v>
      </c>
      <c r="AI1719" s="6" t="s">
        <v>54</v>
      </c>
      <c r="AJ1719" s="6" t="s">
        <v>54</v>
      </c>
      <c r="AK1719" s="6" t="s">
        <v>39</v>
      </c>
      <c r="AL1719" s="6" t="s">
        <v>69</v>
      </c>
      <c r="AM1719" s="6" t="s">
        <v>631</v>
      </c>
      <c r="AN1719" s="6" t="s">
        <v>69</v>
      </c>
      <c r="AO1719" s="6" t="s">
        <v>632</v>
      </c>
      <c r="AT1719" s="3" t="s">
        <v>1880</v>
      </c>
      <c r="AU1719" s="3"/>
      <c r="AV1719" s="3" t="s">
        <v>1880</v>
      </c>
      <c r="AW1719" s="3"/>
    </row>
    <row r="1720">
      <c r="A1720" s="3">
        <v>4.0</v>
      </c>
      <c r="B1720" s="3" t="s">
        <v>11901</v>
      </c>
      <c r="C1720" s="3" t="s">
        <v>11902</v>
      </c>
      <c r="D1720" s="3">
        <v>2020.0</v>
      </c>
      <c r="E1720" s="3" t="s">
        <v>2485</v>
      </c>
      <c r="F1720" s="26" t="s">
        <v>2486</v>
      </c>
      <c r="G1720" s="26" t="s">
        <v>11903</v>
      </c>
      <c r="H1720" s="26" t="s">
        <v>11904</v>
      </c>
      <c r="I1720" s="3">
        <v>181.0</v>
      </c>
      <c r="J1720" s="27">
        <v>44691.48017361111</v>
      </c>
      <c r="L1720" s="3"/>
      <c r="S1720" s="3">
        <v>58.0</v>
      </c>
      <c r="T1720" s="3">
        <v>29.0</v>
      </c>
      <c r="U1720" s="3">
        <v>15.0</v>
      </c>
      <c r="V1720" s="3">
        <v>4.0</v>
      </c>
      <c r="W1720" s="3">
        <v>2.0</v>
      </c>
      <c r="X1720" s="3" t="s">
        <v>11905</v>
      </c>
      <c r="Y1720" s="26" t="s">
        <v>11906</v>
      </c>
      <c r="Z1720" s="26" t="s">
        <v>11907</v>
      </c>
      <c r="AA1720" s="3">
        <v>0.0</v>
      </c>
      <c r="AB1720" s="3" t="s">
        <v>26</v>
      </c>
    </row>
    <row r="1721">
      <c r="A1721" s="3">
        <v>3.0</v>
      </c>
      <c r="B1721" s="3" t="s">
        <v>11908</v>
      </c>
      <c r="C1721" s="3" t="s">
        <v>11909</v>
      </c>
      <c r="D1721" s="3">
        <v>2019.0</v>
      </c>
      <c r="E1721" s="3" t="s">
        <v>4536</v>
      </c>
      <c r="F1721" s="3" t="s">
        <v>1617</v>
      </c>
      <c r="G1721" s="26" t="s">
        <v>11910</v>
      </c>
      <c r="I1721" s="3">
        <v>181.0</v>
      </c>
      <c r="J1721" s="27">
        <v>44691.54295138889</v>
      </c>
      <c r="K1721" s="3" t="s">
        <v>1619</v>
      </c>
      <c r="L1721" s="3" t="s">
        <v>4349</v>
      </c>
      <c r="M1721" s="3"/>
      <c r="O1721" s="3"/>
      <c r="P1721" s="3"/>
      <c r="Q1721" s="3">
        <v>43.0</v>
      </c>
      <c r="R1721" s="3">
        <v>59.0</v>
      </c>
      <c r="S1721" s="3">
        <v>0.0</v>
      </c>
      <c r="T1721" s="3">
        <v>0.0</v>
      </c>
      <c r="U1721" s="3">
        <v>0.0</v>
      </c>
      <c r="V1721" s="3">
        <v>2.0</v>
      </c>
      <c r="W1721" s="3">
        <v>3.0</v>
      </c>
      <c r="Y1721" s="26" t="s">
        <v>11911</v>
      </c>
      <c r="AA1721" s="3">
        <v>0.0</v>
      </c>
      <c r="AB1721" s="3" t="s">
        <v>1392</v>
      </c>
    </row>
    <row r="1722">
      <c r="A1722" s="3">
        <v>205.0</v>
      </c>
      <c r="B1722" s="3" t="s">
        <v>11869</v>
      </c>
      <c r="C1722" s="3" t="s">
        <v>11870</v>
      </c>
      <c r="D1722" s="3">
        <v>2018.0</v>
      </c>
      <c r="E1722" s="3" t="s">
        <v>2785</v>
      </c>
      <c r="F1722" s="26" t="s">
        <v>1469</v>
      </c>
      <c r="G1722" s="28" t="s">
        <v>11871</v>
      </c>
      <c r="H1722" s="26" t="s">
        <v>11872</v>
      </c>
      <c r="I1722" s="3">
        <v>324.0</v>
      </c>
      <c r="J1722" s="27">
        <v>44691.48017361111</v>
      </c>
      <c r="S1722" s="3">
        <v>49.0</v>
      </c>
      <c r="T1722" s="3">
        <v>12.25</v>
      </c>
      <c r="U1722" s="3">
        <v>10.0</v>
      </c>
      <c r="V1722" s="3">
        <v>5.0</v>
      </c>
      <c r="W1722" s="3">
        <v>4.0</v>
      </c>
      <c r="X1722" s="3" t="s">
        <v>11873</v>
      </c>
      <c r="Y1722" s="26" t="s">
        <v>11874</v>
      </c>
      <c r="Z1722" s="26" t="s">
        <v>11875</v>
      </c>
      <c r="AA1722" s="3">
        <v>1.0</v>
      </c>
      <c r="AC1722" s="6" t="s">
        <v>65</v>
      </c>
      <c r="AD1722" s="40" t="s">
        <v>951</v>
      </c>
      <c r="AE1722" s="6" t="s">
        <v>102</v>
      </c>
      <c r="AF1722" s="6" t="s">
        <v>952</v>
      </c>
      <c r="AG1722" s="6" t="s">
        <v>37</v>
      </c>
      <c r="AH1722" s="10">
        <v>44.0</v>
      </c>
      <c r="AI1722" s="6"/>
      <c r="AJ1722" s="6" t="s">
        <v>54</v>
      </c>
      <c r="AK1722" s="6" t="s">
        <v>953</v>
      </c>
      <c r="AL1722" s="4" t="s">
        <v>68</v>
      </c>
      <c r="AM1722" s="44"/>
      <c r="AN1722" s="6" t="s">
        <v>47</v>
      </c>
      <c r="AO1722" s="6" t="s">
        <v>955</v>
      </c>
      <c r="AP1722" s="4" t="s">
        <v>11876</v>
      </c>
      <c r="AQ1722" s="10">
        <v>1.0</v>
      </c>
      <c r="AR1722" s="10">
        <v>1.0</v>
      </c>
      <c r="AS1722" s="6" t="s">
        <v>106</v>
      </c>
      <c r="AT1722" s="6"/>
      <c r="AU1722" s="6"/>
      <c r="AV1722" s="6"/>
      <c r="AW1722" s="6"/>
      <c r="AX1722" s="6"/>
    </row>
    <row r="1723">
      <c r="A1723" s="3">
        <v>6.0</v>
      </c>
      <c r="B1723" s="3" t="s">
        <v>11912</v>
      </c>
      <c r="C1723" s="3" t="s">
        <v>11913</v>
      </c>
      <c r="D1723" s="3">
        <v>2018.0</v>
      </c>
      <c r="G1723" s="26" t="s">
        <v>11914</v>
      </c>
      <c r="I1723" s="3">
        <v>180.0</v>
      </c>
      <c r="J1723" s="27">
        <v>44691.56216435185</v>
      </c>
      <c r="L1723" s="3" t="s">
        <v>11915</v>
      </c>
      <c r="S1723" s="3">
        <v>41.0</v>
      </c>
      <c r="T1723" s="3">
        <v>10.25</v>
      </c>
      <c r="U1723" s="3">
        <v>10.0</v>
      </c>
      <c r="V1723" s="3">
        <v>4.0</v>
      </c>
      <c r="W1723" s="3">
        <v>4.0</v>
      </c>
      <c r="X1723" s="3" t="s">
        <v>11916</v>
      </c>
      <c r="AA1723" s="3">
        <v>0.0</v>
      </c>
      <c r="AB1723" s="3" t="s">
        <v>26</v>
      </c>
    </row>
    <row r="1724">
      <c r="A1724" s="3">
        <v>20.0</v>
      </c>
      <c r="B1724" s="3" t="s">
        <v>11917</v>
      </c>
      <c r="C1724" s="3" t="s">
        <v>11918</v>
      </c>
      <c r="D1724" s="3">
        <v>2020.0</v>
      </c>
      <c r="E1724" s="3" t="s">
        <v>11919</v>
      </c>
      <c r="F1724" s="3" t="s">
        <v>2326</v>
      </c>
      <c r="G1724" s="26" t="s">
        <v>11920</v>
      </c>
      <c r="H1724" s="26" t="s">
        <v>11921</v>
      </c>
      <c r="I1724" s="3">
        <v>180.0</v>
      </c>
      <c r="J1724" s="27">
        <v>44691.48017361111</v>
      </c>
      <c r="K1724" s="3" t="s">
        <v>2182</v>
      </c>
      <c r="S1724" s="3">
        <v>9.0</v>
      </c>
      <c r="T1724" s="3">
        <v>4.5</v>
      </c>
      <c r="U1724" s="3">
        <v>2.0</v>
      </c>
      <c r="V1724" s="3">
        <v>5.0</v>
      </c>
      <c r="W1724" s="3">
        <v>2.0</v>
      </c>
      <c r="X1724" s="3" t="s">
        <v>11922</v>
      </c>
      <c r="Y1724" s="26" t="s">
        <v>11920</v>
      </c>
      <c r="Z1724" s="26" t="s">
        <v>11923</v>
      </c>
      <c r="AA1724" s="3">
        <v>0.0</v>
      </c>
      <c r="AB1724" s="3" t="s">
        <v>2015</v>
      </c>
      <c r="AC1724" s="3" t="s">
        <v>65</v>
      </c>
      <c r="AD1724" s="3" t="s">
        <v>11924</v>
      </c>
      <c r="AE1724" s="3" t="s">
        <v>66</v>
      </c>
      <c r="AF1724" s="3" t="s">
        <v>11925</v>
      </c>
      <c r="AG1724" s="3" t="s">
        <v>8769</v>
      </c>
      <c r="AH1724" s="3">
        <v>33.0</v>
      </c>
      <c r="AJ1724" s="3" t="s">
        <v>4474</v>
      </c>
      <c r="AK1724" s="3" t="s">
        <v>39</v>
      </c>
      <c r="AL1724" s="3" t="s">
        <v>31</v>
      </c>
      <c r="AM1724" s="3" t="s">
        <v>11926</v>
      </c>
      <c r="AN1724" s="3" t="s">
        <v>31</v>
      </c>
      <c r="AO1724" s="3" t="s">
        <v>11927</v>
      </c>
      <c r="AP1724" s="3" t="s">
        <v>10588</v>
      </c>
    </row>
    <row r="1725">
      <c r="A1725" s="3">
        <v>16.0</v>
      </c>
      <c r="B1725" s="3" t="s">
        <v>11928</v>
      </c>
      <c r="C1725" s="3" t="s">
        <v>11929</v>
      </c>
      <c r="D1725" s="3">
        <v>2019.0</v>
      </c>
      <c r="E1725" s="3" t="s">
        <v>3283</v>
      </c>
      <c r="F1725" s="3" t="s">
        <v>2464</v>
      </c>
      <c r="G1725" s="26" t="s">
        <v>11930</v>
      </c>
      <c r="H1725" s="26" t="s">
        <v>11931</v>
      </c>
      <c r="I1725" s="3">
        <v>179.0</v>
      </c>
      <c r="J1725" s="27">
        <v>44691.48017361111</v>
      </c>
      <c r="L1725" s="3" t="s">
        <v>11932</v>
      </c>
      <c r="S1725" s="3">
        <v>31.0</v>
      </c>
      <c r="T1725" s="3">
        <v>10.33</v>
      </c>
      <c r="U1725" s="3">
        <v>10.0</v>
      </c>
      <c r="V1725" s="3">
        <v>3.0</v>
      </c>
      <c r="W1725" s="3">
        <v>3.0</v>
      </c>
      <c r="X1725" s="3" t="s">
        <v>11933</v>
      </c>
      <c r="Y1725" s="26" t="s">
        <v>11934</v>
      </c>
      <c r="Z1725" s="26" t="s">
        <v>11935</v>
      </c>
      <c r="AA1725" s="3">
        <v>0.0</v>
      </c>
      <c r="AB1725" s="3" t="s">
        <v>1392</v>
      </c>
    </row>
    <row r="1726">
      <c r="A1726" s="3">
        <v>1.0</v>
      </c>
      <c r="B1726" s="3" t="s">
        <v>11936</v>
      </c>
      <c r="C1726" s="3" t="s">
        <v>11937</v>
      </c>
      <c r="D1726" s="3">
        <v>2019.0</v>
      </c>
      <c r="E1726" s="3" t="s">
        <v>1386</v>
      </c>
      <c r="F1726" s="3" t="s">
        <v>1387</v>
      </c>
      <c r="G1726" s="26" t="s">
        <v>11938</v>
      </c>
      <c r="I1726" s="3">
        <v>179.0</v>
      </c>
      <c r="J1726" s="27">
        <v>44691.54295138889</v>
      </c>
      <c r="K1726" s="3" t="s">
        <v>1353</v>
      </c>
      <c r="L1726" s="3" t="s">
        <v>11939</v>
      </c>
      <c r="M1726" s="3" t="s">
        <v>1390</v>
      </c>
      <c r="O1726" s="3">
        <v>49.0</v>
      </c>
      <c r="P1726" s="3">
        <v>11.0</v>
      </c>
      <c r="Q1726" s="3">
        <v>1049.0</v>
      </c>
      <c r="R1726" s="3">
        <v>1049.0</v>
      </c>
      <c r="S1726" s="3">
        <v>4.0</v>
      </c>
      <c r="T1726" s="3">
        <v>1.33</v>
      </c>
      <c r="U1726" s="3">
        <v>4.0</v>
      </c>
      <c r="V1726" s="3">
        <v>1.0</v>
      </c>
      <c r="W1726" s="3">
        <v>3.0</v>
      </c>
      <c r="Y1726" s="26" t="s">
        <v>11940</v>
      </c>
      <c r="AA1726" s="3">
        <v>0.0</v>
      </c>
      <c r="AB1726" s="3" t="s">
        <v>1365</v>
      </c>
    </row>
    <row r="1727">
      <c r="A1727" s="3">
        <v>24.0</v>
      </c>
      <c r="B1727" s="3" t="s">
        <v>11941</v>
      </c>
      <c r="C1727" s="3" t="s">
        <v>11942</v>
      </c>
      <c r="D1727" s="3">
        <v>2020.0</v>
      </c>
      <c r="E1727" s="3" t="s">
        <v>11744</v>
      </c>
      <c r="F1727" s="26" t="s">
        <v>1469</v>
      </c>
      <c r="G1727" s="28" t="s">
        <v>11943</v>
      </c>
      <c r="H1727" s="26" t="s">
        <v>11944</v>
      </c>
      <c r="I1727" s="3">
        <v>177.0</v>
      </c>
      <c r="J1727" s="27">
        <v>44691.48017361111</v>
      </c>
      <c r="K1727" s="3"/>
      <c r="S1727" s="3">
        <v>2.0</v>
      </c>
      <c r="T1727" s="3">
        <v>1.0</v>
      </c>
      <c r="U1727" s="3">
        <v>1.0</v>
      </c>
      <c r="V1727" s="3">
        <v>4.0</v>
      </c>
      <c r="W1727" s="3">
        <v>2.0</v>
      </c>
      <c r="X1727" s="3" t="s">
        <v>11945</v>
      </c>
      <c r="Y1727" s="26" t="s">
        <v>11946</v>
      </c>
      <c r="Z1727" s="26" t="s">
        <v>11947</v>
      </c>
      <c r="AA1727" s="3">
        <v>0.0</v>
      </c>
      <c r="AB1727" s="3" t="s">
        <v>2420</v>
      </c>
    </row>
    <row r="1728">
      <c r="A1728" s="3">
        <v>0.0</v>
      </c>
      <c r="B1728" s="3" t="s">
        <v>11948</v>
      </c>
      <c r="C1728" s="3" t="s">
        <v>11949</v>
      </c>
      <c r="D1728" s="3">
        <v>2018.0</v>
      </c>
      <c r="G1728" s="26" t="s">
        <v>11950</v>
      </c>
      <c r="I1728" s="3">
        <v>264.0</v>
      </c>
      <c r="J1728" s="27">
        <v>44691.56216435185</v>
      </c>
      <c r="L1728" s="3" t="s">
        <v>11951</v>
      </c>
      <c r="S1728" s="3">
        <v>65.0</v>
      </c>
      <c r="T1728" s="3">
        <v>16.25</v>
      </c>
      <c r="U1728" s="3">
        <v>16.0</v>
      </c>
      <c r="V1728" s="3">
        <v>4.0</v>
      </c>
      <c r="W1728" s="3">
        <v>4.0</v>
      </c>
      <c r="X1728" s="3" t="s">
        <v>11952</v>
      </c>
      <c r="AA1728" s="3">
        <v>1.0</v>
      </c>
      <c r="AC1728" s="3" t="s">
        <v>24</v>
      </c>
      <c r="AD1728" s="3" t="s">
        <v>11612</v>
      </c>
      <c r="AE1728" s="3" t="s">
        <v>66</v>
      </c>
      <c r="AF1728" s="3" t="s">
        <v>11613</v>
      </c>
      <c r="AG1728" s="3" t="s">
        <v>11614</v>
      </c>
      <c r="AH1728" s="38">
        <f>0.15*51</f>
        <v>7.65</v>
      </c>
      <c r="AI1728" s="3" t="s">
        <v>46</v>
      </c>
      <c r="AJ1728" s="3" t="s">
        <v>46</v>
      </c>
      <c r="AK1728" s="3" t="s">
        <v>39</v>
      </c>
      <c r="AL1728" s="3" t="s">
        <v>31</v>
      </c>
      <c r="AM1728" s="3" t="s">
        <v>11616</v>
      </c>
      <c r="AN1728" s="3" t="s">
        <v>47</v>
      </c>
      <c r="AO1728" s="3" t="s">
        <v>11953</v>
      </c>
      <c r="AP1728" s="3" t="s">
        <v>11954</v>
      </c>
      <c r="AT1728" s="3" t="s">
        <v>1880</v>
      </c>
      <c r="AU1728" s="3"/>
      <c r="AV1728" s="3" t="s">
        <v>1880</v>
      </c>
      <c r="AW1728" s="3"/>
    </row>
    <row r="1729">
      <c r="A1729" s="3">
        <v>0.0</v>
      </c>
      <c r="B1729" s="3" t="s">
        <v>11955</v>
      </c>
      <c r="C1729" s="3" t="s">
        <v>11956</v>
      </c>
      <c r="D1729" s="3">
        <v>2018.0</v>
      </c>
      <c r="E1729" s="3" t="s">
        <v>11957</v>
      </c>
      <c r="F1729" s="3" t="s">
        <v>1428</v>
      </c>
      <c r="G1729" s="26" t="s">
        <v>11958</v>
      </c>
      <c r="I1729" s="3">
        <v>177.0</v>
      </c>
      <c r="J1729" s="27">
        <v>44691.54295138889</v>
      </c>
      <c r="K1729" s="3" t="s">
        <v>1353</v>
      </c>
      <c r="L1729" s="3" t="s">
        <v>11959</v>
      </c>
      <c r="M1729" s="3" t="s">
        <v>11960</v>
      </c>
      <c r="O1729" s="3">
        <v>26.0</v>
      </c>
      <c r="P1729" s="3">
        <v>8.0</v>
      </c>
      <c r="Q1729" s="3">
        <v>1249.0</v>
      </c>
      <c r="R1729" s="3">
        <v>1249.0</v>
      </c>
      <c r="S1729" s="3">
        <v>0.0</v>
      </c>
      <c r="T1729" s="3">
        <v>0.0</v>
      </c>
      <c r="U1729" s="3">
        <v>0.0</v>
      </c>
      <c r="V1729" s="3">
        <v>1.0</v>
      </c>
      <c r="W1729" s="3">
        <v>4.0</v>
      </c>
      <c r="Y1729" s="26" t="s">
        <v>11961</v>
      </c>
      <c r="AA1729" s="3">
        <v>0.0</v>
      </c>
      <c r="AB1729" s="3" t="s">
        <v>1365</v>
      </c>
    </row>
    <row r="1730">
      <c r="A1730" s="3">
        <v>4.0</v>
      </c>
      <c r="B1730" s="3" t="s">
        <v>11962</v>
      </c>
      <c r="C1730" s="3" t="s">
        <v>11963</v>
      </c>
      <c r="D1730" s="3">
        <v>2019.0</v>
      </c>
      <c r="E1730" s="3"/>
      <c r="F1730" s="26" t="s">
        <v>11964</v>
      </c>
      <c r="G1730" s="26" t="s">
        <v>11965</v>
      </c>
      <c r="H1730" s="3"/>
      <c r="I1730" s="3">
        <v>176.0</v>
      </c>
      <c r="J1730" s="27">
        <v>44691.48017361111</v>
      </c>
      <c r="S1730" s="3">
        <v>0.0</v>
      </c>
      <c r="T1730" s="3">
        <v>0.0</v>
      </c>
      <c r="U1730" s="3">
        <v>0.0</v>
      </c>
      <c r="V1730" s="3">
        <v>1.0</v>
      </c>
      <c r="W1730" s="3">
        <v>3.0</v>
      </c>
      <c r="X1730" s="3" t="s">
        <v>11966</v>
      </c>
      <c r="Y1730" s="26" t="s">
        <v>11967</v>
      </c>
      <c r="Z1730" s="26" t="s">
        <v>11968</v>
      </c>
      <c r="AA1730" s="3">
        <v>0.0</v>
      </c>
      <c r="AB1730" s="3" t="s">
        <v>2162</v>
      </c>
    </row>
    <row r="1731">
      <c r="A1731" s="3">
        <v>0.0</v>
      </c>
      <c r="B1731" s="3" t="s">
        <v>11969</v>
      </c>
      <c r="C1731" s="3" t="s">
        <v>11970</v>
      </c>
      <c r="D1731" s="3">
        <v>2021.0</v>
      </c>
      <c r="G1731" s="26" t="s">
        <v>11971</v>
      </c>
      <c r="I1731" s="3">
        <v>176.0</v>
      </c>
      <c r="J1731" s="27">
        <v>44691.56216435185</v>
      </c>
      <c r="L1731" s="3" t="s">
        <v>11972</v>
      </c>
      <c r="S1731" s="3">
        <v>0.0</v>
      </c>
      <c r="T1731" s="3">
        <v>0.0</v>
      </c>
      <c r="U1731" s="3">
        <v>0.0</v>
      </c>
      <c r="V1731" s="3">
        <v>7.0</v>
      </c>
      <c r="W1731" s="3">
        <v>1.0</v>
      </c>
      <c r="X1731" s="3" t="s">
        <v>11973</v>
      </c>
      <c r="AA1731" s="3">
        <v>0.0</v>
      </c>
      <c r="AB1731" s="3" t="s">
        <v>2420</v>
      </c>
    </row>
    <row r="1732">
      <c r="A1732" s="3">
        <v>8.0</v>
      </c>
      <c r="B1732" s="3" t="s">
        <v>11974</v>
      </c>
      <c r="C1732" s="3" t="s">
        <v>11975</v>
      </c>
      <c r="D1732" s="3">
        <v>2013.0</v>
      </c>
      <c r="E1732" s="3" t="s">
        <v>11976</v>
      </c>
      <c r="F1732" s="26" t="s">
        <v>1469</v>
      </c>
      <c r="G1732" s="28" t="s">
        <v>11977</v>
      </c>
      <c r="H1732" s="26" t="s">
        <v>11978</v>
      </c>
      <c r="I1732" s="3">
        <v>175.0</v>
      </c>
      <c r="J1732" s="27">
        <v>44691.48017361111</v>
      </c>
      <c r="S1732" s="3">
        <v>16.0</v>
      </c>
      <c r="T1732" s="3">
        <v>1.78</v>
      </c>
      <c r="U1732" s="3">
        <v>5.0</v>
      </c>
      <c r="V1732" s="3">
        <v>3.0</v>
      </c>
      <c r="W1732" s="3">
        <v>9.0</v>
      </c>
      <c r="X1732" s="3" t="s">
        <v>11979</v>
      </c>
      <c r="Y1732" s="26" t="s">
        <v>11980</v>
      </c>
      <c r="Z1732" s="26" t="s">
        <v>11981</v>
      </c>
      <c r="AA1732" s="3">
        <v>0.0</v>
      </c>
      <c r="AB1732" s="3" t="s">
        <v>1406</v>
      </c>
    </row>
    <row r="1733">
      <c r="A1733" s="3">
        <v>6.0</v>
      </c>
      <c r="B1733" s="3" t="s">
        <v>11982</v>
      </c>
      <c r="C1733" s="3" t="s">
        <v>11983</v>
      </c>
      <c r="D1733" s="3">
        <v>2021.0</v>
      </c>
      <c r="E1733" s="3" t="s">
        <v>11984</v>
      </c>
      <c r="F1733" s="3" t="s">
        <v>11985</v>
      </c>
      <c r="G1733" s="26" t="s">
        <v>11986</v>
      </c>
      <c r="I1733" s="3">
        <v>175.0</v>
      </c>
      <c r="J1733" s="27">
        <v>44691.54295138889</v>
      </c>
      <c r="K1733" s="3" t="s">
        <v>1353</v>
      </c>
      <c r="L1733" s="3" t="s">
        <v>11987</v>
      </c>
      <c r="M1733" s="3" t="s">
        <v>11988</v>
      </c>
      <c r="S1733" s="3">
        <v>0.0</v>
      </c>
      <c r="T1733" s="3">
        <v>0.0</v>
      </c>
      <c r="U1733" s="3">
        <v>0.0</v>
      </c>
      <c r="V1733" s="3">
        <v>5.0</v>
      </c>
      <c r="W1733" s="3">
        <v>1.0</v>
      </c>
      <c r="Y1733" s="26" t="s">
        <v>11989</v>
      </c>
      <c r="AA1733" s="3">
        <v>0.0</v>
      </c>
      <c r="AB1733" s="3" t="s">
        <v>1365</v>
      </c>
    </row>
    <row r="1734">
      <c r="A1734" s="3">
        <v>2.0</v>
      </c>
      <c r="B1734" s="3" t="s">
        <v>11990</v>
      </c>
      <c r="C1734" s="3" t="s">
        <v>11991</v>
      </c>
      <c r="D1734" s="3">
        <v>2022.0</v>
      </c>
      <c r="G1734" s="26" t="s">
        <v>11992</v>
      </c>
      <c r="I1734" s="3">
        <v>175.0</v>
      </c>
      <c r="J1734" s="27">
        <v>44691.56216435185</v>
      </c>
      <c r="L1734" s="3" t="s">
        <v>11993</v>
      </c>
      <c r="S1734" s="3">
        <v>0.0</v>
      </c>
      <c r="T1734" s="3">
        <v>0.0</v>
      </c>
      <c r="U1734" s="3">
        <v>0.0</v>
      </c>
      <c r="V1734" s="3">
        <v>9.0</v>
      </c>
      <c r="W1734" s="3">
        <v>1.0</v>
      </c>
      <c r="X1734" s="3" t="s">
        <v>11994</v>
      </c>
      <c r="AA1734" s="3">
        <v>0.0</v>
      </c>
      <c r="AB1734" s="3" t="s">
        <v>1365</v>
      </c>
    </row>
    <row r="1735">
      <c r="A1735" s="3">
        <v>0.0</v>
      </c>
      <c r="B1735" s="3" t="s">
        <v>11995</v>
      </c>
      <c r="C1735" s="3" t="s">
        <v>1182</v>
      </c>
      <c r="D1735" s="3">
        <v>2020.0</v>
      </c>
      <c r="E1735" s="3" t="s">
        <v>2485</v>
      </c>
      <c r="F1735" s="3" t="s">
        <v>2561</v>
      </c>
      <c r="G1735" s="26" t="s">
        <v>11996</v>
      </c>
      <c r="I1735" s="3">
        <v>174.0</v>
      </c>
      <c r="J1735" s="27">
        <v>44691.54295138889</v>
      </c>
      <c r="K1735" s="3" t="s">
        <v>1353</v>
      </c>
      <c r="L1735" s="3" t="s">
        <v>11997</v>
      </c>
      <c r="M1735" s="3" t="s">
        <v>2564</v>
      </c>
      <c r="O1735" s="3">
        <v>20.0</v>
      </c>
      <c r="P1735" s="3">
        <v>19.0</v>
      </c>
      <c r="Q1735" s="3">
        <v>5606.0</v>
      </c>
      <c r="R1735" s="3">
        <v>5606.0</v>
      </c>
      <c r="S1735" s="3">
        <v>24.0</v>
      </c>
      <c r="T1735" s="3">
        <v>12.0</v>
      </c>
      <c r="U1735" s="3">
        <v>6.0</v>
      </c>
      <c r="V1735" s="3">
        <v>4.0</v>
      </c>
      <c r="W1735" s="3">
        <v>2.0</v>
      </c>
      <c r="X1735" s="3" t="s">
        <v>11998</v>
      </c>
      <c r="Y1735" s="26" t="s">
        <v>11241</v>
      </c>
      <c r="AA1735" s="3">
        <v>0.0</v>
      </c>
      <c r="AB1735" s="3" t="s">
        <v>26</v>
      </c>
    </row>
    <row r="1736">
      <c r="A1736" s="3">
        <v>3.0</v>
      </c>
      <c r="B1736" s="3" t="s">
        <v>11999</v>
      </c>
      <c r="C1736" s="3" t="s">
        <v>12000</v>
      </c>
      <c r="D1736" s="3">
        <v>2006.0</v>
      </c>
      <c r="E1736" s="3" t="s">
        <v>12001</v>
      </c>
      <c r="F1736" s="26" t="s">
        <v>1469</v>
      </c>
      <c r="G1736" s="28" t="s">
        <v>12002</v>
      </c>
      <c r="H1736" s="26" t="s">
        <v>12003</v>
      </c>
      <c r="I1736" s="3">
        <v>174.0</v>
      </c>
      <c r="J1736" s="27">
        <v>44691.48017361111</v>
      </c>
      <c r="L1736" s="3"/>
      <c r="S1736" s="3">
        <v>17.0</v>
      </c>
      <c r="T1736" s="3">
        <v>1.06</v>
      </c>
      <c r="U1736" s="3">
        <v>6.0</v>
      </c>
      <c r="V1736" s="3">
        <v>3.0</v>
      </c>
      <c r="W1736" s="3">
        <v>16.0</v>
      </c>
      <c r="X1736" s="3" t="s">
        <v>12004</v>
      </c>
      <c r="Y1736" s="26" t="s">
        <v>12005</v>
      </c>
      <c r="Z1736" s="26" t="s">
        <v>12006</v>
      </c>
      <c r="AA1736" s="3">
        <v>0.0</v>
      </c>
      <c r="AB1736" s="3" t="s">
        <v>12007</v>
      </c>
    </row>
    <row r="1737">
      <c r="A1737" s="3">
        <v>0.0</v>
      </c>
      <c r="B1737" s="3" t="s">
        <v>12008</v>
      </c>
      <c r="C1737" s="3" t="s">
        <v>12009</v>
      </c>
      <c r="D1737" s="3">
        <v>2000.0</v>
      </c>
      <c r="E1737" s="3" t="s">
        <v>1581</v>
      </c>
      <c r="F1737" s="3" t="s">
        <v>1582</v>
      </c>
      <c r="G1737" s="26" t="s">
        <v>12010</v>
      </c>
      <c r="I1737" s="3">
        <v>173.0</v>
      </c>
      <c r="J1737" s="27">
        <v>44691.54295138889</v>
      </c>
      <c r="K1737" s="3" t="s">
        <v>1353</v>
      </c>
      <c r="L1737" s="3" t="s">
        <v>12011</v>
      </c>
      <c r="M1737" s="3" t="s">
        <v>1585</v>
      </c>
      <c r="O1737" s="3">
        <v>13.0</v>
      </c>
      <c r="P1737" s="3">
        <v>6.0</v>
      </c>
      <c r="Q1737" s="3"/>
      <c r="R1737" s="3"/>
      <c r="S1737" s="3">
        <v>0.0</v>
      </c>
      <c r="T1737" s="3">
        <v>0.0</v>
      </c>
      <c r="U1737" s="3">
        <v>0.0</v>
      </c>
      <c r="V1737" s="3">
        <v>1.0</v>
      </c>
      <c r="W1737" s="3">
        <v>22.0</v>
      </c>
      <c r="Y1737" s="26" t="s">
        <v>12012</v>
      </c>
      <c r="AA1737" s="3">
        <v>0.0</v>
      </c>
      <c r="AB1737" s="3" t="s">
        <v>1365</v>
      </c>
    </row>
    <row r="1738">
      <c r="A1738" s="3">
        <v>1.0</v>
      </c>
      <c r="B1738" s="3" t="s">
        <v>12013</v>
      </c>
      <c r="C1738" s="3" t="s">
        <v>12014</v>
      </c>
      <c r="D1738" s="3">
        <v>2017.0</v>
      </c>
      <c r="E1738" s="3" t="s">
        <v>12015</v>
      </c>
      <c r="F1738" s="26" t="s">
        <v>1469</v>
      </c>
      <c r="G1738" s="28" t="s">
        <v>12016</v>
      </c>
      <c r="H1738" s="26" t="s">
        <v>12017</v>
      </c>
      <c r="I1738" s="3">
        <v>381.0</v>
      </c>
      <c r="J1738" s="27">
        <v>44691.48017361111</v>
      </c>
      <c r="S1738" s="3">
        <v>27.0</v>
      </c>
      <c r="T1738" s="3">
        <v>5.4</v>
      </c>
      <c r="U1738" s="3">
        <v>9.0</v>
      </c>
      <c r="V1738" s="3">
        <v>3.0</v>
      </c>
      <c r="W1738" s="3">
        <v>5.0</v>
      </c>
      <c r="X1738" s="3" t="s">
        <v>12018</v>
      </c>
      <c r="Y1738" s="26" t="s">
        <v>12019</v>
      </c>
      <c r="Z1738" s="26" t="s">
        <v>12020</v>
      </c>
      <c r="AA1738" s="33">
        <v>1.0</v>
      </c>
      <c r="AB1738" s="3"/>
      <c r="AD1738" s="3" t="s">
        <v>12021</v>
      </c>
      <c r="AE1738" s="3" t="s">
        <v>12022</v>
      </c>
      <c r="AF1738" s="3" t="s">
        <v>1026</v>
      </c>
      <c r="AG1738" s="3" t="s">
        <v>53</v>
      </c>
      <c r="AH1738" s="3">
        <v>24.0</v>
      </c>
      <c r="AJ1738" s="3" t="s">
        <v>54</v>
      </c>
      <c r="AK1738" s="3" t="s">
        <v>87</v>
      </c>
      <c r="AL1738" s="3" t="s">
        <v>68</v>
      </c>
      <c r="AN1738" s="3" t="s">
        <v>31</v>
      </c>
      <c r="AO1738" s="3" t="s">
        <v>12023</v>
      </c>
      <c r="AQ1738" s="3">
        <v>1.0</v>
      </c>
      <c r="AR1738" s="3" t="s">
        <v>1250</v>
      </c>
      <c r="AS1738" s="3" t="s">
        <v>106</v>
      </c>
      <c r="AT1738" s="3"/>
      <c r="AU1738" s="3"/>
      <c r="AV1738" s="3"/>
      <c r="AW1738" s="3"/>
      <c r="AX1738" s="3"/>
    </row>
    <row r="1739">
      <c r="A1739" s="3">
        <v>13.0</v>
      </c>
      <c r="B1739" s="3" t="s">
        <v>12024</v>
      </c>
      <c r="C1739" s="3" t="s">
        <v>12025</v>
      </c>
      <c r="D1739" s="3">
        <v>2021.0</v>
      </c>
      <c r="G1739" s="26" t="s">
        <v>12026</v>
      </c>
      <c r="I1739" s="3">
        <v>172.0</v>
      </c>
      <c r="J1739" s="27">
        <v>44691.56216435185</v>
      </c>
      <c r="L1739" s="3" t="s">
        <v>12027</v>
      </c>
      <c r="S1739" s="3">
        <v>0.0</v>
      </c>
      <c r="T1739" s="3">
        <v>0.0</v>
      </c>
      <c r="U1739" s="3">
        <v>0.0</v>
      </c>
      <c r="V1739" s="3">
        <v>2.0</v>
      </c>
      <c r="W1739" s="3">
        <v>1.0</v>
      </c>
      <c r="X1739" s="3" t="s">
        <v>12028</v>
      </c>
      <c r="AA1739" s="3">
        <v>0.0</v>
      </c>
      <c r="AB1739" s="3" t="s">
        <v>26</v>
      </c>
    </row>
    <row r="1740">
      <c r="A1740" s="3">
        <v>3.0</v>
      </c>
      <c r="B1740" s="3" t="s">
        <v>12029</v>
      </c>
      <c r="C1740" s="3" t="s">
        <v>12030</v>
      </c>
      <c r="D1740" s="3">
        <v>2014.0</v>
      </c>
      <c r="E1740" s="3" t="s">
        <v>12031</v>
      </c>
      <c r="F1740" s="3" t="s">
        <v>1401</v>
      </c>
      <c r="G1740" s="26" t="s">
        <v>12032</v>
      </c>
      <c r="I1740" s="3">
        <v>171.0</v>
      </c>
      <c r="J1740" s="27">
        <v>44691.54295138889</v>
      </c>
      <c r="K1740" s="3" t="s">
        <v>1403</v>
      </c>
      <c r="L1740" s="3" t="s">
        <v>12033</v>
      </c>
      <c r="Q1740" s="3"/>
      <c r="R1740" s="3"/>
      <c r="S1740" s="3">
        <v>1.0</v>
      </c>
      <c r="T1740" s="3">
        <v>0.13</v>
      </c>
      <c r="U1740" s="3">
        <v>1.0</v>
      </c>
      <c r="V1740" s="3">
        <v>2.0</v>
      </c>
      <c r="W1740" s="3">
        <v>8.0</v>
      </c>
      <c r="Y1740" s="26" t="s">
        <v>12034</v>
      </c>
      <c r="AA1740" s="3">
        <v>0.0</v>
      </c>
      <c r="AB1740" s="3" t="s">
        <v>12035</v>
      </c>
    </row>
    <row r="1741">
      <c r="A1741" s="3">
        <v>156.0</v>
      </c>
      <c r="B1741" s="3" t="s">
        <v>12036</v>
      </c>
      <c r="C1741" s="3" t="s">
        <v>12037</v>
      </c>
      <c r="D1741" s="3">
        <v>2020.0</v>
      </c>
      <c r="E1741" s="3" t="s">
        <v>12038</v>
      </c>
      <c r="F1741" s="3" t="s">
        <v>1401</v>
      </c>
      <c r="G1741" s="26" t="s">
        <v>12039</v>
      </c>
      <c r="I1741" s="3">
        <v>170.0</v>
      </c>
      <c r="J1741" s="27">
        <v>44691.54295138889</v>
      </c>
      <c r="K1741" s="3" t="s">
        <v>1403</v>
      </c>
      <c r="L1741" s="3" t="s">
        <v>12040</v>
      </c>
      <c r="M1741" s="3"/>
      <c r="O1741" s="3"/>
      <c r="P1741" s="3"/>
      <c r="Q1741" s="3"/>
      <c r="R1741" s="3"/>
      <c r="S1741" s="3">
        <v>0.0</v>
      </c>
      <c r="T1741" s="3">
        <v>0.0</v>
      </c>
      <c r="U1741" s="3">
        <v>0.0</v>
      </c>
      <c r="V1741" s="3">
        <v>7.0</v>
      </c>
      <c r="W1741" s="3">
        <v>2.0</v>
      </c>
      <c r="Y1741" s="26" t="s">
        <v>12041</v>
      </c>
      <c r="AA1741" s="3">
        <v>0.0</v>
      </c>
      <c r="AB1741" s="3" t="s">
        <v>1365</v>
      </c>
    </row>
    <row r="1742">
      <c r="A1742" s="3">
        <v>0.0</v>
      </c>
      <c r="B1742" s="3" t="s">
        <v>12042</v>
      </c>
      <c r="C1742" s="3" t="s">
        <v>12043</v>
      </c>
      <c r="D1742" s="3">
        <v>2022.0</v>
      </c>
      <c r="G1742" s="26" t="s">
        <v>12044</v>
      </c>
      <c r="I1742" s="3">
        <v>170.0</v>
      </c>
      <c r="J1742" s="27">
        <v>44691.56216435185</v>
      </c>
      <c r="L1742" s="3" t="s">
        <v>12045</v>
      </c>
      <c r="S1742" s="3">
        <v>0.0</v>
      </c>
      <c r="T1742" s="3">
        <v>0.0</v>
      </c>
      <c r="U1742" s="3">
        <v>0.0</v>
      </c>
      <c r="V1742" s="3">
        <v>6.0</v>
      </c>
      <c r="W1742" s="3">
        <v>1.0</v>
      </c>
      <c r="X1742" s="3" t="s">
        <v>12046</v>
      </c>
      <c r="AA1742" s="3">
        <v>0.0</v>
      </c>
      <c r="AB1742" s="3" t="s">
        <v>1365</v>
      </c>
    </row>
    <row r="1743">
      <c r="A1743" s="3">
        <v>0.0</v>
      </c>
      <c r="B1743" s="3" t="s">
        <v>12047</v>
      </c>
      <c r="C1743" s="3" t="s">
        <v>12048</v>
      </c>
      <c r="D1743" s="3">
        <v>2005.0</v>
      </c>
      <c r="E1743" s="3" t="s">
        <v>12049</v>
      </c>
      <c r="F1743" s="3" t="s">
        <v>2106</v>
      </c>
      <c r="G1743" s="28" t="s">
        <v>12050</v>
      </c>
      <c r="H1743" s="26" t="s">
        <v>12051</v>
      </c>
      <c r="I1743" s="3">
        <v>169.0</v>
      </c>
      <c r="J1743" s="27">
        <v>44691.48017361111</v>
      </c>
      <c r="S1743" s="3">
        <v>71.0</v>
      </c>
      <c r="T1743" s="3">
        <v>4.18</v>
      </c>
      <c r="U1743" s="3">
        <v>18.0</v>
      </c>
      <c r="V1743" s="3">
        <v>4.0</v>
      </c>
      <c r="W1743" s="3">
        <v>17.0</v>
      </c>
      <c r="X1743" s="3" t="s">
        <v>12052</v>
      </c>
      <c r="Y1743" s="28" t="s">
        <v>12053</v>
      </c>
      <c r="Z1743" s="26" t="s">
        <v>12054</v>
      </c>
      <c r="AA1743" s="3">
        <v>0.0</v>
      </c>
      <c r="AB1743" s="3" t="s">
        <v>2112</v>
      </c>
    </row>
    <row r="1744">
      <c r="A1744" s="3">
        <v>24.0</v>
      </c>
      <c r="B1744" s="3" t="s">
        <v>12055</v>
      </c>
      <c r="C1744" s="3" t="s">
        <v>12056</v>
      </c>
      <c r="D1744" s="3">
        <v>1982.0</v>
      </c>
      <c r="E1744" s="3" t="s">
        <v>2793</v>
      </c>
      <c r="F1744" s="3" t="s">
        <v>1513</v>
      </c>
      <c r="G1744" s="26" t="s">
        <v>12057</v>
      </c>
      <c r="I1744" s="3">
        <v>169.0</v>
      </c>
      <c r="J1744" s="27">
        <v>44691.54295138889</v>
      </c>
      <c r="K1744" s="3" t="s">
        <v>1353</v>
      </c>
      <c r="L1744" s="3" t="s">
        <v>12058</v>
      </c>
      <c r="M1744" s="3" t="s">
        <v>2796</v>
      </c>
      <c r="O1744" s="3">
        <v>103.0</v>
      </c>
      <c r="P1744" s="3">
        <v>5.0</v>
      </c>
      <c r="Q1744" s="3">
        <v>879.0</v>
      </c>
      <c r="R1744" s="3">
        <v>886.0</v>
      </c>
      <c r="S1744" s="3">
        <v>234.0</v>
      </c>
      <c r="T1744" s="3">
        <v>5.85</v>
      </c>
      <c r="U1744" s="3">
        <v>117.0</v>
      </c>
      <c r="V1744" s="3">
        <v>2.0</v>
      </c>
      <c r="W1744" s="3">
        <v>40.0</v>
      </c>
      <c r="X1744" s="3"/>
      <c r="Y1744" s="26" t="s">
        <v>12059</v>
      </c>
      <c r="AA1744" s="3">
        <v>0.0</v>
      </c>
      <c r="AB1744" s="3" t="s">
        <v>2128</v>
      </c>
    </row>
    <row r="1745">
      <c r="A1745" s="3">
        <v>5.0</v>
      </c>
      <c r="B1745" s="3" t="s">
        <v>12060</v>
      </c>
      <c r="C1745" s="3" t="s">
        <v>12061</v>
      </c>
      <c r="D1745" s="3">
        <v>2022.0</v>
      </c>
      <c r="E1745" s="3" t="s">
        <v>12062</v>
      </c>
      <c r="F1745" s="26" t="s">
        <v>1469</v>
      </c>
      <c r="G1745" s="28" t="s">
        <v>12063</v>
      </c>
      <c r="H1745" s="3"/>
      <c r="I1745" s="3">
        <v>575.0</v>
      </c>
      <c r="J1745" s="27">
        <v>44691.48017361111</v>
      </c>
      <c r="K1745" s="3"/>
      <c r="S1745" s="3">
        <v>0.0</v>
      </c>
      <c r="T1745" s="3">
        <v>0.0</v>
      </c>
      <c r="U1745" s="3">
        <v>0.0</v>
      </c>
      <c r="V1745" s="3">
        <v>3.0</v>
      </c>
      <c r="W1745" s="3">
        <v>1.0</v>
      </c>
      <c r="X1745" s="3" t="s">
        <v>12064</v>
      </c>
      <c r="Y1745" s="26" t="s">
        <v>12065</v>
      </c>
      <c r="Z1745" s="3"/>
      <c r="AA1745" s="3">
        <v>1.0</v>
      </c>
      <c r="AC1745" s="3" t="s">
        <v>65</v>
      </c>
      <c r="AD1745" s="3" t="s">
        <v>12066</v>
      </c>
      <c r="AE1745" s="3" t="s">
        <v>2200</v>
      </c>
      <c r="AF1745" s="3" t="s">
        <v>1026</v>
      </c>
      <c r="AG1745" s="3" t="s">
        <v>53</v>
      </c>
      <c r="AH1745" s="3">
        <v>10.0</v>
      </c>
      <c r="AJ1745" s="3" t="s">
        <v>68</v>
      </c>
      <c r="AK1745" s="3" t="s">
        <v>12067</v>
      </c>
      <c r="AL1745" s="3" t="s">
        <v>12068</v>
      </c>
      <c r="AN1745" s="3" t="s">
        <v>31</v>
      </c>
      <c r="AO1745" s="3" t="s">
        <v>12069</v>
      </c>
    </row>
    <row r="1746">
      <c r="A1746" s="3">
        <v>0.0</v>
      </c>
      <c r="B1746" s="3" t="s">
        <v>12070</v>
      </c>
      <c r="C1746" s="3" t="s">
        <v>12071</v>
      </c>
      <c r="D1746" s="3">
        <v>2012.0</v>
      </c>
      <c r="E1746" s="3" t="s">
        <v>12072</v>
      </c>
      <c r="F1746" s="3" t="s">
        <v>12073</v>
      </c>
      <c r="G1746" s="26" t="s">
        <v>12074</v>
      </c>
      <c r="I1746" s="3">
        <v>168.0</v>
      </c>
      <c r="J1746" s="27">
        <v>44691.54295138889</v>
      </c>
      <c r="K1746" s="3" t="s">
        <v>1353</v>
      </c>
      <c r="L1746" s="3" t="s">
        <v>12075</v>
      </c>
      <c r="M1746" s="3" t="s">
        <v>12076</v>
      </c>
      <c r="O1746" s="3">
        <v>2.0</v>
      </c>
      <c r="P1746" s="3">
        <v>10.0</v>
      </c>
      <c r="Q1746" s="3">
        <v>1.0</v>
      </c>
      <c r="R1746" s="3">
        <v>2.0</v>
      </c>
      <c r="S1746" s="3">
        <v>0.0</v>
      </c>
      <c r="T1746" s="3">
        <v>0.0</v>
      </c>
      <c r="U1746" s="3">
        <v>0.0</v>
      </c>
      <c r="V1746" s="3">
        <v>2.0</v>
      </c>
      <c r="W1746" s="3">
        <v>10.0</v>
      </c>
      <c r="Y1746" s="3"/>
      <c r="AA1746" s="3">
        <v>0.0</v>
      </c>
      <c r="AB1746" s="3" t="s">
        <v>1365</v>
      </c>
    </row>
    <row r="1747">
      <c r="A1747" s="3">
        <v>0.0</v>
      </c>
      <c r="B1747" s="3" t="s">
        <v>12077</v>
      </c>
      <c r="C1747" s="3" t="s">
        <v>12078</v>
      </c>
      <c r="D1747" s="3">
        <v>2019.0</v>
      </c>
      <c r="E1747" s="3" t="s">
        <v>4228</v>
      </c>
      <c r="F1747" s="26" t="s">
        <v>1469</v>
      </c>
      <c r="G1747" s="28" t="s">
        <v>12079</v>
      </c>
      <c r="H1747" s="26" t="s">
        <v>12080</v>
      </c>
      <c r="I1747" s="3">
        <v>168.0</v>
      </c>
      <c r="J1747" s="27">
        <v>44691.48017361111</v>
      </c>
      <c r="K1747" s="3"/>
      <c r="S1747" s="3">
        <v>4.0</v>
      </c>
      <c r="T1747" s="3">
        <v>1.33</v>
      </c>
      <c r="U1747" s="3">
        <v>2.0</v>
      </c>
      <c r="V1747" s="3">
        <v>2.0</v>
      </c>
      <c r="W1747" s="3">
        <v>3.0</v>
      </c>
      <c r="X1747" s="3" t="s">
        <v>12081</v>
      </c>
      <c r="Y1747" s="26" t="s">
        <v>12082</v>
      </c>
      <c r="Z1747" s="26" t="s">
        <v>12083</v>
      </c>
      <c r="AA1747" s="3">
        <v>0.0</v>
      </c>
      <c r="AB1747" s="3" t="s">
        <v>2420</v>
      </c>
    </row>
    <row r="1748">
      <c r="A1748" s="3">
        <v>0.0</v>
      </c>
      <c r="B1748" s="17" t="s">
        <v>12060</v>
      </c>
      <c r="C1748" s="17" t="s">
        <v>12061</v>
      </c>
      <c r="D1748" s="18">
        <v>2022.0</v>
      </c>
      <c r="E1748" s="17" t="s">
        <v>12062</v>
      </c>
      <c r="F1748" s="49" t="s">
        <v>1469</v>
      </c>
      <c r="G1748" s="50" t="s">
        <v>12063</v>
      </c>
      <c r="H1748" s="17"/>
      <c r="I1748" s="18">
        <v>575.0</v>
      </c>
      <c r="J1748" s="35">
        <v>44691.48017361111</v>
      </c>
      <c r="K1748" s="17"/>
      <c r="L1748" s="6"/>
      <c r="M1748" s="6"/>
      <c r="N1748" s="6"/>
      <c r="O1748" s="6"/>
      <c r="P1748" s="6"/>
      <c r="Q1748" s="6"/>
      <c r="R1748" s="6"/>
      <c r="S1748" s="18">
        <v>0.0</v>
      </c>
      <c r="T1748" s="18">
        <v>0.0</v>
      </c>
      <c r="U1748" s="18">
        <v>0.0</v>
      </c>
      <c r="V1748" s="18">
        <v>3.0</v>
      </c>
      <c r="W1748" s="18">
        <v>1.0</v>
      </c>
      <c r="X1748" s="17" t="s">
        <v>12064</v>
      </c>
      <c r="Y1748" s="34" t="s">
        <v>12065</v>
      </c>
      <c r="Z1748" s="17"/>
      <c r="AA1748" s="4">
        <v>1.0</v>
      </c>
      <c r="AB1748" s="6"/>
      <c r="AC1748" s="3" t="s">
        <v>65</v>
      </c>
      <c r="AD1748" s="3" t="s">
        <v>12066</v>
      </c>
      <c r="AE1748" s="4" t="s">
        <v>102</v>
      </c>
      <c r="AF1748" s="3" t="s">
        <v>1026</v>
      </c>
      <c r="AG1748" s="3" t="s">
        <v>53</v>
      </c>
      <c r="AH1748" s="4">
        <v>10.0</v>
      </c>
      <c r="AI1748" s="6"/>
      <c r="AJ1748" s="4" t="s">
        <v>68</v>
      </c>
      <c r="AK1748" s="3" t="s">
        <v>12067</v>
      </c>
      <c r="AL1748" s="3" t="s">
        <v>12068</v>
      </c>
      <c r="AN1748" s="4" t="s">
        <v>31</v>
      </c>
      <c r="AO1748" s="4" t="s">
        <v>12084</v>
      </c>
      <c r="AP1748" s="6"/>
      <c r="AQ1748" s="6"/>
      <c r="AR1748" s="6"/>
      <c r="AS1748" s="6"/>
      <c r="AT1748" s="6"/>
      <c r="AU1748" s="6"/>
      <c r="AV1748" s="6"/>
      <c r="AW1748" s="6"/>
      <c r="AX1748" s="6"/>
    </row>
    <row r="1749">
      <c r="A1749" s="3">
        <v>1.0</v>
      </c>
      <c r="B1749" s="3" t="s">
        <v>12085</v>
      </c>
      <c r="C1749" s="3" t="s">
        <v>12086</v>
      </c>
      <c r="D1749" s="3">
        <v>2021.0</v>
      </c>
      <c r="E1749" s="3" t="s">
        <v>2485</v>
      </c>
      <c r="F1749" s="3" t="s">
        <v>2561</v>
      </c>
      <c r="G1749" s="26" t="s">
        <v>12087</v>
      </c>
      <c r="I1749" s="3">
        <v>167.0</v>
      </c>
      <c r="J1749" s="27">
        <v>44691.54295138889</v>
      </c>
      <c r="K1749" s="3" t="s">
        <v>1353</v>
      </c>
      <c r="L1749" s="3" t="s">
        <v>12088</v>
      </c>
      <c r="M1749" s="3" t="s">
        <v>2564</v>
      </c>
      <c r="O1749" s="3">
        <v>21.0</v>
      </c>
      <c r="P1749" s="3">
        <v>21.0</v>
      </c>
      <c r="Q1749" s="3">
        <v>7334.0</v>
      </c>
      <c r="R1749" s="3">
        <v>7334.0</v>
      </c>
      <c r="S1749" s="3">
        <v>0.0</v>
      </c>
      <c r="T1749" s="3">
        <v>0.0</v>
      </c>
      <c r="U1749" s="3">
        <v>0.0</v>
      </c>
      <c r="V1749" s="3">
        <v>5.0</v>
      </c>
      <c r="W1749" s="3">
        <v>1.0</v>
      </c>
      <c r="X1749" s="3" t="s">
        <v>12089</v>
      </c>
      <c r="Y1749" s="26" t="s">
        <v>12090</v>
      </c>
      <c r="AA1749" s="3">
        <v>0.0</v>
      </c>
      <c r="AB1749" s="3" t="s">
        <v>1623</v>
      </c>
    </row>
    <row r="1750">
      <c r="A1750" s="3">
        <v>0.0</v>
      </c>
      <c r="B1750" s="3" t="s">
        <v>12091</v>
      </c>
      <c r="C1750" s="3" t="s">
        <v>12092</v>
      </c>
      <c r="D1750" s="3">
        <v>2018.0</v>
      </c>
      <c r="G1750" s="26" t="s">
        <v>12093</v>
      </c>
      <c r="I1750" s="3">
        <v>167.0</v>
      </c>
      <c r="J1750" s="27">
        <v>44691.56216435185</v>
      </c>
      <c r="L1750" s="3" t="s">
        <v>12094</v>
      </c>
      <c r="S1750" s="3">
        <v>14.0</v>
      </c>
      <c r="T1750" s="3">
        <v>3.5</v>
      </c>
      <c r="U1750" s="3">
        <v>3.0</v>
      </c>
      <c r="V1750" s="3">
        <v>5.0</v>
      </c>
      <c r="W1750" s="3">
        <v>4.0</v>
      </c>
      <c r="X1750" s="3" t="s">
        <v>12095</v>
      </c>
      <c r="AA1750" s="3">
        <v>0.0</v>
      </c>
      <c r="AB1750" s="3" t="s">
        <v>1365</v>
      </c>
    </row>
    <row r="1751">
      <c r="A1751" s="3">
        <v>8.0</v>
      </c>
      <c r="B1751" s="3" t="s">
        <v>12096</v>
      </c>
      <c r="C1751" s="3" t="s">
        <v>12097</v>
      </c>
      <c r="D1751" s="3">
        <v>2020.0</v>
      </c>
      <c r="E1751" s="3" t="s">
        <v>12098</v>
      </c>
      <c r="F1751" s="3" t="s">
        <v>8639</v>
      </c>
      <c r="G1751" s="26" t="s">
        <v>12099</v>
      </c>
      <c r="I1751" s="3">
        <v>166.0</v>
      </c>
      <c r="J1751" s="27">
        <v>44691.54295138889</v>
      </c>
      <c r="K1751" s="3" t="s">
        <v>1353</v>
      </c>
      <c r="L1751" s="3" t="s">
        <v>12100</v>
      </c>
      <c r="M1751" s="3" t="s">
        <v>12101</v>
      </c>
      <c r="O1751" s="3">
        <v>9.0</v>
      </c>
      <c r="P1751" s="3">
        <v>1.0</v>
      </c>
      <c r="Q1751" s="3">
        <v>51.0</v>
      </c>
      <c r="R1751" s="3">
        <v>51.0</v>
      </c>
      <c r="S1751" s="3">
        <v>0.0</v>
      </c>
      <c r="T1751" s="3">
        <v>0.0</v>
      </c>
      <c r="U1751" s="3">
        <v>0.0</v>
      </c>
      <c r="V1751" s="3">
        <v>4.0</v>
      </c>
      <c r="W1751" s="3">
        <v>2.0</v>
      </c>
      <c r="AA1751" s="3">
        <v>0.0</v>
      </c>
      <c r="AB1751" s="3" t="s">
        <v>1365</v>
      </c>
    </row>
    <row r="1752">
      <c r="A1752" s="3">
        <v>1.0</v>
      </c>
      <c r="B1752" s="3" t="s">
        <v>12102</v>
      </c>
      <c r="C1752" s="3" t="s">
        <v>997</v>
      </c>
      <c r="D1752" s="3">
        <v>2019.0</v>
      </c>
      <c r="G1752" s="26" t="s">
        <v>12103</v>
      </c>
      <c r="I1752" s="3">
        <v>112.0</v>
      </c>
      <c r="J1752" s="27">
        <v>44691.56216435185</v>
      </c>
      <c r="L1752" s="3" t="s">
        <v>12104</v>
      </c>
      <c r="S1752" s="3">
        <v>9.0</v>
      </c>
      <c r="T1752" s="3">
        <v>3.0</v>
      </c>
      <c r="U1752" s="3">
        <v>3.0</v>
      </c>
      <c r="V1752" s="3">
        <v>3.0</v>
      </c>
      <c r="W1752" s="3">
        <v>3.0</v>
      </c>
      <c r="X1752" s="3" t="s">
        <v>12105</v>
      </c>
      <c r="AA1752" s="3">
        <v>1.0</v>
      </c>
      <c r="AC1752" s="6" t="s">
        <v>24</v>
      </c>
      <c r="AD1752" s="6" t="s">
        <v>998</v>
      </c>
      <c r="AE1752" s="4" t="s">
        <v>102</v>
      </c>
      <c r="AF1752" s="6" t="s">
        <v>1000</v>
      </c>
      <c r="AG1752" s="6" t="s">
        <v>53</v>
      </c>
      <c r="AH1752" s="10">
        <v>27.0</v>
      </c>
      <c r="AI1752" s="6" t="s">
        <v>54</v>
      </c>
      <c r="AJ1752" s="6" t="s">
        <v>54</v>
      </c>
      <c r="AK1752" s="6" t="s">
        <v>655</v>
      </c>
      <c r="AL1752" s="6" t="s">
        <v>68</v>
      </c>
      <c r="AM1752" s="40"/>
      <c r="AN1752" s="6" t="s">
        <v>47</v>
      </c>
      <c r="AO1752" s="6" t="s">
        <v>1002</v>
      </c>
    </row>
    <row r="1753">
      <c r="A1753" s="3">
        <v>0.0</v>
      </c>
      <c r="B1753" s="3" t="s">
        <v>12106</v>
      </c>
      <c r="C1753" s="3" t="s">
        <v>12107</v>
      </c>
      <c r="D1753" s="3">
        <v>2020.0</v>
      </c>
      <c r="E1753" s="3" t="s">
        <v>12108</v>
      </c>
      <c r="F1753" s="3" t="s">
        <v>12109</v>
      </c>
      <c r="G1753" s="26" t="s">
        <v>12110</v>
      </c>
      <c r="I1753" s="3">
        <v>165.0</v>
      </c>
      <c r="J1753" s="27">
        <v>44691.54295138889</v>
      </c>
      <c r="K1753" s="3" t="s">
        <v>1353</v>
      </c>
      <c r="L1753" s="3" t="s">
        <v>12111</v>
      </c>
      <c r="M1753" s="3" t="s">
        <v>12112</v>
      </c>
      <c r="O1753" s="3">
        <v>3.0</v>
      </c>
      <c r="P1753" s="3">
        <v>4.0</v>
      </c>
      <c r="Q1753" s="3">
        <v>31.0</v>
      </c>
      <c r="R1753" s="3">
        <v>35.0</v>
      </c>
      <c r="S1753" s="3">
        <v>0.0</v>
      </c>
      <c r="T1753" s="3">
        <v>0.0</v>
      </c>
      <c r="U1753" s="3">
        <v>0.0</v>
      </c>
      <c r="V1753" s="3">
        <v>2.0</v>
      </c>
      <c r="W1753" s="3">
        <v>2.0</v>
      </c>
      <c r="Y1753" s="3"/>
      <c r="AA1753" s="3">
        <v>0.0</v>
      </c>
      <c r="AB1753" s="3" t="s">
        <v>1365</v>
      </c>
    </row>
    <row r="1754">
      <c r="A1754" s="3">
        <v>51.0</v>
      </c>
      <c r="B1754" s="3" t="s">
        <v>12113</v>
      </c>
      <c r="C1754" s="3" t="s">
        <v>12114</v>
      </c>
      <c r="D1754" s="3">
        <v>2019.0</v>
      </c>
      <c r="E1754" s="3" t="s">
        <v>9924</v>
      </c>
      <c r="F1754" s="26" t="s">
        <v>1469</v>
      </c>
      <c r="G1754" s="28" t="s">
        <v>12115</v>
      </c>
      <c r="H1754" s="26" t="s">
        <v>12116</v>
      </c>
      <c r="I1754" s="3">
        <v>165.0</v>
      </c>
      <c r="J1754" s="27">
        <v>44691.48017361111</v>
      </c>
      <c r="S1754" s="3">
        <v>21.0</v>
      </c>
      <c r="T1754" s="3">
        <v>7.0</v>
      </c>
      <c r="U1754" s="3">
        <v>7.0</v>
      </c>
      <c r="V1754" s="3">
        <v>3.0</v>
      </c>
      <c r="W1754" s="3">
        <v>3.0</v>
      </c>
      <c r="X1754" s="3" t="s">
        <v>12117</v>
      </c>
      <c r="Y1754" s="26" t="s">
        <v>12118</v>
      </c>
      <c r="Z1754" s="26" t="s">
        <v>12119</v>
      </c>
      <c r="AA1754" s="3">
        <v>0.0</v>
      </c>
      <c r="AB1754" s="3" t="s">
        <v>2420</v>
      </c>
    </row>
    <row r="1755">
      <c r="A1755" s="3">
        <v>0.0</v>
      </c>
      <c r="B1755" s="3" t="s">
        <v>12120</v>
      </c>
      <c r="C1755" s="3" t="s">
        <v>12121</v>
      </c>
      <c r="D1755" s="3">
        <v>2018.0</v>
      </c>
      <c r="G1755" s="26" t="s">
        <v>12122</v>
      </c>
      <c r="I1755" s="3">
        <v>164.0</v>
      </c>
      <c r="J1755" s="27">
        <v>44691.56216435185</v>
      </c>
      <c r="L1755" s="3" t="s">
        <v>12123</v>
      </c>
      <c r="S1755" s="3">
        <v>56.0</v>
      </c>
      <c r="T1755" s="3">
        <v>14.0</v>
      </c>
      <c r="U1755" s="3">
        <v>14.0</v>
      </c>
      <c r="V1755" s="3">
        <v>4.0</v>
      </c>
      <c r="W1755" s="3">
        <v>4.0</v>
      </c>
      <c r="X1755" s="3" t="s">
        <v>12124</v>
      </c>
      <c r="AA1755" s="3">
        <v>0.0</v>
      </c>
      <c r="AB1755" s="3" t="s">
        <v>26</v>
      </c>
    </row>
    <row r="1756">
      <c r="A1756" s="3">
        <v>4.0</v>
      </c>
      <c r="B1756" s="3" t="s">
        <v>12125</v>
      </c>
      <c r="C1756" s="3" t="s">
        <v>12126</v>
      </c>
      <c r="D1756" s="3">
        <v>2020.0</v>
      </c>
      <c r="E1756" s="3" t="s">
        <v>12127</v>
      </c>
      <c r="F1756" s="3" t="s">
        <v>12128</v>
      </c>
      <c r="G1756" s="26" t="s">
        <v>12129</v>
      </c>
      <c r="I1756" s="3">
        <v>164.0</v>
      </c>
      <c r="J1756" s="27">
        <v>44691.54295138889</v>
      </c>
      <c r="K1756" s="3" t="s">
        <v>1353</v>
      </c>
      <c r="L1756" s="3" t="s">
        <v>12130</v>
      </c>
      <c r="M1756" s="3" t="s">
        <v>12131</v>
      </c>
      <c r="O1756" s="3"/>
      <c r="P1756" s="3"/>
      <c r="S1756" s="3">
        <v>0.0</v>
      </c>
      <c r="T1756" s="3">
        <v>0.0</v>
      </c>
      <c r="U1756" s="3">
        <v>0.0</v>
      </c>
      <c r="V1756" s="3">
        <v>1.0</v>
      </c>
      <c r="W1756" s="3">
        <v>2.0</v>
      </c>
      <c r="AA1756" s="3">
        <v>0.0</v>
      </c>
      <c r="AB1756" s="3" t="s">
        <v>1365</v>
      </c>
    </row>
    <row r="1757">
      <c r="A1757" s="3">
        <v>0.0</v>
      </c>
      <c r="B1757" s="3" t="s">
        <v>12132</v>
      </c>
      <c r="C1757" s="3" t="s">
        <v>12133</v>
      </c>
      <c r="D1757" s="3">
        <v>2020.0</v>
      </c>
      <c r="E1757" s="3" t="s">
        <v>10609</v>
      </c>
      <c r="F1757" s="3" t="s">
        <v>1513</v>
      </c>
      <c r="G1757" s="26" t="s">
        <v>12134</v>
      </c>
      <c r="I1757" s="3">
        <v>163.0</v>
      </c>
      <c r="J1757" s="27">
        <v>44691.54295138889</v>
      </c>
      <c r="K1757" s="3" t="s">
        <v>1353</v>
      </c>
      <c r="L1757" s="3" t="s">
        <v>12135</v>
      </c>
      <c r="M1757" s="3" t="s">
        <v>12136</v>
      </c>
      <c r="O1757" s="3">
        <v>170.0</v>
      </c>
      <c r="Q1757" s="3">
        <v>107534.0</v>
      </c>
      <c r="R1757" s="3">
        <v>107534.0</v>
      </c>
      <c r="S1757" s="3">
        <v>15.0</v>
      </c>
      <c r="T1757" s="3">
        <v>7.5</v>
      </c>
      <c r="U1757" s="3">
        <v>5.0</v>
      </c>
      <c r="V1757" s="3">
        <v>3.0</v>
      </c>
      <c r="W1757" s="3">
        <v>2.0</v>
      </c>
      <c r="Y1757" s="26" t="s">
        <v>12137</v>
      </c>
      <c r="AA1757" s="3">
        <v>0.0</v>
      </c>
      <c r="AB1757" s="3" t="s">
        <v>26</v>
      </c>
    </row>
    <row r="1758">
      <c r="A1758" s="3">
        <v>2.0</v>
      </c>
      <c r="B1758" s="3" t="s">
        <v>12138</v>
      </c>
      <c r="C1758" s="3" t="s">
        <v>12139</v>
      </c>
      <c r="D1758" s="3">
        <v>2006.0</v>
      </c>
      <c r="E1758" s="3" t="s">
        <v>11794</v>
      </c>
      <c r="F1758" s="26" t="s">
        <v>1469</v>
      </c>
      <c r="G1758" s="28" t="s">
        <v>12140</v>
      </c>
      <c r="H1758" s="26" t="s">
        <v>12141</v>
      </c>
      <c r="I1758" s="3">
        <v>163.0</v>
      </c>
      <c r="J1758" s="27">
        <v>44691.48017361111</v>
      </c>
      <c r="L1758" s="3"/>
      <c r="S1758" s="3">
        <v>5.0</v>
      </c>
      <c r="T1758" s="3">
        <v>0.31</v>
      </c>
      <c r="U1758" s="3">
        <v>2.0</v>
      </c>
      <c r="V1758" s="3">
        <v>3.0</v>
      </c>
      <c r="W1758" s="3">
        <v>16.0</v>
      </c>
      <c r="X1758" s="3" t="s">
        <v>12142</v>
      </c>
      <c r="Y1758" s="26" t="s">
        <v>12143</v>
      </c>
      <c r="Z1758" s="26" t="s">
        <v>12144</v>
      </c>
      <c r="AA1758" s="3">
        <v>0.0</v>
      </c>
      <c r="AB1758" s="3" t="s">
        <v>12145</v>
      </c>
    </row>
    <row r="1759">
      <c r="A1759" s="3">
        <v>12.0</v>
      </c>
      <c r="B1759" s="3" t="s">
        <v>12146</v>
      </c>
      <c r="C1759" s="3" t="s">
        <v>12147</v>
      </c>
      <c r="D1759" s="3">
        <v>2020.0</v>
      </c>
      <c r="G1759" s="26" t="s">
        <v>12148</v>
      </c>
      <c r="I1759" s="3">
        <v>163.0</v>
      </c>
      <c r="J1759" s="27">
        <v>44691.56216435185</v>
      </c>
      <c r="L1759" s="3" t="s">
        <v>12149</v>
      </c>
      <c r="S1759" s="3">
        <v>0.0</v>
      </c>
      <c r="T1759" s="3">
        <v>0.0</v>
      </c>
      <c r="U1759" s="3">
        <v>0.0</v>
      </c>
      <c r="V1759" s="3">
        <v>2.0</v>
      </c>
      <c r="W1759" s="3">
        <v>2.0</v>
      </c>
      <c r="X1759" s="3" t="s">
        <v>12150</v>
      </c>
      <c r="AA1759" s="3">
        <v>0.0</v>
      </c>
      <c r="AB1759" s="3" t="s">
        <v>12151</v>
      </c>
      <c r="AC1759" s="4" t="s">
        <v>65</v>
      </c>
      <c r="AD1759" s="3" t="s">
        <v>12152</v>
      </c>
      <c r="AE1759" s="3" t="s">
        <v>66</v>
      </c>
      <c r="AF1759" s="3" t="s">
        <v>12153</v>
      </c>
      <c r="AG1759" s="3" t="s">
        <v>53</v>
      </c>
      <c r="AH1759" s="3">
        <v>17.0</v>
      </c>
      <c r="AJ1759" s="3" t="s">
        <v>68</v>
      </c>
      <c r="AK1759" s="3" t="s">
        <v>39</v>
      </c>
      <c r="AL1759" s="3" t="s">
        <v>68</v>
      </c>
      <c r="AN1759" s="3" t="s">
        <v>31</v>
      </c>
      <c r="AO1759" s="3" t="s">
        <v>12154</v>
      </c>
    </row>
    <row r="1760">
      <c r="A1760" s="3">
        <v>0.0</v>
      </c>
      <c r="B1760" s="3" t="s">
        <v>12155</v>
      </c>
      <c r="C1760" s="3" t="s">
        <v>12156</v>
      </c>
      <c r="D1760" s="3">
        <v>2006.0</v>
      </c>
      <c r="E1760" s="3" t="s">
        <v>1810</v>
      </c>
      <c r="F1760" s="3" t="s">
        <v>1401</v>
      </c>
      <c r="G1760" s="26" t="s">
        <v>12157</v>
      </c>
      <c r="I1760" s="3">
        <v>162.0</v>
      </c>
      <c r="J1760" s="27">
        <v>44691.54295138889</v>
      </c>
      <c r="K1760" s="3" t="s">
        <v>1403</v>
      </c>
      <c r="L1760" s="3" t="s">
        <v>12158</v>
      </c>
      <c r="M1760" s="3"/>
      <c r="O1760" s="3"/>
      <c r="P1760" s="3"/>
      <c r="Q1760" s="3"/>
      <c r="R1760" s="3"/>
      <c r="S1760" s="3">
        <v>3.0</v>
      </c>
      <c r="T1760" s="3">
        <v>0.19</v>
      </c>
      <c r="U1760" s="3">
        <v>1.0</v>
      </c>
      <c r="V1760" s="3">
        <v>3.0</v>
      </c>
      <c r="W1760" s="3">
        <v>16.0</v>
      </c>
      <c r="Y1760" s="26" t="s">
        <v>12159</v>
      </c>
      <c r="AA1760" s="3">
        <v>0.0</v>
      </c>
      <c r="AB1760" s="3" t="s">
        <v>12160</v>
      </c>
    </row>
    <row r="1761">
      <c r="A1761" s="3">
        <v>130.0</v>
      </c>
      <c r="B1761" s="3" t="s">
        <v>12161</v>
      </c>
      <c r="C1761" s="3" t="s">
        <v>12162</v>
      </c>
      <c r="D1761" s="3">
        <v>2021.0</v>
      </c>
      <c r="E1761" s="3" t="s">
        <v>8123</v>
      </c>
      <c r="F1761" s="3" t="s">
        <v>2464</v>
      </c>
      <c r="G1761" s="26" t="s">
        <v>12163</v>
      </c>
      <c r="H1761" s="26" t="s">
        <v>12164</v>
      </c>
      <c r="I1761" s="3">
        <v>283.0</v>
      </c>
      <c r="J1761" s="27">
        <v>44691.48017361111</v>
      </c>
      <c r="K1761" s="3" t="s">
        <v>2182</v>
      </c>
      <c r="L1761" s="3" t="s">
        <v>12165</v>
      </c>
      <c r="S1761" s="3">
        <v>2.0</v>
      </c>
      <c r="T1761" s="3">
        <v>2.0</v>
      </c>
      <c r="U1761" s="3">
        <v>0.0</v>
      </c>
      <c r="V1761" s="3">
        <v>5.0</v>
      </c>
      <c r="W1761" s="3">
        <v>1.0</v>
      </c>
      <c r="X1761" s="3" t="s">
        <v>12166</v>
      </c>
      <c r="Y1761" s="26" t="s">
        <v>12163</v>
      </c>
      <c r="Z1761" s="26" t="s">
        <v>12167</v>
      </c>
      <c r="AA1761" s="3">
        <v>1.0</v>
      </c>
      <c r="AC1761" s="3" t="s">
        <v>65</v>
      </c>
      <c r="AD1761" s="3" t="s">
        <v>12168</v>
      </c>
      <c r="AE1761" s="3" t="s">
        <v>66</v>
      </c>
      <c r="AF1761" s="3" t="s">
        <v>59</v>
      </c>
      <c r="AG1761" s="3" t="s">
        <v>53</v>
      </c>
      <c r="AH1761" s="3">
        <v>9.0</v>
      </c>
      <c r="AI1761" s="3" t="s">
        <v>54</v>
      </c>
      <c r="AJ1761" s="3" t="s">
        <v>54</v>
      </c>
      <c r="AK1761" s="3" t="s">
        <v>39</v>
      </c>
      <c r="AL1761" s="3" t="s">
        <v>31</v>
      </c>
      <c r="AM1761" s="3" t="s">
        <v>12169</v>
      </c>
      <c r="AN1761" s="3" t="s">
        <v>31</v>
      </c>
      <c r="AO1761" s="3" t="s">
        <v>12170</v>
      </c>
      <c r="AT1761" s="3" t="s">
        <v>1880</v>
      </c>
      <c r="AU1761" s="3"/>
      <c r="AV1761" s="3" t="s">
        <v>1880</v>
      </c>
      <c r="AW1761" s="3"/>
    </row>
    <row r="1762">
      <c r="A1762" s="3">
        <v>78.0</v>
      </c>
      <c r="B1762" s="3" t="s">
        <v>12171</v>
      </c>
      <c r="C1762" s="3" t="s">
        <v>12172</v>
      </c>
      <c r="D1762" s="3">
        <v>2021.0</v>
      </c>
      <c r="E1762" s="3" t="s">
        <v>4635</v>
      </c>
      <c r="F1762" s="26" t="s">
        <v>3414</v>
      </c>
      <c r="G1762" s="26" t="s">
        <v>12173</v>
      </c>
      <c r="H1762" s="26" t="s">
        <v>12174</v>
      </c>
      <c r="I1762" s="3">
        <v>144.0</v>
      </c>
      <c r="J1762" s="27">
        <v>44691.48017361111</v>
      </c>
      <c r="S1762" s="3">
        <v>2.0</v>
      </c>
      <c r="T1762" s="3">
        <v>2.0</v>
      </c>
      <c r="U1762" s="3">
        <v>0.0</v>
      </c>
      <c r="V1762" s="3">
        <v>5.0</v>
      </c>
      <c r="W1762" s="3">
        <v>1.0</v>
      </c>
      <c r="X1762" s="3" t="s">
        <v>12175</v>
      </c>
      <c r="Y1762" s="3"/>
      <c r="Z1762" s="26" t="s">
        <v>12176</v>
      </c>
      <c r="AA1762" s="3">
        <v>1.0</v>
      </c>
      <c r="AC1762" s="3" t="s">
        <v>65</v>
      </c>
      <c r="AD1762" s="3" t="s">
        <v>12177</v>
      </c>
      <c r="AE1762" s="3" t="s">
        <v>66</v>
      </c>
      <c r="AF1762" s="3" t="s">
        <v>59</v>
      </c>
      <c r="AG1762" s="3" t="s">
        <v>53</v>
      </c>
      <c r="AH1762" s="3">
        <v>19.0</v>
      </c>
      <c r="AI1762" s="3" t="s">
        <v>54</v>
      </c>
      <c r="AJ1762" s="3" t="s">
        <v>54</v>
      </c>
      <c r="AK1762" s="3" t="s">
        <v>39</v>
      </c>
      <c r="AL1762" s="3" t="s">
        <v>68</v>
      </c>
      <c r="AM1762" s="3" t="s">
        <v>12169</v>
      </c>
      <c r="AN1762" s="3" t="s">
        <v>31</v>
      </c>
      <c r="AO1762" s="3" t="s">
        <v>12178</v>
      </c>
      <c r="AP1762" s="3" t="s">
        <v>12179</v>
      </c>
    </row>
    <row r="1763">
      <c r="A1763" s="3">
        <v>0.0</v>
      </c>
      <c r="B1763" s="3" t="s">
        <v>12180</v>
      </c>
      <c r="C1763" s="3" t="s">
        <v>12181</v>
      </c>
      <c r="D1763" s="3">
        <v>2018.0</v>
      </c>
      <c r="E1763" s="3" t="s">
        <v>12182</v>
      </c>
      <c r="F1763" s="26" t="s">
        <v>2523</v>
      </c>
      <c r="G1763" s="26" t="s">
        <v>12183</v>
      </c>
      <c r="H1763" s="26" t="s">
        <v>12184</v>
      </c>
      <c r="I1763" s="3">
        <v>161.0</v>
      </c>
      <c r="J1763" s="27">
        <v>44691.48017361111</v>
      </c>
      <c r="S1763" s="3">
        <v>5.0</v>
      </c>
      <c r="T1763" s="3">
        <v>1.25</v>
      </c>
      <c r="U1763" s="3">
        <v>1.0</v>
      </c>
      <c r="V1763" s="3">
        <v>4.0</v>
      </c>
      <c r="W1763" s="3">
        <v>4.0</v>
      </c>
      <c r="X1763" s="3" t="s">
        <v>12185</v>
      </c>
      <c r="Y1763" s="3"/>
      <c r="Z1763" s="26" t="s">
        <v>12186</v>
      </c>
      <c r="AA1763" s="3">
        <v>0.0</v>
      </c>
      <c r="AB1763" s="3" t="s">
        <v>2420</v>
      </c>
    </row>
    <row r="1764">
      <c r="A1764" s="3">
        <v>0.0</v>
      </c>
      <c r="B1764" s="3" t="s">
        <v>12187</v>
      </c>
      <c r="C1764" s="3" t="s">
        <v>12188</v>
      </c>
      <c r="D1764" s="3">
        <v>2019.0</v>
      </c>
      <c r="G1764" s="26" t="s">
        <v>12189</v>
      </c>
      <c r="I1764" s="3">
        <v>161.0</v>
      </c>
      <c r="J1764" s="27">
        <v>44691.56216435185</v>
      </c>
      <c r="L1764" s="3" t="s">
        <v>12190</v>
      </c>
      <c r="S1764" s="3">
        <v>36.0</v>
      </c>
      <c r="T1764" s="3">
        <v>12.0</v>
      </c>
      <c r="U1764" s="3">
        <v>18.0</v>
      </c>
      <c r="V1764" s="3">
        <v>2.0</v>
      </c>
      <c r="W1764" s="3">
        <v>3.0</v>
      </c>
      <c r="X1764" s="3" t="s">
        <v>12191</v>
      </c>
      <c r="AA1764" s="3">
        <v>0.0</v>
      </c>
      <c r="AB1764" s="3" t="s">
        <v>26</v>
      </c>
    </row>
    <row r="1765">
      <c r="A1765" s="3">
        <v>1.0</v>
      </c>
      <c r="B1765" s="3" t="s">
        <v>12192</v>
      </c>
      <c r="C1765" s="3" t="s">
        <v>12193</v>
      </c>
      <c r="D1765" s="3">
        <v>2003.0</v>
      </c>
      <c r="E1765" s="3" t="s">
        <v>11214</v>
      </c>
      <c r="F1765" s="3" t="s">
        <v>8842</v>
      </c>
      <c r="G1765" s="26" t="s">
        <v>12194</v>
      </c>
      <c r="I1765" s="3">
        <v>161.0</v>
      </c>
      <c r="J1765" s="27">
        <v>44691.54295138889</v>
      </c>
      <c r="K1765" s="3" t="s">
        <v>1353</v>
      </c>
      <c r="L1765" s="3" t="s">
        <v>12195</v>
      </c>
      <c r="M1765" s="3" t="s">
        <v>11217</v>
      </c>
      <c r="O1765" s="3">
        <v>139.0</v>
      </c>
      <c r="P1765" s="3">
        <v>9.0</v>
      </c>
      <c r="Q1765" s="3">
        <v>731.0</v>
      </c>
      <c r="R1765" s="3">
        <v>731.0</v>
      </c>
      <c r="S1765" s="3">
        <v>129.0</v>
      </c>
      <c r="T1765" s="3">
        <v>6.79</v>
      </c>
      <c r="U1765" s="3">
        <v>26.0</v>
      </c>
      <c r="V1765" s="3">
        <v>5.0</v>
      </c>
      <c r="W1765" s="3">
        <v>19.0</v>
      </c>
      <c r="Y1765" s="3"/>
      <c r="AA1765" s="3">
        <v>0.0</v>
      </c>
      <c r="AB1765" s="3" t="s">
        <v>1365</v>
      </c>
    </row>
    <row r="1766">
      <c r="A1766" s="3">
        <v>8.0</v>
      </c>
      <c r="B1766" s="3" t="s">
        <v>12196</v>
      </c>
      <c r="C1766" s="3" t="s">
        <v>12197</v>
      </c>
      <c r="D1766" s="3">
        <v>2012.0</v>
      </c>
      <c r="E1766" s="3" t="s">
        <v>1573</v>
      </c>
      <c r="F1766" s="3" t="s">
        <v>1574</v>
      </c>
      <c r="G1766" s="26" t="s">
        <v>12198</v>
      </c>
      <c r="I1766" s="3">
        <v>160.0</v>
      </c>
      <c r="J1766" s="27">
        <v>44691.54295138889</v>
      </c>
      <c r="K1766" s="3" t="s">
        <v>1353</v>
      </c>
      <c r="L1766" s="3" t="s">
        <v>12199</v>
      </c>
      <c r="M1766" s="3" t="s">
        <v>1577</v>
      </c>
      <c r="O1766" s="3">
        <v>22.0</v>
      </c>
      <c r="P1766" s="3">
        <v>3.0</v>
      </c>
      <c r="Q1766" s="3">
        <v>158.0</v>
      </c>
      <c r="R1766" s="3">
        <v>164.0</v>
      </c>
      <c r="S1766" s="3">
        <v>5.0</v>
      </c>
      <c r="T1766" s="3">
        <v>0.5</v>
      </c>
      <c r="U1766" s="3">
        <v>1.0</v>
      </c>
      <c r="V1766" s="3">
        <v>6.0</v>
      </c>
      <c r="W1766" s="3">
        <v>10.0</v>
      </c>
      <c r="Y1766" s="26" t="s">
        <v>12200</v>
      </c>
      <c r="AA1766" s="3">
        <v>0.0</v>
      </c>
      <c r="AB1766" s="3" t="s">
        <v>1365</v>
      </c>
    </row>
    <row r="1767">
      <c r="A1767" s="3">
        <v>133.0</v>
      </c>
      <c r="B1767" s="3" t="s">
        <v>12201</v>
      </c>
      <c r="C1767" s="3" t="s">
        <v>12202</v>
      </c>
      <c r="D1767" s="3">
        <v>2017.0</v>
      </c>
      <c r="E1767" s="3" t="s">
        <v>12203</v>
      </c>
      <c r="F1767" s="26" t="s">
        <v>2156</v>
      </c>
      <c r="G1767" s="26" t="s">
        <v>12204</v>
      </c>
      <c r="H1767" s="26" t="s">
        <v>12205</v>
      </c>
      <c r="I1767" s="3">
        <v>160.0</v>
      </c>
      <c r="J1767" s="27">
        <v>44691.48017361111</v>
      </c>
      <c r="S1767" s="3">
        <v>6.0</v>
      </c>
      <c r="T1767" s="3">
        <v>1.2</v>
      </c>
      <c r="U1767" s="3">
        <v>3.0</v>
      </c>
      <c r="V1767" s="3">
        <v>2.0</v>
      </c>
      <c r="W1767" s="3">
        <v>5.0</v>
      </c>
      <c r="X1767" s="3" t="s">
        <v>12206</v>
      </c>
      <c r="Y1767" s="26" t="s">
        <v>12207</v>
      </c>
      <c r="Z1767" s="26" t="s">
        <v>12208</v>
      </c>
      <c r="AA1767" s="3">
        <v>0.0</v>
      </c>
      <c r="AB1767" s="3" t="s">
        <v>1623</v>
      </c>
    </row>
    <row r="1768">
      <c r="A1768" s="3">
        <v>7.0</v>
      </c>
      <c r="B1768" s="3" t="s">
        <v>12209</v>
      </c>
      <c r="C1768" s="3" t="s">
        <v>12210</v>
      </c>
      <c r="D1768" s="3">
        <v>2020.0</v>
      </c>
      <c r="G1768" s="26" t="s">
        <v>12211</v>
      </c>
      <c r="I1768" s="3">
        <v>160.0</v>
      </c>
      <c r="J1768" s="27">
        <v>44691.56216435185</v>
      </c>
      <c r="L1768" s="3" t="s">
        <v>12212</v>
      </c>
      <c r="S1768" s="3">
        <v>5.0</v>
      </c>
      <c r="T1768" s="3">
        <v>2.5</v>
      </c>
      <c r="U1768" s="3">
        <v>1.0</v>
      </c>
      <c r="V1768" s="3">
        <v>9.0</v>
      </c>
      <c r="W1768" s="3">
        <v>2.0</v>
      </c>
      <c r="X1768" s="3" t="s">
        <v>12213</v>
      </c>
      <c r="AA1768" s="3">
        <v>0.0</v>
      </c>
      <c r="AB1768" s="3" t="s">
        <v>12214</v>
      </c>
    </row>
    <row r="1769">
      <c r="A1769" s="3">
        <v>0.0</v>
      </c>
      <c r="B1769" s="3" t="s">
        <v>7844</v>
      </c>
      <c r="C1769" s="3" t="s">
        <v>12215</v>
      </c>
      <c r="D1769" s="3">
        <v>2020.0</v>
      </c>
      <c r="E1769" s="3" t="s">
        <v>9912</v>
      </c>
      <c r="F1769" s="26" t="s">
        <v>2366</v>
      </c>
      <c r="G1769" s="26" t="s">
        <v>12216</v>
      </c>
      <c r="H1769" s="26" t="s">
        <v>12217</v>
      </c>
      <c r="I1769" s="3">
        <v>159.0</v>
      </c>
      <c r="J1769" s="27">
        <v>44691.48017361111</v>
      </c>
      <c r="K1769" s="3" t="s">
        <v>2182</v>
      </c>
      <c r="S1769" s="3">
        <v>11.0</v>
      </c>
      <c r="T1769" s="3">
        <v>5.5</v>
      </c>
      <c r="U1769" s="3">
        <v>2.0</v>
      </c>
      <c r="V1769" s="3">
        <v>5.0</v>
      </c>
      <c r="W1769" s="3">
        <v>2.0</v>
      </c>
      <c r="X1769" s="3" t="s">
        <v>7848</v>
      </c>
      <c r="Y1769" s="26" t="s">
        <v>12216</v>
      </c>
      <c r="Z1769" s="26" t="s">
        <v>12218</v>
      </c>
      <c r="AA1769" s="3">
        <v>0.0</v>
      </c>
      <c r="AB1769" s="3" t="s">
        <v>2420</v>
      </c>
    </row>
    <row r="1770">
      <c r="A1770" s="3">
        <v>0.0</v>
      </c>
      <c r="B1770" s="3" t="s">
        <v>12219</v>
      </c>
      <c r="C1770" s="3" t="s">
        <v>12220</v>
      </c>
      <c r="D1770" s="3">
        <v>2021.0</v>
      </c>
      <c r="E1770" s="3" t="s">
        <v>1573</v>
      </c>
      <c r="F1770" s="3" t="s">
        <v>1574</v>
      </c>
      <c r="G1770" s="26" t="s">
        <v>12221</v>
      </c>
      <c r="I1770" s="3">
        <v>159.0</v>
      </c>
      <c r="J1770" s="27">
        <v>44691.54295138889</v>
      </c>
      <c r="K1770" s="3" t="s">
        <v>1353</v>
      </c>
      <c r="L1770" s="3" t="s">
        <v>12222</v>
      </c>
      <c r="M1770" s="3" t="s">
        <v>1577</v>
      </c>
      <c r="O1770" s="3">
        <v>30.0</v>
      </c>
      <c r="P1770" s="3">
        <v>5.0</v>
      </c>
      <c r="Q1770" s="3">
        <v>310.0</v>
      </c>
      <c r="R1770" s="3">
        <v>321.0</v>
      </c>
      <c r="S1770" s="3">
        <v>1.0</v>
      </c>
      <c r="T1770" s="3">
        <v>1.0</v>
      </c>
      <c r="U1770" s="3">
        <v>0.0</v>
      </c>
      <c r="V1770" s="3">
        <v>3.0</v>
      </c>
      <c r="W1770" s="3">
        <v>1.0</v>
      </c>
      <c r="X1770" s="3"/>
      <c r="Y1770" s="26" t="s">
        <v>12223</v>
      </c>
      <c r="AA1770" s="3">
        <v>0.0</v>
      </c>
      <c r="AB1770" s="3" t="s">
        <v>1365</v>
      </c>
    </row>
    <row r="1771">
      <c r="A1771" s="3">
        <v>1.0</v>
      </c>
      <c r="B1771" s="3" t="s">
        <v>12224</v>
      </c>
      <c r="C1771" s="3" t="s">
        <v>12225</v>
      </c>
      <c r="D1771" s="3">
        <v>2020.0</v>
      </c>
      <c r="G1771" s="26" t="s">
        <v>12226</v>
      </c>
      <c r="I1771" s="3">
        <v>158.0</v>
      </c>
      <c r="J1771" s="27">
        <v>44691.56216435185</v>
      </c>
      <c r="L1771" s="3" t="s">
        <v>12227</v>
      </c>
      <c r="S1771" s="3">
        <v>5.0</v>
      </c>
      <c r="T1771" s="3">
        <v>2.5</v>
      </c>
      <c r="U1771" s="3">
        <v>1.0</v>
      </c>
      <c r="V1771" s="3">
        <v>4.0</v>
      </c>
      <c r="W1771" s="3">
        <v>2.0</v>
      </c>
      <c r="X1771" s="3" t="s">
        <v>12228</v>
      </c>
      <c r="AA1771" s="3">
        <v>0.0</v>
      </c>
      <c r="AB1771" s="3" t="s">
        <v>26</v>
      </c>
    </row>
    <row r="1772">
      <c r="A1772" s="3">
        <v>0.0</v>
      </c>
      <c r="B1772" s="3" t="s">
        <v>12229</v>
      </c>
      <c r="C1772" s="3" t="s">
        <v>12230</v>
      </c>
      <c r="D1772" s="3">
        <v>1982.0</v>
      </c>
      <c r="E1772" s="3" t="s">
        <v>12231</v>
      </c>
      <c r="F1772" s="3" t="s">
        <v>2106</v>
      </c>
      <c r="G1772" s="28" t="s">
        <v>12232</v>
      </c>
      <c r="H1772" s="26" t="s">
        <v>12233</v>
      </c>
      <c r="I1772" s="3">
        <v>158.0</v>
      </c>
      <c r="J1772" s="27">
        <v>44691.48017361111</v>
      </c>
      <c r="S1772" s="3">
        <v>127.0</v>
      </c>
      <c r="T1772" s="3">
        <v>3.18</v>
      </c>
      <c r="U1772" s="3">
        <v>127.0</v>
      </c>
      <c r="V1772" s="3">
        <v>1.0</v>
      </c>
      <c r="W1772" s="3">
        <v>40.0</v>
      </c>
      <c r="X1772" s="3" t="s">
        <v>12234</v>
      </c>
      <c r="Y1772" s="28" t="s">
        <v>12235</v>
      </c>
      <c r="Z1772" s="26" t="s">
        <v>12236</v>
      </c>
      <c r="AA1772" s="3">
        <v>0.0</v>
      </c>
      <c r="AB1772" s="3" t="s">
        <v>2112</v>
      </c>
    </row>
    <row r="1773">
      <c r="A1773" s="3">
        <v>6.0</v>
      </c>
      <c r="B1773" s="3" t="s">
        <v>12237</v>
      </c>
      <c r="C1773" s="3" t="s">
        <v>12238</v>
      </c>
      <c r="D1773" s="3">
        <v>1983.0</v>
      </c>
      <c r="E1773" s="3" t="s">
        <v>12239</v>
      </c>
      <c r="F1773" s="3" t="s">
        <v>3712</v>
      </c>
      <c r="G1773" s="26" t="s">
        <v>12240</v>
      </c>
      <c r="I1773" s="3">
        <v>158.0</v>
      </c>
      <c r="J1773" s="27">
        <v>44691.54295138889</v>
      </c>
      <c r="K1773" s="3" t="s">
        <v>1619</v>
      </c>
      <c r="L1773" s="3" t="s">
        <v>12241</v>
      </c>
      <c r="M1773" s="3"/>
      <c r="O1773" s="3"/>
      <c r="P1773" s="3"/>
      <c r="Q1773" s="3">
        <v>909.0</v>
      </c>
      <c r="R1773" s="3">
        <v>910.0</v>
      </c>
      <c r="S1773" s="3">
        <v>0.0</v>
      </c>
      <c r="T1773" s="3">
        <v>0.0</v>
      </c>
      <c r="U1773" s="3">
        <v>0.0</v>
      </c>
      <c r="V1773" s="3">
        <v>2.0</v>
      </c>
      <c r="W1773" s="3">
        <v>39.0</v>
      </c>
      <c r="Y1773" s="26" t="s">
        <v>12242</v>
      </c>
      <c r="AA1773" s="3">
        <v>0.0</v>
      </c>
      <c r="AB1773" s="3" t="s">
        <v>1365</v>
      </c>
    </row>
    <row r="1774">
      <c r="A1774" s="3">
        <v>0.0</v>
      </c>
      <c r="B1774" s="3" t="s">
        <v>12243</v>
      </c>
      <c r="C1774" s="3" t="s">
        <v>12244</v>
      </c>
      <c r="D1774" s="3">
        <v>2002.0</v>
      </c>
      <c r="E1774" s="3" t="s">
        <v>1540</v>
      </c>
      <c r="F1774" s="3" t="s">
        <v>1360</v>
      </c>
      <c r="G1774" s="26" t="s">
        <v>12245</v>
      </c>
      <c r="I1774" s="3">
        <v>157.0</v>
      </c>
      <c r="J1774" s="27">
        <v>44691.54295138889</v>
      </c>
      <c r="K1774" s="3" t="s">
        <v>1353</v>
      </c>
      <c r="L1774" s="3" t="s">
        <v>12246</v>
      </c>
      <c r="M1774" s="3" t="s">
        <v>1543</v>
      </c>
      <c r="O1774" s="3">
        <v>20.0</v>
      </c>
      <c r="P1774" s="3">
        <v>8.0</v>
      </c>
      <c r="Q1774" s="3">
        <v>1461.0</v>
      </c>
      <c r="R1774" s="3">
        <v>1464.0</v>
      </c>
      <c r="S1774" s="3">
        <v>187.0</v>
      </c>
      <c r="T1774" s="3">
        <v>9.35</v>
      </c>
      <c r="U1774" s="3">
        <v>94.0</v>
      </c>
      <c r="V1774" s="3">
        <v>2.0</v>
      </c>
      <c r="W1774" s="3">
        <v>20.0</v>
      </c>
      <c r="Y1774" s="26" t="s">
        <v>12247</v>
      </c>
      <c r="AA1774" s="3">
        <v>0.0</v>
      </c>
      <c r="AB1774" s="3" t="s">
        <v>1365</v>
      </c>
    </row>
    <row r="1775">
      <c r="A1775" s="3">
        <v>6.0</v>
      </c>
      <c r="B1775" s="17" t="s">
        <v>12171</v>
      </c>
      <c r="C1775" s="17" t="s">
        <v>12172</v>
      </c>
      <c r="D1775" s="18">
        <v>2021.0</v>
      </c>
      <c r="E1775" s="17" t="s">
        <v>4635</v>
      </c>
      <c r="F1775" s="49" t="s">
        <v>3414</v>
      </c>
      <c r="G1775" s="26" t="s">
        <v>12173</v>
      </c>
      <c r="H1775" s="49" t="s">
        <v>12174</v>
      </c>
      <c r="I1775" s="18">
        <v>144.0</v>
      </c>
      <c r="J1775" s="35">
        <v>44691.48017361111</v>
      </c>
      <c r="K1775" s="6"/>
      <c r="L1775" s="6"/>
      <c r="M1775" s="6"/>
      <c r="N1775" s="6"/>
      <c r="O1775" s="6"/>
      <c r="P1775" s="6"/>
      <c r="Q1775" s="6"/>
      <c r="R1775" s="6"/>
      <c r="S1775" s="18">
        <v>2.0</v>
      </c>
      <c r="T1775" s="18">
        <v>2.0</v>
      </c>
      <c r="U1775" s="18">
        <v>0.0</v>
      </c>
      <c r="V1775" s="18">
        <v>5.0</v>
      </c>
      <c r="W1775" s="18">
        <v>1.0</v>
      </c>
      <c r="X1775" s="36" t="s">
        <v>12175</v>
      </c>
      <c r="Y1775" s="17"/>
      <c r="Z1775" s="49" t="s">
        <v>12176</v>
      </c>
      <c r="AA1775" s="22">
        <v>1.0</v>
      </c>
      <c r="AB1775" s="6"/>
      <c r="AC1775" s="4" t="s">
        <v>65</v>
      </c>
      <c r="AD1775" s="4" t="s">
        <v>12248</v>
      </c>
      <c r="AE1775" s="4" t="s">
        <v>66</v>
      </c>
      <c r="AF1775" s="4" t="s">
        <v>59</v>
      </c>
      <c r="AG1775" s="4" t="s">
        <v>53</v>
      </c>
      <c r="AH1775" s="22">
        <v>19.0</v>
      </c>
      <c r="AI1775" s="4" t="s">
        <v>54</v>
      </c>
      <c r="AJ1775" s="4" t="s">
        <v>54</v>
      </c>
      <c r="AK1775" s="4" t="s">
        <v>39</v>
      </c>
      <c r="AL1775" s="4" t="s">
        <v>68</v>
      </c>
      <c r="AM1775" s="3" t="s">
        <v>12169</v>
      </c>
      <c r="AN1775" s="4" t="s">
        <v>31</v>
      </c>
      <c r="AO1775" s="4" t="s">
        <v>12249</v>
      </c>
      <c r="AP1775" s="3" t="s">
        <v>12179</v>
      </c>
      <c r="AQ1775" s="6"/>
      <c r="AR1775" s="6"/>
      <c r="AS1775" s="6"/>
      <c r="AT1775" s="6"/>
      <c r="AU1775" s="6"/>
      <c r="AV1775" s="6"/>
      <c r="AW1775" s="6"/>
      <c r="AX1775" s="6"/>
    </row>
    <row r="1776">
      <c r="A1776" s="3">
        <v>14.0</v>
      </c>
      <c r="B1776" s="3" t="s">
        <v>12250</v>
      </c>
      <c r="C1776" s="3" t="s">
        <v>12251</v>
      </c>
      <c r="D1776" s="3">
        <v>2021.0</v>
      </c>
      <c r="E1776" s="3" t="s">
        <v>12252</v>
      </c>
      <c r="F1776" s="3" t="s">
        <v>1513</v>
      </c>
      <c r="G1776" s="26" t="s">
        <v>12253</v>
      </c>
      <c r="I1776" s="3">
        <v>656.0</v>
      </c>
      <c r="J1776" s="27">
        <v>44691.54295138889</v>
      </c>
      <c r="K1776" s="3" t="s">
        <v>1353</v>
      </c>
      <c r="L1776" s="3" t="s">
        <v>12254</v>
      </c>
      <c r="M1776" s="3" t="s">
        <v>12255</v>
      </c>
      <c r="O1776" s="3"/>
      <c r="P1776" s="3"/>
      <c r="Q1776" s="3"/>
      <c r="R1776" s="3"/>
      <c r="S1776" s="3">
        <v>0.0</v>
      </c>
      <c r="T1776" s="3">
        <v>0.0</v>
      </c>
      <c r="U1776" s="3">
        <v>0.0</v>
      </c>
      <c r="V1776" s="3">
        <v>5.0</v>
      </c>
      <c r="W1776" s="3">
        <v>1.0</v>
      </c>
      <c r="Y1776" s="26" t="s">
        <v>12256</v>
      </c>
      <c r="AA1776" s="3">
        <v>1.0</v>
      </c>
      <c r="AC1776" s="3" t="s">
        <v>65</v>
      </c>
      <c r="AD1776" s="3" t="s">
        <v>12257</v>
      </c>
      <c r="AE1776" s="3" t="s">
        <v>66</v>
      </c>
      <c r="AF1776" s="3" t="s">
        <v>1026</v>
      </c>
      <c r="AG1776" s="3" t="s">
        <v>53</v>
      </c>
      <c r="AH1776" s="3">
        <v>24.0</v>
      </c>
      <c r="AI1776" s="3" t="s">
        <v>1021</v>
      </c>
      <c r="AJ1776" s="3" t="s">
        <v>1021</v>
      </c>
      <c r="AK1776" s="3" t="s">
        <v>39</v>
      </c>
      <c r="AL1776" s="3" t="s">
        <v>31</v>
      </c>
      <c r="AM1776" s="3" t="s">
        <v>12258</v>
      </c>
      <c r="AN1776" s="3" t="s">
        <v>31</v>
      </c>
      <c r="AO1776" s="3" t="s">
        <v>12259</v>
      </c>
      <c r="AT1776" s="3" t="s">
        <v>1880</v>
      </c>
      <c r="AU1776" s="3"/>
      <c r="AV1776" s="3" t="s">
        <v>1880</v>
      </c>
      <c r="AW1776" s="3"/>
    </row>
    <row r="1777">
      <c r="A1777" s="3">
        <v>72.0</v>
      </c>
      <c r="B1777" s="3" t="s">
        <v>12260</v>
      </c>
      <c r="C1777" s="3" t="s">
        <v>12261</v>
      </c>
      <c r="D1777" s="3">
        <v>1968.0</v>
      </c>
      <c r="E1777" s="3" t="s">
        <v>12262</v>
      </c>
      <c r="F1777" s="3" t="s">
        <v>12263</v>
      </c>
      <c r="G1777" s="26" t="s">
        <v>12264</v>
      </c>
      <c r="I1777" s="3">
        <v>156.0</v>
      </c>
      <c r="J1777" s="27">
        <v>44691.54295138889</v>
      </c>
      <c r="K1777" s="3" t="s">
        <v>1353</v>
      </c>
      <c r="L1777" s="3" t="s">
        <v>12265</v>
      </c>
      <c r="M1777" s="3" t="s">
        <v>12266</v>
      </c>
      <c r="O1777" s="3">
        <v>42.0</v>
      </c>
      <c r="P1777" s="3">
        <v>6.0</v>
      </c>
      <c r="Q1777" s="3">
        <v>934.0</v>
      </c>
      <c r="R1777" s="3">
        <v>942.0</v>
      </c>
      <c r="S1777" s="3">
        <v>1.0</v>
      </c>
      <c r="T1777" s="3">
        <v>0.02</v>
      </c>
      <c r="U1777" s="3">
        <v>1.0</v>
      </c>
      <c r="V1777" s="3">
        <v>1.0</v>
      </c>
      <c r="W1777" s="3">
        <v>54.0</v>
      </c>
      <c r="X1777" s="3" t="s">
        <v>12267</v>
      </c>
      <c r="Y1777" s="26" t="s">
        <v>12268</v>
      </c>
      <c r="AA1777" s="3">
        <v>0.0</v>
      </c>
      <c r="AB1777" s="3" t="s">
        <v>1365</v>
      </c>
    </row>
    <row r="1778">
      <c r="A1778" s="3">
        <v>0.0</v>
      </c>
      <c r="B1778" s="3" t="s">
        <v>12269</v>
      </c>
      <c r="C1778" s="3" t="s">
        <v>12270</v>
      </c>
      <c r="D1778" s="3">
        <v>2017.0</v>
      </c>
      <c r="E1778" s="3" t="s">
        <v>8673</v>
      </c>
      <c r="F1778" s="26" t="s">
        <v>1469</v>
      </c>
      <c r="G1778" s="28" t="s">
        <v>12271</v>
      </c>
      <c r="H1778" s="26" t="s">
        <v>12272</v>
      </c>
      <c r="I1778" s="3">
        <v>156.0</v>
      </c>
      <c r="J1778" s="27">
        <v>44691.48017361111</v>
      </c>
      <c r="S1778" s="3">
        <v>15.0</v>
      </c>
      <c r="T1778" s="3">
        <v>3.0</v>
      </c>
      <c r="U1778" s="3">
        <v>4.0</v>
      </c>
      <c r="V1778" s="3">
        <v>4.0</v>
      </c>
      <c r="W1778" s="3">
        <v>5.0</v>
      </c>
      <c r="X1778" s="3" t="s">
        <v>12273</v>
      </c>
      <c r="Y1778" s="26" t="s">
        <v>12274</v>
      </c>
      <c r="Z1778" s="26" t="s">
        <v>12275</v>
      </c>
      <c r="AA1778" s="3">
        <v>0.0</v>
      </c>
      <c r="AB1778" s="3" t="s">
        <v>26</v>
      </c>
    </row>
    <row r="1779">
      <c r="A1779" s="3">
        <v>0.0</v>
      </c>
      <c r="B1779" s="3" t="s">
        <v>12276</v>
      </c>
      <c r="C1779" s="3" t="s">
        <v>12277</v>
      </c>
      <c r="D1779" s="3">
        <v>2017.0</v>
      </c>
      <c r="E1779" s="3" t="s">
        <v>1400</v>
      </c>
      <c r="F1779" s="3" t="s">
        <v>1401</v>
      </c>
      <c r="G1779" s="26" t="s">
        <v>12278</v>
      </c>
      <c r="I1779" s="3">
        <v>155.0</v>
      </c>
      <c r="J1779" s="27">
        <v>44691.54295138889</v>
      </c>
      <c r="K1779" s="3" t="s">
        <v>1403</v>
      </c>
      <c r="L1779" s="3" t="s">
        <v>12279</v>
      </c>
      <c r="S1779" s="3">
        <v>10.0</v>
      </c>
      <c r="T1779" s="3">
        <v>2.0</v>
      </c>
      <c r="U1779" s="3">
        <v>2.0</v>
      </c>
      <c r="V1779" s="3">
        <v>5.0</v>
      </c>
      <c r="W1779" s="3">
        <v>5.0</v>
      </c>
      <c r="Y1779" s="26" t="s">
        <v>12280</v>
      </c>
      <c r="AA1779" s="3">
        <v>0.0</v>
      </c>
      <c r="AB1779" s="3" t="s">
        <v>1406</v>
      </c>
    </row>
    <row r="1780">
      <c r="A1780" s="3">
        <v>9.0</v>
      </c>
      <c r="B1780" s="3" t="s">
        <v>12281</v>
      </c>
      <c r="C1780" s="3" t="s">
        <v>12282</v>
      </c>
      <c r="D1780" s="3">
        <v>2022.0</v>
      </c>
      <c r="E1780" s="3" t="s">
        <v>3769</v>
      </c>
      <c r="F1780" s="26" t="s">
        <v>2486</v>
      </c>
      <c r="G1780" s="26" t="s">
        <v>12283</v>
      </c>
      <c r="H1780" s="3"/>
      <c r="I1780" s="3">
        <v>155.0</v>
      </c>
      <c r="J1780" s="27">
        <v>44691.48017361111</v>
      </c>
      <c r="S1780" s="3">
        <v>0.0</v>
      </c>
      <c r="T1780" s="3">
        <v>0.0</v>
      </c>
      <c r="U1780" s="3">
        <v>0.0</v>
      </c>
      <c r="V1780" s="3">
        <v>6.0</v>
      </c>
      <c r="W1780" s="3">
        <v>1.0</v>
      </c>
      <c r="X1780" s="3" t="s">
        <v>12284</v>
      </c>
      <c r="Y1780" s="26" t="s">
        <v>12285</v>
      </c>
      <c r="Z1780" s="3"/>
      <c r="AA1780" s="3">
        <v>0.0</v>
      </c>
      <c r="AB1780" s="3" t="s">
        <v>26</v>
      </c>
    </row>
    <row r="1781">
      <c r="A1781" s="3">
        <v>1.0</v>
      </c>
      <c r="B1781" s="3" t="s">
        <v>12286</v>
      </c>
      <c r="C1781" s="3" t="s">
        <v>12287</v>
      </c>
      <c r="D1781" s="3">
        <v>2020.0</v>
      </c>
      <c r="G1781" s="26" t="s">
        <v>12288</v>
      </c>
      <c r="I1781" s="3">
        <v>155.0</v>
      </c>
      <c r="J1781" s="27">
        <v>44691.56216435185</v>
      </c>
      <c r="L1781" s="3" t="s">
        <v>12289</v>
      </c>
      <c r="S1781" s="3">
        <v>3.0</v>
      </c>
      <c r="T1781" s="3">
        <v>1.5</v>
      </c>
      <c r="U1781" s="3">
        <v>2.0</v>
      </c>
      <c r="V1781" s="3">
        <v>2.0</v>
      </c>
      <c r="W1781" s="3">
        <v>2.0</v>
      </c>
      <c r="X1781" s="3" t="s">
        <v>12290</v>
      </c>
      <c r="AA1781" s="3">
        <v>0.0</v>
      </c>
      <c r="AB1781" s="3" t="s">
        <v>26</v>
      </c>
    </row>
    <row r="1782">
      <c r="A1782" s="3">
        <v>0.0</v>
      </c>
      <c r="B1782" s="3" t="s">
        <v>12291</v>
      </c>
      <c r="C1782" s="3" t="s">
        <v>12292</v>
      </c>
      <c r="D1782" s="3">
        <v>2022.0</v>
      </c>
      <c r="G1782" s="26" t="s">
        <v>12293</v>
      </c>
      <c r="I1782" s="3">
        <v>154.0</v>
      </c>
      <c r="J1782" s="27">
        <v>44691.56216435185</v>
      </c>
      <c r="L1782" s="3" t="s">
        <v>12294</v>
      </c>
      <c r="S1782" s="3">
        <v>0.0</v>
      </c>
      <c r="T1782" s="3">
        <v>0.0</v>
      </c>
      <c r="U1782" s="3">
        <v>0.0</v>
      </c>
      <c r="V1782" s="3">
        <v>2.0</v>
      </c>
      <c r="W1782" s="3">
        <v>1.0</v>
      </c>
      <c r="X1782" s="3" t="s">
        <v>12295</v>
      </c>
      <c r="AA1782" s="3">
        <v>0.0</v>
      </c>
      <c r="AB1782" s="3" t="s">
        <v>1406</v>
      </c>
      <c r="AS1782" s="3" t="s">
        <v>106</v>
      </c>
      <c r="AT1782" s="3"/>
      <c r="AU1782" s="3"/>
      <c r="AV1782" s="3"/>
      <c r="AW1782" s="3"/>
      <c r="AX1782" s="3"/>
    </row>
    <row r="1783">
      <c r="A1783" s="3">
        <v>0.0</v>
      </c>
      <c r="B1783" s="3" t="s">
        <v>9489</v>
      </c>
      <c r="C1783" s="3" t="s">
        <v>12296</v>
      </c>
      <c r="D1783" s="3">
        <v>2009.0</v>
      </c>
      <c r="E1783" s="3" t="s">
        <v>12297</v>
      </c>
      <c r="F1783" s="26" t="s">
        <v>1469</v>
      </c>
      <c r="G1783" s="28" t="s">
        <v>12298</v>
      </c>
      <c r="H1783" s="26" t="s">
        <v>12299</v>
      </c>
      <c r="I1783" s="3">
        <v>154.0</v>
      </c>
      <c r="J1783" s="27">
        <v>44691.48017361111</v>
      </c>
      <c r="S1783" s="3">
        <v>33.0</v>
      </c>
      <c r="T1783" s="3">
        <v>2.54</v>
      </c>
      <c r="U1783" s="3">
        <v>17.0</v>
      </c>
      <c r="V1783" s="3">
        <v>2.0</v>
      </c>
      <c r="W1783" s="3">
        <v>13.0</v>
      </c>
      <c r="X1783" s="3" t="s">
        <v>12300</v>
      </c>
      <c r="Y1783" s="26" t="s">
        <v>12301</v>
      </c>
      <c r="Z1783" s="26" t="s">
        <v>12302</v>
      </c>
      <c r="AA1783" s="3">
        <v>0.0</v>
      </c>
      <c r="AB1783" s="3" t="s">
        <v>2420</v>
      </c>
    </row>
    <row r="1784">
      <c r="A1784" s="3">
        <v>0.0</v>
      </c>
      <c r="B1784" s="3" t="s">
        <v>12303</v>
      </c>
      <c r="C1784" s="3" t="s">
        <v>12304</v>
      </c>
      <c r="D1784" s="3">
        <v>2019.0</v>
      </c>
      <c r="E1784" s="3" t="s">
        <v>12305</v>
      </c>
      <c r="F1784" s="3" t="s">
        <v>1401</v>
      </c>
      <c r="G1784" s="26" t="s">
        <v>12306</v>
      </c>
      <c r="I1784" s="3">
        <v>154.0</v>
      </c>
      <c r="J1784" s="27">
        <v>44691.54295138889</v>
      </c>
      <c r="K1784" s="3" t="s">
        <v>1403</v>
      </c>
      <c r="L1784" s="3" t="s">
        <v>12307</v>
      </c>
      <c r="M1784" s="3"/>
      <c r="O1784" s="3"/>
      <c r="P1784" s="3"/>
      <c r="Q1784" s="3"/>
      <c r="R1784" s="3"/>
      <c r="S1784" s="3">
        <v>2.0</v>
      </c>
      <c r="T1784" s="3">
        <v>0.67</v>
      </c>
      <c r="U1784" s="3">
        <v>1.0</v>
      </c>
      <c r="V1784" s="3">
        <v>2.0</v>
      </c>
      <c r="W1784" s="3">
        <v>3.0</v>
      </c>
      <c r="Y1784" s="26" t="s">
        <v>12308</v>
      </c>
      <c r="AA1784" s="3">
        <v>0.0</v>
      </c>
      <c r="AB1784" s="3" t="s">
        <v>1365</v>
      </c>
    </row>
    <row r="1785">
      <c r="A1785" s="3">
        <v>24.0</v>
      </c>
      <c r="B1785" s="3" t="s">
        <v>12309</v>
      </c>
      <c r="C1785" s="3" t="s">
        <v>12310</v>
      </c>
      <c r="D1785" s="3">
        <v>2019.0</v>
      </c>
      <c r="E1785" s="3" t="s">
        <v>12311</v>
      </c>
      <c r="F1785" s="3" t="s">
        <v>1729</v>
      </c>
      <c r="G1785" s="26" t="s">
        <v>12312</v>
      </c>
      <c r="I1785" s="3">
        <v>153.0</v>
      </c>
      <c r="J1785" s="27">
        <v>44691.54295138889</v>
      </c>
      <c r="K1785" s="3" t="s">
        <v>1353</v>
      </c>
      <c r="L1785" s="3" t="s">
        <v>12313</v>
      </c>
      <c r="M1785" s="3" t="s">
        <v>12314</v>
      </c>
      <c r="O1785" s="3">
        <v>7.0</v>
      </c>
      <c r="P1785" s="3">
        <v>3.0</v>
      </c>
      <c r="Q1785" s="3">
        <v>30.0</v>
      </c>
      <c r="R1785" s="3">
        <v>30.0</v>
      </c>
      <c r="S1785" s="3">
        <v>0.0</v>
      </c>
      <c r="T1785" s="3">
        <v>0.0</v>
      </c>
      <c r="U1785" s="3">
        <v>0.0</v>
      </c>
      <c r="V1785" s="3">
        <v>4.0</v>
      </c>
      <c r="W1785" s="3">
        <v>3.0</v>
      </c>
      <c r="Y1785" s="3"/>
      <c r="AA1785" s="3">
        <v>0.0</v>
      </c>
      <c r="AB1785" s="3" t="s">
        <v>1365</v>
      </c>
    </row>
    <row r="1786">
      <c r="A1786" s="3">
        <v>46.0</v>
      </c>
      <c r="B1786" s="3" t="s">
        <v>12315</v>
      </c>
      <c r="C1786" s="3" t="s">
        <v>12316</v>
      </c>
      <c r="D1786" s="3">
        <v>2020.0</v>
      </c>
      <c r="G1786" s="26" t="s">
        <v>12317</v>
      </c>
      <c r="I1786" s="3">
        <v>153.0</v>
      </c>
      <c r="J1786" s="27">
        <v>44691.56216435185</v>
      </c>
      <c r="L1786" s="3" t="s">
        <v>12318</v>
      </c>
      <c r="S1786" s="3">
        <v>9.0</v>
      </c>
      <c r="T1786" s="3">
        <v>4.5</v>
      </c>
      <c r="U1786" s="3">
        <v>2.0</v>
      </c>
      <c r="V1786" s="3">
        <v>4.0</v>
      </c>
      <c r="W1786" s="3">
        <v>2.0</v>
      </c>
      <c r="X1786" s="3" t="s">
        <v>12319</v>
      </c>
      <c r="AA1786" s="3">
        <v>0.0</v>
      </c>
      <c r="AB1786" s="3" t="s">
        <v>26</v>
      </c>
      <c r="AC1786" s="6" t="s">
        <v>24</v>
      </c>
      <c r="AD1786" s="6" t="s">
        <v>360</v>
      </c>
      <c r="AE1786" s="6" t="s">
        <v>26</v>
      </c>
      <c r="AF1786" s="6" t="s">
        <v>391</v>
      </c>
      <c r="AG1786" s="6" t="s">
        <v>125</v>
      </c>
      <c r="AH1786" s="10">
        <v>1459.0</v>
      </c>
      <c r="AI1786" s="6"/>
      <c r="AJ1786" s="6" t="s">
        <v>46</v>
      </c>
      <c r="AK1786" s="23" t="s">
        <v>39</v>
      </c>
      <c r="AL1786" s="6"/>
      <c r="AM1786" s="6"/>
      <c r="AN1786" s="6" t="s">
        <v>47</v>
      </c>
      <c r="AO1786" s="6" t="s">
        <v>392</v>
      </c>
    </row>
    <row r="1787">
      <c r="A1787" s="3">
        <v>0.0</v>
      </c>
      <c r="B1787" s="3" t="s">
        <v>12320</v>
      </c>
      <c r="C1787" s="3" t="s">
        <v>12321</v>
      </c>
      <c r="D1787" s="3">
        <v>2009.0</v>
      </c>
      <c r="E1787" s="3" t="s">
        <v>1359</v>
      </c>
      <c r="F1787" s="26" t="s">
        <v>9391</v>
      </c>
      <c r="G1787" s="26" t="s">
        <v>12322</v>
      </c>
      <c r="H1787" s="26" t="s">
        <v>12323</v>
      </c>
      <c r="I1787" s="3">
        <v>153.0</v>
      </c>
      <c r="J1787" s="27">
        <v>44691.48017361111</v>
      </c>
      <c r="K1787" s="3"/>
      <c r="S1787" s="3">
        <v>16.0</v>
      </c>
      <c r="T1787" s="3">
        <v>1.23</v>
      </c>
      <c r="U1787" s="3">
        <v>5.0</v>
      </c>
      <c r="V1787" s="3">
        <v>3.0</v>
      </c>
      <c r="W1787" s="3">
        <v>13.0</v>
      </c>
      <c r="X1787" s="3" t="s">
        <v>12324</v>
      </c>
      <c r="Y1787" s="3"/>
      <c r="Z1787" s="26" t="s">
        <v>12325</v>
      </c>
      <c r="AA1787" s="3">
        <v>0.0</v>
      </c>
      <c r="AB1787" s="3" t="s">
        <v>1365</v>
      </c>
    </row>
    <row r="1788">
      <c r="A1788" s="3">
        <v>3.0</v>
      </c>
      <c r="B1788" s="3" t="s">
        <v>12326</v>
      </c>
      <c r="C1788" s="3" t="s">
        <v>12327</v>
      </c>
      <c r="D1788" s="3">
        <v>2015.0</v>
      </c>
      <c r="E1788" s="3" t="s">
        <v>12328</v>
      </c>
      <c r="F1788" s="3" t="s">
        <v>1401</v>
      </c>
      <c r="G1788" s="26" t="s">
        <v>12329</v>
      </c>
      <c r="I1788" s="3">
        <v>152.0</v>
      </c>
      <c r="J1788" s="27">
        <v>44691.54295138889</v>
      </c>
      <c r="K1788" s="3" t="s">
        <v>1403</v>
      </c>
      <c r="L1788" s="3" t="s">
        <v>12330</v>
      </c>
      <c r="M1788" s="3"/>
      <c r="O1788" s="3"/>
      <c r="P1788" s="3"/>
      <c r="Q1788" s="3"/>
      <c r="R1788" s="3"/>
      <c r="S1788" s="3">
        <v>2.0</v>
      </c>
      <c r="T1788" s="3">
        <v>0.29</v>
      </c>
      <c r="U1788" s="3">
        <v>1.0</v>
      </c>
      <c r="V1788" s="3">
        <v>2.0</v>
      </c>
      <c r="W1788" s="3">
        <v>7.0</v>
      </c>
      <c r="Y1788" s="26" t="s">
        <v>12331</v>
      </c>
      <c r="AA1788" s="3">
        <v>0.0</v>
      </c>
      <c r="AB1788" s="3" t="s">
        <v>12332</v>
      </c>
    </row>
    <row r="1789">
      <c r="A1789" s="3">
        <v>0.0</v>
      </c>
      <c r="B1789" s="3" t="s">
        <v>3910</v>
      </c>
      <c r="C1789" s="3" t="s">
        <v>12333</v>
      </c>
      <c r="D1789" s="3">
        <v>2019.0</v>
      </c>
      <c r="E1789" s="3" t="s">
        <v>2187</v>
      </c>
      <c r="F1789" s="26" t="s">
        <v>2188</v>
      </c>
      <c r="G1789" s="26" t="s">
        <v>12334</v>
      </c>
      <c r="H1789" s="26" t="s">
        <v>12335</v>
      </c>
      <c r="I1789" s="3">
        <v>152.0</v>
      </c>
      <c r="J1789" s="27">
        <v>44691.48017361111</v>
      </c>
      <c r="K1789" s="3" t="s">
        <v>2182</v>
      </c>
      <c r="S1789" s="3">
        <v>16.0</v>
      </c>
      <c r="T1789" s="3">
        <v>5.33</v>
      </c>
      <c r="U1789" s="3">
        <v>3.0</v>
      </c>
      <c r="V1789" s="3">
        <v>5.0</v>
      </c>
      <c r="W1789" s="3">
        <v>3.0</v>
      </c>
      <c r="X1789" s="3" t="s">
        <v>12336</v>
      </c>
      <c r="Y1789" s="26" t="s">
        <v>12334</v>
      </c>
      <c r="Z1789" s="26" t="s">
        <v>12337</v>
      </c>
      <c r="AA1789" s="3">
        <v>0.0</v>
      </c>
      <c r="AB1789" s="3" t="s">
        <v>1623</v>
      </c>
      <c r="AC1789" s="3" t="s">
        <v>65</v>
      </c>
      <c r="AD1789" s="3" t="s">
        <v>12338</v>
      </c>
      <c r="AE1789" s="3" t="s">
        <v>102</v>
      </c>
      <c r="AG1789" s="3" t="s">
        <v>12339</v>
      </c>
      <c r="AK1789" s="3" t="s">
        <v>12340</v>
      </c>
    </row>
    <row r="1790">
      <c r="A1790" s="3">
        <v>4.0</v>
      </c>
      <c r="B1790" s="3" t="s">
        <v>12341</v>
      </c>
      <c r="C1790" s="3" t="s">
        <v>12342</v>
      </c>
      <c r="D1790" s="3">
        <v>2002.0</v>
      </c>
      <c r="E1790" s="3" t="s">
        <v>12343</v>
      </c>
      <c r="F1790" s="3" t="s">
        <v>2106</v>
      </c>
      <c r="G1790" s="28" t="s">
        <v>12344</v>
      </c>
      <c r="H1790" s="26" t="s">
        <v>12345</v>
      </c>
      <c r="I1790" s="3">
        <v>151.0</v>
      </c>
      <c r="J1790" s="27">
        <v>44691.48017361111</v>
      </c>
      <c r="S1790" s="3">
        <v>138.0</v>
      </c>
      <c r="T1790" s="3">
        <v>6.9</v>
      </c>
      <c r="U1790" s="3">
        <v>46.0</v>
      </c>
      <c r="V1790" s="3">
        <v>3.0</v>
      </c>
      <c r="W1790" s="3">
        <v>20.0</v>
      </c>
      <c r="X1790" s="3" t="s">
        <v>12346</v>
      </c>
      <c r="Y1790" s="28" t="s">
        <v>12347</v>
      </c>
      <c r="Z1790" s="26" t="s">
        <v>12348</v>
      </c>
      <c r="AA1790" s="3">
        <v>0.0</v>
      </c>
      <c r="AB1790" s="3" t="s">
        <v>2112</v>
      </c>
    </row>
    <row r="1791">
      <c r="A1791" s="3">
        <v>0.0</v>
      </c>
      <c r="B1791" s="3" t="s">
        <v>12349</v>
      </c>
      <c r="C1791" s="3" t="s">
        <v>12350</v>
      </c>
      <c r="D1791" s="3">
        <v>2019.0</v>
      </c>
      <c r="G1791" s="26" t="s">
        <v>12351</v>
      </c>
      <c r="I1791" s="3">
        <v>151.0</v>
      </c>
      <c r="J1791" s="27">
        <v>44691.56216435185</v>
      </c>
      <c r="L1791" s="3" t="s">
        <v>12352</v>
      </c>
      <c r="S1791" s="3">
        <v>1.0</v>
      </c>
      <c r="T1791" s="3">
        <v>0.33</v>
      </c>
      <c r="U1791" s="3">
        <v>0.0</v>
      </c>
      <c r="V1791" s="3">
        <v>3.0</v>
      </c>
      <c r="W1791" s="3">
        <v>3.0</v>
      </c>
      <c r="X1791" s="3" t="s">
        <v>12353</v>
      </c>
      <c r="AA1791" s="3">
        <v>0.0</v>
      </c>
      <c r="AB1791" s="3" t="s">
        <v>26</v>
      </c>
    </row>
    <row r="1792">
      <c r="A1792" s="3">
        <v>18.0</v>
      </c>
      <c r="B1792" s="3" t="s">
        <v>12354</v>
      </c>
      <c r="C1792" s="3" t="s">
        <v>12355</v>
      </c>
      <c r="D1792" s="3">
        <v>2016.0</v>
      </c>
      <c r="E1792" s="3" t="s">
        <v>12356</v>
      </c>
      <c r="F1792" s="3" t="s">
        <v>12357</v>
      </c>
      <c r="G1792" s="26" t="s">
        <v>12358</v>
      </c>
      <c r="I1792" s="3">
        <v>151.0</v>
      </c>
      <c r="J1792" s="27">
        <v>44691.54295138889</v>
      </c>
      <c r="K1792" s="3" t="s">
        <v>1353</v>
      </c>
      <c r="L1792" s="3" t="s">
        <v>12359</v>
      </c>
      <c r="M1792" s="3" t="s">
        <v>12360</v>
      </c>
      <c r="O1792" s="3">
        <v>2.0</v>
      </c>
      <c r="P1792" s="3">
        <v>2.0</v>
      </c>
      <c r="S1792" s="3">
        <v>1.0</v>
      </c>
      <c r="T1792" s="3">
        <v>0.17</v>
      </c>
      <c r="U1792" s="3">
        <v>1.0</v>
      </c>
      <c r="V1792" s="3">
        <v>2.0</v>
      </c>
      <c r="W1792" s="3">
        <v>6.0</v>
      </c>
      <c r="Y1792" s="3"/>
      <c r="AA1792" s="3">
        <v>0.0</v>
      </c>
      <c r="AB1792" s="3" t="s">
        <v>3444</v>
      </c>
    </row>
    <row r="1793">
      <c r="A1793" s="3">
        <v>10.0</v>
      </c>
      <c r="B1793" s="3" t="s">
        <v>12361</v>
      </c>
      <c r="C1793" s="3" t="s">
        <v>12362</v>
      </c>
      <c r="D1793" s="3">
        <v>2020.0</v>
      </c>
      <c r="E1793" s="3" t="s">
        <v>12363</v>
      </c>
      <c r="F1793" s="26" t="s">
        <v>1469</v>
      </c>
      <c r="G1793" s="28" t="s">
        <v>12364</v>
      </c>
      <c r="H1793" s="26" t="s">
        <v>12365</v>
      </c>
      <c r="I1793" s="3">
        <v>150.0</v>
      </c>
      <c r="J1793" s="27">
        <v>44691.48017361111</v>
      </c>
      <c r="S1793" s="3">
        <v>11.0</v>
      </c>
      <c r="T1793" s="3">
        <v>5.5</v>
      </c>
      <c r="U1793" s="3">
        <v>4.0</v>
      </c>
      <c r="V1793" s="3">
        <v>3.0</v>
      </c>
      <c r="W1793" s="3">
        <v>2.0</v>
      </c>
      <c r="X1793" s="3" t="s">
        <v>12366</v>
      </c>
      <c r="Y1793" s="26" t="s">
        <v>12367</v>
      </c>
      <c r="Z1793" s="26" t="s">
        <v>12368</v>
      </c>
      <c r="AA1793" s="3">
        <v>0.0</v>
      </c>
      <c r="AB1793" s="3" t="s">
        <v>2420</v>
      </c>
    </row>
    <row r="1794">
      <c r="A1794" s="3">
        <v>0.0</v>
      </c>
      <c r="B1794" s="3" t="s">
        <v>12369</v>
      </c>
      <c r="C1794" s="3" t="s">
        <v>12370</v>
      </c>
      <c r="D1794" s="3">
        <v>2019.0</v>
      </c>
      <c r="E1794" s="3" t="s">
        <v>12371</v>
      </c>
      <c r="F1794" s="3" t="s">
        <v>1401</v>
      </c>
      <c r="G1794" s="26" t="s">
        <v>12372</v>
      </c>
      <c r="I1794" s="3">
        <v>150.0</v>
      </c>
      <c r="J1794" s="27">
        <v>44691.54295138889</v>
      </c>
      <c r="K1794" s="3" t="s">
        <v>1403</v>
      </c>
      <c r="L1794" s="3" t="s">
        <v>12373</v>
      </c>
      <c r="M1794" s="3"/>
      <c r="O1794" s="3"/>
      <c r="S1794" s="3">
        <v>0.0</v>
      </c>
      <c r="T1794" s="3">
        <v>0.0</v>
      </c>
      <c r="U1794" s="3">
        <v>0.0</v>
      </c>
      <c r="V1794" s="3">
        <v>6.0</v>
      </c>
      <c r="W1794" s="3">
        <v>3.0</v>
      </c>
      <c r="Y1794" s="26" t="s">
        <v>12374</v>
      </c>
      <c r="AA1794" s="3">
        <v>0.0</v>
      </c>
      <c r="AB1794" s="3" t="s">
        <v>26</v>
      </c>
      <c r="AP1794" s="3" t="s">
        <v>12375</v>
      </c>
    </row>
    <row r="1795">
      <c r="A1795" s="3">
        <v>0.0</v>
      </c>
      <c r="B1795" s="3" t="s">
        <v>12376</v>
      </c>
      <c r="C1795" s="3" t="s">
        <v>12377</v>
      </c>
      <c r="D1795" s="3">
        <v>2019.0</v>
      </c>
      <c r="G1795" s="26" t="s">
        <v>12378</v>
      </c>
      <c r="I1795" s="3">
        <v>149.0</v>
      </c>
      <c r="J1795" s="27">
        <v>44691.56216435185</v>
      </c>
      <c r="L1795" s="3" t="s">
        <v>12379</v>
      </c>
      <c r="S1795" s="3">
        <v>8.0</v>
      </c>
      <c r="T1795" s="3">
        <v>2.67</v>
      </c>
      <c r="U1795" s="3">
        <v>4.0</v>
      </c>
      <c r="V1795" s="3">
        <v>2.0</v>
      </c>
      <c r="W1795" s="3">
        <v>3.0</v>
      </c>
      <c r="X1795" s="3" t="s">
        <v>12380</v>
      </c>
      <c r="AA1795" s="3">
        <v>0.0</v>
      </c>
      <c r="AB1795" s="3" t="s">
        <v>26</v>
      </c>
    </row>
    <row r="1796">
      <c r="A1796" s="3">
        <v>6.0</v>
      </c>
      <c r="B1796" s="3" t="s">
        <v>12381</v>
      </c>
      <c r="C1796" s="3" t="s">
        <v>12382</v>
      </c>
      <c r="D1796" s="3">
        <v>2002.0</v>
      </c>
      <c r="E1796" s="3" t="s">
        <v>12383</v>
      </c>
      <c r="F1796" s="3" t="s">
        <v>1513</v>
      </c>
      <c r="G1796" s="26" t="s">
        <v>12384</v>
      </c>
      <c r="I1796" s="3">
        <v>149.0</v>
      </c>
      <c r="J1796" s="27">
        <v>44691.54295138889</v>
      </c>
      <c r="K1796" s="3" t="s">
        <v>1353</v>
      </c>
      <c r="L1796" s="3" t="s">
        <v>12385</v>
      </c>
      <c r="M1796" s="3" t="s">
        <v>12386</v>
      </c>
      <c r="O1796" s="3">
        <v>6.0</v>
      </c>
      <c r="P1796" s="3">
        <v>4.0</v>
      </c>
      <c r="Q1796" s="3">
        <v>162.0</v>
      </c>
      <c r="R1796" s="3">
        <v>163.0</v>
      </c>
      <c r="S1796" s="3">
        <v>0.0</v>
      </c>
      <c r="T1796" s="3">
        <v>0.0</v>
      </c>
      <c r="U1796" s="3">
        <v>0.0</v>
      </c>
      <c r="V1796" s="3">
        <v>1.0</v>
      </c>
      <c r="W1796" s="3">
        <v>20.0</v>
      </c>
      <c r="Y1796" s="26" t="s">
        <v>12387</v>
      </c>
      <c r="AA1796" s="3">
        <v>0.0</v>
      </c>
      <c r="AB1796" s="3" t="s">
        <v>1365</v>
      </c>
    </row>
    <row r="1797">
      <c r="A1797" s="3">
        <v>104.0</v>
      </c>
      <c r="B1797" s="3" t="s">
        <v>12388</v>
      </c>
      <c r="C1797" s="3" t="s">
        <v>12389</v>
      </c>
      <c r="D1797" s="3">
        <v>2014.0</v>
      </c>
      <c r="E1797" s="3" t="s">
        <v>12390</v>
      </c>
      <c r="F1797" s="3" t="s">
        <v>2106</v>
      </c>
      <c r="G1797" s="28" t="s">
        <v>12391</v>
      </c>
      <c r="H1797" s="26" t="s">
        <v>12392</v>
      </c>
      <c r="I1797" s="3">
        <v>149.0</v>
      </c>
      <c r="J1797" s="27">
        <v>44691.48017361111</v>
      </c>
      <c r="S1797" s="3">
        <v>28.0</v>
      </c>
      <c r="T1797" s="3">
        <v>3.5</v>
      </c>
      <c r="U1797" s="3">
        <v>6.0</v>
      </c>
      <c r="V1797" s="3">
        <v>5.0</v>
      </c>
      <c r="W1797" s="3">
        <v>8.0</v>
      </c>
      <c r="X1797" s="3" t="s">
        <v>12393</v>
      </c>
      <c r="Y1797" s="28" t="s">
        <v>12394</v>
      </c>
      <c r="Z1797" s="26" t="s">
        <v>12395</v>
      </c>
      <c r="AA1797" s="3">
        <v>0.0</v>
      </c>
      <c r="AB1797" s="3" t="s">
        <v>2112</v>
      </c>
    </row>
    <row r="1798">
      <c r="A1798" s="3">
        <v>70.0</v>
      </c>
      <c r="B1798" s="3" t="s">
        <v>12396</v>
      </c>
      <c r="C1798" s="3" t="s">
        <v>12397</v>
      </c>
      <c r="D1798" s="3">
        <v>2020.0</v>
      </c>
      <c r="G1798" s="26" t="s">
        <v>12398</v>
      </c>
      <c r="I1798" s="3">
        <v>148.0</v>
      </c>
      <c r="J1798" s="27">
        <v>44691.56216435185</v>
      </c>
      <c r="L1798" s="3" t="s">
        <v>12399</v>
      </c>
      <c r="S1798" s="3">
        <v>14.0</v>
      </c>
      <c r="T1798" s="3">
        <v>7.0</v>
      </c>
      <c r="U1798" s="3">
        <v>2.0</v>
      </c>
      <c r="V1798" s="3">
        <v>6.0</v>
      </c>
      <c r="W1798" s="3">
        <v>2.0</v>
      </c>
      <c r="X1798" s="3" t="s">
        <v>12400</v>
      </c>
      <c r="AA1798" s="3">
        <v>0.0</v>
      </c>
      <c r="AB1798" s="3" t="s">
        <v>26</v>
      </c>
    </row>
    <row r="1799">
      <c r="A1799" s="3">
        <v>47.0</v>
      </c>
      <c r="B1799" s="3" t="s">
        <v>12401</v>
      </c>
      <c r="C1799" s="3" t="s">
        <v>12402</v>
      </c>
      <c r="D1799" s="3">
        <v>2021.0</v>
      </c>
      <c r="E1799" s="3" t="s">
        <v>12403</v>
      </c>
      <c r="F1799" s="3" t="s">
        <v>1401</v>
      </c>
      <c r="G1799" s="26" t="s">
        <v>12404</v>
      </c>
      <c r="I1799" s="3">
        <v>148.0</v>
      </c>
      <c r="J1799" s="27">
        <v>44691.54295138889</v>
      </c>
      <c r="K1799" s="3" t="s">
        <v>1403</v>
      </c>
      <c r="L1799" s="3" t="s">
        <v>12405</v>
      </c>
      <c r="M1799" s="3"/>
      <c r="O1799" s="3"/>
      <c r="Q1799" s="3"/>
      <c r="R1799" s="3"/>
      <c r="S1799" s="3">
        <v>0.0</v>
      </c>
      <c r="T1799" s="3">
        <v>0.0</v>
      </c>
      <c r="U1799" s="3">
        <v>0.0</v>
      </c>
      <c r="V1799" s="3">
        <v>3.0</v>
      </c>
      <c r="W1799" s="3">
        <v>1.0</v>
      </c>
      <c r="Y1799" s="26" t="s">
        <v>12406</v>
      </c>
      <c r="AA1799" s="3">
        <v>0.0</v>
      </c>
      <c r="AB1799" s="3" t="s">
        <v>1392</v>
      </c>
    </row>
    <row r="1800">
      <c r="A1800" s="3">
        <v>6.0</v>
      </c>
      <c r="B1800" s="3" t="s">
        <v>12407</v>
      </c>
      <c r="C1800" s="3" t="s">
        <v>12408</v>
      </c>
      <c r="D1800" s="3">
        <v>2020.0</v>
      </c>
      <c r="E1800" s="3" t="s">
        <v>12409</v>
      </c>
      <c r="F1800" s="3" t="s">
        <v>1360</v>
      </c>
      <c r="G1800" s="26" t="s">
        <v>12410</v>
      </c>
      <c r="I1800" s="3">
        <v>147.0</v>
      </c>
      <c r="J1800" s="27">
        <v>44691.54295138889</v>
      </c>
      <c r="K1800" s="3" t="s">
        <v>1353</v>
      </c>
      <c r="L1800" s="3" t="s">
        <v>12411</v>
      </c>
      <c r="M1800" s="3" t="s">
        <v>12412</v>
      </c>
      <c r="O1800" s="3">
        <v>133.0</v>
      </c>
      <c r="P1800" s="3">
        <v>14.0</v>
      </c>
      <c r="Q1800" s="3">
        <v>1722.0</v>
      </c>
      <c r="R1800" s="3">
        <v>1724.0</v>
      </c>
      <c r="S1800" s="3">
        <v>0.0</v>
      </c>
      <c r="T1800" s="3">
        <v>0.0</v>
      </c>
      <c r="U1800" s="3">
        <v>0.0</v>
      </c>
      <c r="V1800" s="3">
        <v>4.0</v>
      </c>
      <c r="W1800" s="3">
        <v>2.0</v>
      </c>
      <c r="Y1800" s="26" t="s">
        <v>12413</v>
      </c>
      <c r="AA1800" s="3">
        <v>0.0</v>
      </c>
      <c r="AB1800" s="3" t="s">
        <v>1365</v>
      </c>
    </row>
    <row r="1801">
      <c r="A1801" s="3">
        <v>12.0</v>
      </c>
      <c r="B1801" s="3" t="s">
        <v>12414</v>
      </c>
      <c r="C1801" s="3" t="s">
        <v>12415</v>
      </c>
      <c r="D1801" s="3">
        <v>2020.0</v>
      </c>
      <c r="E1801" s="3" t="s">
        <v>12416</v>
      </c>
      <c r="F1801" s="3" t="s">
        <v>2464</v>
      </c>
      <c r="G1801" s="26" t="s">
        <v>12417</v>
      </c>
      <c r="H1801" s="26" t="s">
        <v>12418</v>
      </c>
      <c r="I1801" s="3">
        <v>147.0</v>
      </c>
      <c r="J1801" s="27">
        <v>44691.48017361111</v>
      </c>
      <c r="L1801" s="3" t="s">
        <v>12419</v>
      </c>
      <c r="S1801" s="3">
        <v>28.0</v>
      </c>
      <c r="T1801" s="3">
        <v>14.0</v>
      </c>
      <c r="U1801" s="3">
        <v>9.0</v>
      </c>
      <c r="V1801" s="3">
        <v>3.0</v>
      </c>
      <c r="W1801" s="3">
        <v>2.0</v>
      </c>
      <c r="X1801" s="3" t="s">
        <v>12420</v>
      </c>
      <c r="Y1801" s="3"/>
      <c r="Z1801" s="26" t="s">
        <v>12421</v>
      </c>
      <c r="AA1801" s="3">
        <v>0.0</v>
      </c>
      <c r="AB1801" s="3" t="s">
        <v>1392</v>
      </c>
    </row>
    <row r="1802">
      <c r="A1802" s="3">
        <v>6.0</v>
      </c>
      <c r="B1802" s="3" t="s">
        <v>12422</v>
      </c>
      <c r="C1802" s="3" t="s">
        <v>404</v>
      </c>
      <c r="D1802" s="3">
        <v>2018.0</v>
      </c>
      <c r="G1802" s="26" t="s">
        <v>12423</v>
      </c>
      <c r="I1802" s="3">
        <v>146.0</v>
      </c>
      <c r="J1802" s="27">
        <v>44691.56216435185</v>
      </c>
      <c r="L1802" s="3" t="s">
        <v>12424</v>
      </c>
      <c r="S1802" s="3">
        <v>62.0</v>
      </c>
      <c r="T1802" s="3">
        <v>15.5</v>
      </c>
      <c r="U1802" s="3">
        <v>16.0</v>
      </c>
      <c r="V1802" s="3">
        <v>4.0</v>
      </c>
      <c r="W1802" s="3">
        <v>4.0</v>
      </c>
      <c r="X1802" s="3" t="s">
        <v>12425</v>
      </c>
      <c r="AA1802" s="3">
        <v>0.0</v>
      </c>
      <c r="AB1802" s="3" t="s">
        <v>26</v>
      </c>
    </row>
    <row r="1803">
      <c r="A1803" s="3">
        <v>14.0</v>
      </c>
      <c r="B1803" s="3" t="s">
        <v>12426</v>
      </c>
      <c r="C1803" s="3" t="s">
        <v>12427</v>
      </c>
      <c r="D1803" s="3">
        <v>2019.0</v>
      </c>
      <c r="E1803" s="3" t="s">
        <v>6494</v>
      </c>
      <c r="F1803" s="3" t="s">
        <v>1917</v>
      </c>
      <c r="G1803" s="26" t="s">
        <v>12428</v>
      </c>
      <c r="I1803" s="3">
        <v>146.0</v>
      </c>
      <c r="J1803" s="27">
        <v>44691.54295138889</v>
      </c>
      <c r="K1803" s="3" t="s">
        <v>1353</v>
      </c>
      <c r="L1803" s="3" t="s">
        <v>12429</v>
      </c>
      <c r="M1803" s="3" t="s">
        <v>12430</v>
      </c>
      <c r="O1803" s="3">
        <v>7.0</v>
      </c>
      <c r="P1803" s="3">
        <v>10.0</v>
      </c>
      <c r="Q1803" s="3"/>
      <c r="R1803" s="3"/>
      <c r="S1803" s="3">
        <v>14.0</v>
      </c>
      <c r="T1803" s="3">
        <v>4.67</v>
      </c>
      <c r="U1803" s="3">
        <v>2.0</v>
      </c>
      <c r="V1803" s="3">
        <v>7.0</v>
      </c>
      <c r="W1803" s="3">
        <v>3.0</v>
      </c>
      <c r="X1803" s="3" t="s">
        <v>12431</v>
      </c>
      <c r="Y1803" s="3"/>
      <c r="AA1803" s="3">
        <v>0.0</v>
      </c>
      <c r="AB1803" s="3" t="s">
        <v>2420</v>
      </c>
    </row>
    <row r="1804">
      <c r="A1804" s="3">
        <v>271.0</v>
      </c>
      <c r="B1804" s="3" t="s">
        <v>10266</v>
      </c>
      <c r="C1804" s="3" t="s">
        <v>12432</v>
      </c>
      <c r="D1804" s="3">
        <v>2020.0</v>
      </c>
      <c r="E1804" s="3" t="s">
        <v>3566</v>
      </c>
      <c r="F1804" s="3" t="s">
        <v>2326</v>
      </c>
      <c r="G1804" s="26" t="s">
        <v>12433</v>
      </c>
      <c r="H1804" s="26" t="s">
        <v>12434</v>
      </c>
      <c r="I1804" s="3">
        <v>145.0</v>
      </c>
      <c r="J1804" s="27">
        <v>44691.48017361111</v>
      </c>
      <c r="K1804" s="3" t="s">
        <v>2182</v>
      </c>
      <c r="S1804" s="3">
        <v>72.0</v>
      </c>
      <c r="T1804" s="3">
        <v>36.0</v>
      </c>
      <c r="U1804" s="3">
        <v>36.0</v>
      </c>
      <c r="V1804" s="3">
        <v>2.0</v>
      </c>
      <c r="W1804" s="3">
        <v>2.0</v>
      </c>
      <c r="X1804" s="3" t="s">
        <v>12435</v>
      </c>
      <c r="Y1804" s="26" t="s">
        <v>12433</v>
      </c>
      <c r="Z1804" s="26" t="s">
        <v>12436</v>
      </c>
      <c r="AA1804" s="3">
        <v>0.0</v>
      </c>
      <c r="AB1804" s="3" t="s">
        <v>1392</v>
      </c>
    </row>
    <row r="1805">
      <c r="A1805" s="3">
        <v>1.0</v>
      </c>
      <c r="B1805" s="3" t="s">
        <v>12437</v>
      </c>
      <c r="C1805" s="3" t="s">
        <v>12438</v>
      </c>
      <c r="D1805" s="3">
        <v>2006.0</v>
      </c>
      <c r="E1805" s="3" t="s">
        <v>1359</v>
      </c>
      <c r="F1805" s="3" t="s">
        <v>1360</v>
      </c>
      <c r="G1805" s="26" t="s">
        <v>12439</v>
      </c>
      <c r="I1805" s="3">
        <v>145.0</v>
      </c>
      <c r="J1805" s="27">
        <v>44691.54295138889</v>
      </c>
      <c r="K1805" s="3" t="s">
        <v>1353</v>
      </c>
      <c r="L1805" s="3" t="s">
        <v>12440</v>
      </c>
      <c r="M1805" s="3" t="s">
        <v>1363</v>
      </c>
      <c r="O1805" s="3">
        <v>11.0</v>
      </c>
      <c r="P1805" s="3">
        <v>3.0</v>
      </c>
      <c r="Q1805" s="3">
        <v>111.0</v>
      </c>
      <c r="R1805" s="3">
        <v>118.0</v>
      </c>
      <c r="S1805" s="3">
        <v>22.0</v>
      </c>
      <c r="T1805" s="3">
        <v>1.38</v>
      </c>
      <c r="U1805" s="3">
        <v>7.0</v>
      </c>
      <c r="V1805" s="3">
        <v>3.0</v>
      </c>
      <c r="W1805" s="3">
        <v>16.0</v>
      </c>
      <c r="Y1805" s="26" t="s">
        <v>12441</v>
      </c>
      <c r="AA1805" s="3">
        <v>0.0</v>
      </c>
      <c r="AB1805" s="3" t="s">
        <v>1365</v>
      </c>
    </row>
    <row r="1806">
      <c r="A1806" s="3">
        <v>4.0</v>
      </c>
      <c r="B1806" s="3" t="s">
        <v>12442</v>
      </c>
      <c r="C1806" s="3" t="s">
        <v>12443</v>
      </c>
      <c r="D1806" s="3">
        <v>2019.0</v>
      </c>
      <c r="G1806" s="26" t="s">
        <v>12444</v>
      </c>
      <c r="I1806" s="3">
        <v>145.0</v>
      </c>
      <c r="J1806" s="27">
        <v>44691.56216435185</v>
      </c>
      <c r="L1806" s="3" t="s">
        <v>12445</v>
      </c>
      <c r="S1806" s="3">
        <v>1.0</v>
      </c>
      <c r="T1806" s="3">
        <v>0.33</v>
      </c>
      <c r="U1806" s="3">
        <v>0.0</v>
      </c>
      <c r="V1806" s="3">
        <v>5.0</v>
      </c>
      <c r="W1806" s="3">
        <v>3.0</v>
      </c>
      <c r="X1806" s="3" t="s">
        <v>12446</v>
      </c>
      <c r="AA1806" s="3">
        <v>0.0</v>
      </c>
      <c r="AB1806" s="3" t="s">
        <v>1623</v>
      </c>
    </row>
    <row r="1807">
      <c r="A1807" s="3">
        <v>80.0</v>
      </c>
      <c r="B1807" s="3" t="s">
        <v>12250</v>
      </c>
      <c r="C1807" s="3" t="s">
        <v>12251</v>
      </c>
      <c r="D1807" s="3">
        <v>2021.0</v>
      </c>
      <c r="E1807" s="3" t="s">
        <v>12252</v>
      </c>
      <c r="F1807" s="3" t="s">
        <v>1513</v>
      </c>
      <c r="G1807" s="26" t="s">
        <v>12253</v>
      </c>
      <c r="I1807" s="3">
        <v>656.0</v>
      </c>
      <c r="J1807" s="27">
        <v>44691.54295138889</v>
      </c>
      <c r="K1807" s="3" t="s">
        <v>1353</v>
      </c>
      <c r="L1807" s="3" t="s">
        <v>12254</v>
      </c>
      <c r="M1807" s="3" t="s">
        <v>12255</v>
      </c>
      <c r="O1807" s="3"/>
      <c r="P1807" s="3"/>
      <c r="Q1807" s="3"/>
      <c r="R1807" s="3"/>
      <c r="S1807" s="3">
        <v>0.0</v>
      </c>
      <c r="T1807" s="3">
        <v>0.0</v>
      </c>
      <c r="U1807" s="3">
        <v>0.0</v>
      </c>
      <c r="V1807" s="3">
        <v>5.0</v>
      </c>
      <c r="W1807" s="3">
        <v>1.0</v>
      </c>
      <c r="Y1807" s="26" t="s">
        <v>12256</v>
      </c>
      <c r="AA1807" s="3">
        <v>1.0</v>
      </c>
      <c r="AC1807" s="3" t="s">
        <v>65</v>
      </c>
      <c r="AD1807" s="3" t="s">
        <v>12257</v>
      </c>
      <c r="AE1807" s="3" t="s">
        <v>66</v>
      </c>
      <c r="AF1807" s="3" t="s">
        <v>1026</v>
      </c>
      <c r="AG1807" s="3" t="s">
        <v>53</v>
      </c>
      <c r="AH1807" s="3">
        <v>10.0</v>
      </c>
      <c r="AI1807" s="3" t="s">
        <v>54</v>
      </c>
      <c r="AJ1807" s="3" t="s">
        <v>54</v>
      </c>
      <c r="AK1807" s="3" t="s">
        <v>39</v>
      </c>
      <c r="AL1807" s="3" t="s">
        <v>31</v>
      </c>
      <c r="AM1807" s="3" t="s">
        <v>12447</v>
      </c>
      <c r="AN1807" s="3" t="s">
        <v>31</v>
      </c>
      <c r="AO1807" s="3" t="s">
        <v>12448</v>
      </c>
      <c r="AT1807" s="3" t="s">
        <v>1880</v>
      </c>
      <c r="AU1807" s="3"/>
      <c r="AV1807" s="3" t="s">
        <v>1880</v>
      </c>
      <c r="AW1807" s="3"/>
    </row>
    <row r="1808">
      <c r="A1808" s="3">
        <v>1.0</v>
      </c>
      <c r="B1808" s="3" t="s">
        <v>11232</v>
      </c>
      <c r="C1808" s="3" t="s">
        <v>12449</v>
      </c>
      <c r="D1808" s="3">
        <v>2021.0</v>
      </c>
      <c r="G1808" s="26" t="s">
        <v>12450</v>
      </c>
      <c r="I1808" s="3">
        <v>177.0</v>
      </c>
      <c r="J1808" s="27">
        <v>44691.56216435185</v>
      </c>
      <c r="L1808" s="3" t="s">
        <v>12451</v>
      </c>
      <c r="S1808" s="3">
        <v>0.0</v>
      </c>
      <c r="T1808" s="3">
        <v>0.0</v>
      </c>
      <c r="U1808" s="3">
        <v>0.0</v>
      </c>
      <c r="V1808" s="3">
        <v>4.0</v>
      </c>
      <c r="W1808" s="3">
        <v>1.0</v>
      </c>
      <c r="X1808" s="3" t="s">
        <v>12452</v>
      </c>
      <c r="AA1808" s="3">
        <v>1.0</v>
      </c>
      <c r="AC1808" s="3" t="s">
        <v>24</v>
      </c>
      <c r="AD1808" s="3" t="s">
        <v>12453</v>
      </c>
      <c r="AE1808" s="3" t="s">
        <v>102</v>
      </c>
      <c r="AF1808" s="3" t="s">
        <v>6374</v>
      </c>
      <c r="AG1808" s="3" t="s">
        <v>53</v>
      </c>
      <c r="AH1808" s="3">
        <v>10.0</v>
      </c>
      <c r="AI1808" s="3" t="s">
        <v>54</v>
      </c>
      <c r="AJ1808" s="3" t="s">
        <v>54</v>
      </c>
      <c r="AK1808" s="23" t="s">
        <v>39</v>
      </c>
      <c r="AL1808" s="3" t="s">
        <v>12454</v>
      </c>
      <c r="AN1808" s="3" t="s">
        <v>31</v>
      </c>
      <c r="AO1808" s="3" t="s">
        <v>12455</v>
      </c>
      <c r="AP1808" s="24"/>
      <c r="AQ1808" s="3">
        <v>1.0</v>
      </c>
      <c r="AR1808" s="3">
        <v>1.0</v>
      </c>
      <c r="AS1808" s="3" t="s">
        <v>106</v>
      </c>
      <c r="AT1808" s="3"/>
      <c r="AU1808" s="3"/>
      <c r="AV1808" s="3"/>
      <c r="AW1808" s="3"/>
      <c r="AX1808" s="3"/>
    </row>
    <row r="1809">
      <c r="A1809" s="3">
        <v>2.0</v>
      </c>
      <c r="B1809" s="3" t="s">
        <v>12456</v>
      </c>
      <c r="C1809" s="3" t="s">
        <v>12457</v>
      </c>
      <c r="D1809" s="3">
        <v>2021.0</v>
      </c>
      <c r="G1809" s="26" t="s">
        <v>12458</v>
      </c>
      <c r="I1809" s="3">
        <v>119.0</v>
      </c>
      <c r="J1809" s="27">
        <v>44691.56216435185</v>
      </c>
      <c r="L1809" s="3" t="s">
        <v>12459</v>
      </c>
      <c r="S1809" s="3">
        <v>0.0</v>
      </c>
      <c r="T1809" s="3">
        <v>0.0</v>
      </c>
      <c r="U1809" s="3">
        <v>0.0</v>
      </c>
      <c r="V1809" s="3">
        <v>4.0</v>
      </c>
      <c r="W1809" s="3">
        <v>1.0</v>
      </c>
      <c r="X1809" s="3" t="s">
        <v>12460</v>
      </c>
      <c r="AA1809" s="3">
        <v>1.0</v>
      </c>
      <c r="AC1809" s="3" t="s">
        <v>65</v>
      </c>
      <c r="AD1809" s="3" t="s">
        <v>12461</v>
      </c>
      <c r="AE1809" s="3" t="s">
        <v>102</v>
      </c>
      <c r="AF1809" s="3" t="s">
        <v>483</v>
      </c>
      <c r="AG1809" s="3" t="s">
        <v>53</v>
      </c>
      <c r="AH1809" s="3">
        <v>73.0</v>
      </c>
      <c r="AJ1809" s="3" t="s">
        <v>54</v>
      </c>
      <c r="AK1809" s="3" t="s">
        <v>39</v>
      </c>
      <c r="AL1809" s="3" t="s">
        <v>12462</v>
      </c>
      <c r="AN1809" s="3" t="s">
        <v>31</v>
      </c>
      <c r="AO1809" s="3" t="s">
        <v>12463</v>
      </c>
      <c r="AQ1809" s="3">
        <v>1.0</v>
      </c>
      <c r="AR1809" s="3">
        <v>1.0</v>
      </c>
      <c r="AS1809" s="3" t="s">
        <v>136</v>
      </c>
    </row>
    <row r="1810">
      <c r="A1810" s="3">
        <v>0.0</v>
      </c>
      <c r="B1810" s="3" t="s">
        <v>12464</v>
      </c>
      <c r="C1810" s="3" t="s">
        <v>12465</v>
      </c>
      <c r="D1810" s="3">
        <v>2010.0</v>
      </c>
      <c r="E1810" s="3" t="s">
        <v>1540</v>
      </c>
      <c r="F1810" s="3" t="s">
        <v>1360</v>
      </c>
      <c r="G1810" s="26" t="s">
        <v>12466</v>
      </c>
      <c r="I1810" s="3">
        <v>144.0</v>
      </c>
      <c r="J1810" s="27">
        <v>44691.54295138889</v>
      </c>
      <c r="K1810" s="3" t="s">
        <v>1353</v>
      </c>
      <c r="L1810" s="3" t="s">
        <v>12467</v>
      </c>
      <c r="M1810" s="3" t="s">
        <v>1543</v>
      </c>
      <c r="O1810" s="3">
        <v>28.0</v>
      </c>
      <c r="S1810" s="3">
        <v>0.0</v>
      </c>
      <c r="T1810" s="3">
        <v>0.0</v>
      </c>
      <c r="U1810" s="3">
        <v>0.0</v>
      </c>
      <c r="V1810" s="3">
        <v>6.0</v>
      </c>
      <c r="W1810" s="3">
        <v>12.0</v>
      </c>
      <c r="Y1810" s="26" t="s">
        <v>12468</v>
      </c>
      <c r="AA1810" s="3">
        <v>0.0</v>
      </c>
      <c r="AB1810" s="3" t="s">
        <v>1365</v>
      </c>
    </row>
    <row r="1811">
      <c r="A1811" s="3">
        <v>35.0</v>
      </c>
      <c r="B1811" s="3" t="s">
        <v>12469</v>
      </c>
      <c r="C1811" s="3" t="s">
        <v>12470</v>
      </c>
      <c r="D1811" s="3">
        <v>2018.0</v>
      </c>
      <c r="E1811" s="3" t="s">
        <v>12471</v>
      </c>
      <c r="F1811" s="26" t="s">
        <v>1469</v>
      </c>
      <c r="G1811" s="28" t="s">
        <v>12472</v>
      </c>
      <c r="H1811" s="26" t="s">
        <v>12473</v>
      </c>
      <c r="I1811" s="3">
        <v>143.0</v>
      </c>
      <c r="J1811" s="27">
        <v>44691.48017361111</v>
      </c>
      <c r="S1811" s="3">
        <v>12.0</v>
      </c>
      <c r="T1811" s="3">
        <v>3.0</v>
      </c>
      <c r="U1811" s="3">
        <v>4.0</v>
      </c>
      <c r="V1811" s="3">
        <v>3.0</v>
      </c>
      <c r="W1811" s="3">
        <v>4.0</v>
      </c>
      <c r="X1811" s="3" t="s">
        <v>12474</v>
      </c>
      <c r="Y1811" s="26" t="s">
        <v>12475</v>
      </c>
      <c r="Z1811" s="26" t="s">
        <v>12476</v>
      </c>
      <c r="AA1811" s="3">
        <v>0.0</v>
      </c>
      <c r="AB1811" s="3" t="s">
        <v>2162</v>
      </c>
    </row>
    <row r="1812">
      <c r="A1812" s="3">
        <v>0.0</v>
      </c>
      <c r="B1812" s="3" t="s">
        <v>12477</v>
      </c>
      <c r="C1812" s="3" t="s">
        <v>12478</v>
      </c>
      <c r="D1812" s="3">
        <v>2018.0</v>
      </c>
      <c r="G1812" s="26" t="s">
        <v>12479</v>
      </c>
      <c r="I1812" s="3">
        <v>143.0</v>
      </c>
      <c r="J1812" s="27">
        <v>44691.56216435185</v>
      </c>
      <c r="L1812" s="3" t="s">
        <v>12480</v>
      </c>
      <c r="S1812" s="3">
        <v>45.0</v>
      </c>
      <c r="T1812" s="3">
        <v>11.25</v>
      </c>
      <c r="U1812" s="3">
        <v>8.0</v>
      </c>
      <c r="V1812" s="3">
        <v>6.0</v>
      </c>
      <c r="W1812" s="3">
        <v>4.0</v>
      </c>
      <c r="X1812" s="3" t="s">
        <v>12481</v>
      </c>
      <c r="AA1812" s="3">
        <v>0.0</v>
      </c>
      <c r="AB1812" s="3" t="s">
        <v>2420</v>
      </c>
    </row>
    <row r="1813">
      <c r="A1813" s="3">
        <v>0.0</v>
      </c>
      <c r="B1813" s="3" t="s">
        <v>12482</v>
      </c>
      <c r="C1813" s="3" t="s">
        <v>12483</v>
      </c>
      <c r="D1813" s="3">
        <v>2015.0</v>
      </c>
      <c r="G1813" s="26" t="s">
        <v>12484</v>
      </c>
      <c r="I1813" s="3">
        <v>142.0</v>
      </c>
      <c r="J1813" s="27">
        <v>44691.56216435185</v>
      </c>
      <c r="L1813" s="3" t="s">
        <v>12485</v>
      </c>
      <c r="S1813" s="3">
        <v>95.0</v>
      </c>
      <c r="T1813" s="3">
        <v>13.57</v>
      </c>
      <c r="U1813" s="3">
        <v>19.0</v>
      </c>
      <c r="V1813" s="3">
        <v>5.0</v>
      </c>
      <c r="W1813" s="3">
        <v>7.0</v>
      </c>
      <c r="X1813" s="3" t="s">
        <v>12486</v>
      </c>
      <c r="AA1813" s="3">
        <v>0.0</v>
      </c>
      <c r="AB1813" s="3" t="s">
        <v>1623</v>
      </c>
    </row>
    <row r="1814">
      <c r="A1814" s="3">
        <v>496.0</v>
      </c>
      <c r="B1814" s="3" t="s">
        <v>12487</v>
      </c>
      <c r="C1814" s="3" t="s">
        <v>12488</v>
      </c>
      <c r="D1814" s="3">
        <v>2015.0</v>
      </c>
      <c r="E1814" s="3" t="s">
        <v>12489</v>
      </c>
      <c r="F1814" s="3" t="s">
        <v>1401</v>
      </c>
      <c r="G1814" s="26" t="s">
        <v>12490</v>
      </c>
      <c r="I1814" s="3">
        <v>142.0</v>
      </c>
      <c r="J1814" s="27">
        <v>44691.54295138889</v>
      </c>
      <c r="K1814" s="3" t="s">
        <v>1403</v>
      </c>
      <c r="L1814" s="3" t="s">
        <v>12491</v>
      </c>
      <c r="S1814" s="3">
        <v>5.0</v>
      </c>
      <c r="T1814" s="3">
        <v>0.71</v>
      </c>
      <c r="U1814" s="3">
        <v>1.0</v>
      </c>
      <c r="V1814" s="3">
        <v>4.0</v>
      </c>
      <c r="W1814" s="3">
        <v>7.0</v>
      </c>
      <c r="Y1814" s="26" t="s">
        <v>12492</v>
      </c>
      <c r="AA1814" s="3">
        <v>0.0</v>
      </c>
      <c r="AB1814" s="3" t="s">
        <v>26</v>
      </c>
    </row>
    <row r="1815">
      <c r="A1815" s="3">
        <v>496.0</v>
      </c>
      <c r="B1815" s="3" t="s">
        <v>12493</v>
      </c>
      <c r="C1815" s="3" t="s">
        <v>12494</v>
      </c>
      <c r="D1815" s="3">
        <v>2016.0</v>
      </c>
      <c r="E1815" s="3" t="s">
        <v>7908</v>
      </c>
      <c r="F1815" s="26" t="s">
        <v>1469</v>
      </c>
      <c r="G1815" s="28" t="s">
        <v>12495</v>
      </c>
      <c r="H1815" s="26" t="s">
        <v>12496</v>
      </c>
      <c r="I1815" s="3">
        <v>142.0</v>
      </c>
      <c r="J1815" s="27">
        <v>44691.48017361111</v>
      </c>
      <c r="L1815" s="3"/>
      <c r="S1815" s="3">
        <v>25.0</v>
      </c>
      <c r="T1815" s="3">
        <v>4.17</v>
      </c>
      <c r="U1815" s="3">
        <v>5.0</v>
      </c>
      <c r="V1815" s="3">
        <v>5.0</v>
      </c>
      <c r="W1815" s="3">
        <v>6.0</v>
      </c>
      <c r="X1815" s="3" t="s">
        <v>12497</v>
      </c>
      <c r="Y1815" s="26" t="s">
        <v>12498</v>
      </c>
      <c r="Z1815" s="26" t="s">
        <v>12499</v>
      </c>
      <c r="AA1815" s="3">
        <v>0.0</v>
      </c>
      <c r="AB1815" s="3" t="s">
        <v>3290</v>
      </c>
    </row>
    <row r="1816">
      <c r="A1816" s="3">
        <v>0.0</v>
      </c>
      <c r="B1816" s="3" t="s">
        <v>12500</v>
      </c>
      <c r="C1816" s="3" t="s">
        <v>12501</v>
      </c>
      <c r="D1816" s="3">
        <v>2019.0</v>
      </c>
      <c r="E1816" s="3" t="s">
        <v>3878</v>
      </c>
      <c r="F1816" s="3" t="s">
        <v>2326</v>
      </c>
      <c r="G1816" s="26" t="s">
        <v>12502</v>
      </c>
      <c r="H1816" s="26" t="s">
        <v>12503</v>
      </c>
      <c r="I1816" s="3">
        <v>141.0</v>
      </c>
      <c r="J1816" s="27">
        <v>44691.48017361111</v>
      </c>
      <c r="K1816" s="3"/>
      <c r="S1816" s="3">
        <v>104.0</v>
      </c>
      <c r="T1816" s="3">
        <v>34.67</v>
      </c>
      <c r="U1816" s="3">
        <v>26.0</v>
      </c>
      <c r="V1816" s="3">
        <v>4.0</v>
      </c>
      <c r="W1816" s="3">
        <v>3.0</v>
      </c>
      <c r="X1816" s="3" t="s">
        <v>12504</v>
      </c>
      <c r="Y1816" s="3"/>
      <c r="Z1816" s="26" t="s">
        <v>12505</v>
      </c>
      <c r="AA1816" s="3">
        <v>0.0</v>
      </c>
      <c r="AB1816" s="3" t="s">
        <v>26</v>
      </c>
    </row>
    <row r="1817">
      <c r="A1817" s="3">
        <v>16.0</v>
      </c>
      <c r="B1817" s="3" t="s">
        <v>12506</v>
      </c>
      <c r="C1817" s="3" t="s">
        <v>12507</v>
      </c>
      <c r="D1817" s="3">
        <v>2018.0</v>
      </c>
      <c r="E1817" s="3" t="s">
        <v>1868</v>
      </c>
      <c r="F1817" s="3" t="s">
        <v>1869</v>
      </c>
      <c r="G1817" s="26" t="s">
        <v>12508</v>
      </c>
      <c r="I1817" s="3">
        <v>141.0</v>
      </c>
      <c r="J1817" s="27">
        <v>44691.54295138889</v>
      </c>
      <c r="K1817" s="3" t="s">
        <v>1353</v>
      </c>
      <c r="L1817" s="3" t="s">
        <v>10103</v>
      </c>
      <c r="M1817" s="3" t="s">
        <v>8610</v>
      </c>
      <c r="O1817" s="3">
        <v>39.0</v>
      </c>
      <c r="P1817" s="3">
        <v>9.0</v>
      </c>
      <c r="Q1817" s="3">
        <v>98001.0</v>
      </c>
      <c r="R1817" s="3">
        <v>98001.0</v>
      </c>
      <c r="S1817" s="3">
        <v>1.0</v>
      </c>
      <c r="T1817" s="3">
        <v>0.25</v>
      </c>
      <c r="U1817" s="3">
        <v>1.0</v>
      </c>
      <c r="V1817" s="3">
        <v>2.0</v>
      </c>
      <c r="W1817" s="3">
        <v>4.0</v>
      </c>
      <c r="X1817" s="3"/>
      <c r="Y1817" s="26" t="s">
        <v>12509</v>
      </c>
      <c r="AA1817" s="3">
        <v>0.0</v>
      </c>
      <c r="AB1817" s="3" t="s">
        <v>1365</v>
      </c>
    </row>
    <row r="1818">
      <c r="A1818" s="3">
        <v>27.0</v>
      </c>
      <c r="B1818" s="3" t="s">
        <v>12510</v>
      </c>
      <c r="C1818" s="3" t="s">
        <v>12511</v>
      </c>
      <c r="D1818" s="3">
        <v>2008.0</v>
      </c>
      <c r="E1818" s="3" t="s">
        <v>1957</v>
      </c>
      <c r="F1818" s="3" t="s">
        <v>1958</v>
      </c>
      <c r="G1818" s="26" t="s">
        <v>12512</v>
      </c>
      <c r="I1818" s="3">
        <v>140.0</v>
      </c>
      <c r="J1818" s="27">
        <v>44691.54295138889</v>
      </c>
      <c r="K1818" s="3" t="s">
        <v>1353</v>
      </c>
      <c r="L1818" s="3" t="s">
        <v>12513</v>
      </c>
      <c r="M1818" s="3" t="s">
        <v>1961</v>
      </c>
      <c r="O1818" s="3">
        <v>55.0</v>
      </c>
      <c r="P1818" s="3">
        <v>6.0</v>
      </c>
      <c r="Q1818" s="3">
        <v>1775.0</v>
      </c>
      <c r="R1818" s="3">
        <v>1777.0</v>
      </c>
      <c r="S1818" s="3">
        <v>49.0</v>
      </c>
      <c r="T1818" s="3">
        <v>3.5</v>
      </c>
      <c r="U1818" s="3">
        <v>16.0</v>
      </c>
      <c r="V1818" s="3">
        <v>3.0</v>
      </c>
      <c r="W1818" s="3">
        <v>14.0</v>
      </c>
      <c r="X1818" s="3"/>
      <c r="Y1818" s="26" t="s">
        <v>12514</v>
      </c>
      <c r="AA1818" s="3">
        <v>0.0</v>
      </c>
      <c r="AB1818" s="3" t="s">
        <v>1406</v>
      </c>
      <c r="AC1818" s="3" t="s">
        <v>65</v>
      </c>
      <c r="AD1818" s="3" t="s">
        <v>12515</v>
      </c>
      <c r="AE1818" s="3" t="s">
        <v>102</v>
      </c>
      <c r="AF1818" s="3" t="s">
        <v>12152</v>
      </c>
    </row>
    <row r="1819">
      <c r="A1819" s="3">
        <v>3.0</v>
      </c>
      <c r="B1819" s="3" t="s">
        <v>12516</v>
      </c>
      <c r="C1819" s="3" t="s">
        <v>1130</v>
      </c>
      <c r="D1819" s="3">
        <v>2020.0</v>
      </c>
      <c r="G1819" s="26" t="s">
        <v>12517</v>
      </c>
      <c r="I1819" s="3">
        <v>140.0</v>
      </c>
      <c r="J1819" s="27">
        <v>44691.56216435185</v>
      </c>
      <c r="L1819" s="3" t="s">
        <v>12518</v>
      </c>
      <c r="S1819" s="3">
        <v>21.0</v>
      </c>
      <c r="T1819" s="3">
        <v>10.5</v>
      </c>
      <c r="U1819" s="3">
        <v>5.0</v>
      </c>
      <c r="V1819" s="3">
        <v>4.0</v>
      </c>
      <c r="W1819" s="3">
        <v>2.0</v>
      </c>
      <c r="X1819" s="3" t="s">
        <v>12519</v>
      </c>
      <c r="AA1819" s="3">
        <v>0.0</v>
      </c>
      <c r="AB1819" s="3" t="s">
        <v>26</v>
      </c>
    </row>
    <row r="1820">
      <c r="A1820" s="3">
        <v>0.0</v>
      </c>
      <c r="B1820" s="3" t="s">
        <v>12520</v>
      </c>
      <c r="C1820" s="3" t="s">
        <v>12521</v>
      </c>
      <c r="D1820" s="3">
        <v>2022.0</v>
      </c>
      <c r="G1820" s="26" t="s">
        <v>12522</v>
      </c>
      <c r="I1820" s="3">
        <v>139.0</v>
      </c>
      <c r="J1820" s="27">
        <v>44691.56216435185</v>
      </c>
      <c r="L1820" s="3" t="s">
        <v>12523</v>
      </c>
      <c r="S1820" s="3">
        <v>0.0</v>
      </c>
      <c r="T1820" s="3">
        <v>0.0</v>
      </c>
      <c r="U1820" s="3">
        <v>0.0</v>
      </c>
      <c r="V1820" s="3">
        <v>4.0</v>
      </c>
      <c r="W1820" s="3">
        <v>1.0</v>
      </c>
      <c r="X1820" s="3" t="s">
        <v>12524</v>
      </c>
      <c r="AA1820" s="3">
        <v>0.0</v>
      </c>
      <c r="AB1820" s="3" t="s">
        <v>26</v>
      </c>
    </row>
    <row r="1821">
      <c r="A1821" s="3">
        <v>19.0</v>
      </c>
      <c r="B1821" s="3" t="s">
        <v>12525</v>
      </c>
      <c r="C1821" s="3" t="s">
        <v>12526</v>
      </c>
      <c r="D1821" s="3">
        <v>2018.0</v>
      </c>
      <c r="E1821" s="3" t="s">
        <v>2456</v>
      </c>
      <c r="F1821" s="26" t="s">
        <v>7085</v>
      </c>
      <c r="G1821" s="28" t="s">
        <v>12527</v>
      </c>
      <c r="H1821" s="26" t="s">
        <v>12528</v>
      </c>
      <c r="I1821" s="3">
        <v>139.0</v>
      </c>
      <c r="J1821" s="27">
        <v>44691.48017361111</v>
      </c>
      <c r="S1821" s="3">
        <v>5.0</v>
      </c>
      <c r="T1821" s="3">
        <v>1.25</v>
      </c>
      <c r="U1821" s="3">
        <v>1.0</v>
      </c>
      <c r="V1821" s="3">
        <v>6.0</v>
      </c>
      <c r="W1821" s="3">
        <v>4.0</v>
      </c>
      <c r="X1821" s="3" t="s">
        <v>12529</v>
      </c>
      <c r="Y1821" s="26" t="s">
        <v>12530</v>
      </c>
      <c r="Z1821" s="26" t="s">
        <v>12531</v>
      </c>
      <c r="AA1821" s="3">
        <v>0.0</v>
      </c>
      <c r="AB1821" s="3" t="s">
        <v>2420</v>
      </c>
    </row>
    <row r="1822">
      <c r="A1822" s="3">
        <v>0.0</v>
      </c>
      <c r="B1822" s="3" t="s">
        <v>12532</v>
      </c>
      <c r="C1822" s="3" t="s">
        <v>12533</v>
      </c>
      <c r="D1822" s="3">
        <v>2014.0</v>
      </c>
      <c r="E1822" s="3" t="s">
        <v>1540</v>
      </c>
      <c r="F1822" s="3" t="s">
        <v>1360</v>
      </c>
      <c r="G1822" s="26" t="s">
        <v>12534</v>
      </c>
      <c r="I1822" s="3">
        <v>139.0</v>
      </c>
      <c r="J1822" s="27">
        <v>44691.54295138889</v>
      </c>
      <c r="K1822" s="3" t="s">
        <v>1353</v>
      </c>
      <c r="L1822" s="3" t="s">
        <v>12535</v>
      </c>
      <c r="M1822" s="3" t="s">
        <v>1543</v>
      </c>
      <c r="O1822" s="3">
        <v>32.0</v>
      </c>
      <c r="P1822" s="3">
        <v>3.0</v>
      </c>
      <c r="Q1822" s="3">
        <v>700.0</v>
      </c>
      <c r="R1822" s="3">
        <v>701.0</v>
      </c>
      <c r="S1822" s="3">
        <v>4.0</v>
      </c>
      <c r="T1822" s="3">
        <v>0.5</v>
      </c>
      <c r="U1822" s="3">
        <v>1.0</v>
      </c>
      <c r="V1822" s="3">
        <v>3.0</v>
      </c>
      <c r="W1822" s="3">
        <v>8.0</v>
      </c>
      <c r="Y1822" s="26" t="s">
        <v>12536</v>
      </c>
      <c r="AA1822" s="3">
        <v>0.0</v>
      </c>
      <c r="AB1822" s="3" t="s">
        <v>1365</v>
      </c>
    </row>
    <row r="1823">
      <c r="A1823" s="3">
        <v>0.0</v>
      </c>
      <c r="B1823" s="3" t="s">
        <v>12537</v>
      </c>
      <c r="C1823" s="3" t="s">
        <v>12538</v>
      </c>
      <c r="D1823" s="3">
        <v>2019.0</v>
      </c>
      <c r="E1823" s="3" t="s">
        <v>4730</v>
      </c>
      <c r="F1823" s="3" t="s">
        <v>2043</v>
      </c>
      <c r="G1823" s="26" t="s">
        <v>12539</v>
      </c>
      <c r="H1823" s="26" t="s">
        <v>12540</v>
      </c>
      <c r="I1823" s="3">
        <v>138.0</v>
      </c>
      <c r="J1823" s="27">
        <v>44691.48017361111</v>
      </c>
      <c r="L1823" s="3" t="s">
        <v>12541</v>
      </c>
      <c r="S1823" s="3">
        <v>202.0</v>
      </c>
      <c r="T1823" s="3">
        <v>67.33</v>
      </c>
      <c r="U1823" s="3">
        <v>34.0</v>
      </c>
      <c r="V1823" s="3">
        <v>6.0</v>
      </c>
      <c r="W1823" s="3">
        <v>3.0</v>
      </c>
      <c r="X1823" s="3" t="s">
        <v>12542</v>
      </c>
      <c r="Y1823" s="26" t="s">
        <v>12543</v>
      </c>
      <c r="Z1823" s="26" t="s">
        <v>12544</v>
      </c>
      <c r="AA1823" s="33">
        <v>0.0</v>
      </c>
      <c r="AB1823" s="3" t="s">
        <v>1406</v>
      </c>
    </row>
    <row r="1824">
      <c r="A1824" s="3">
        <v>0.0</v>
      </c>
      <c r="B1824" s="3" t="s">
        <v>12545</v>
      </c>
      <c r="C1824" s="3" t="s">
        <v>12546</v>
      </c>
      <c r="D1824" s="3">
        <v>2011.0</v>
      </c>
      <c r="E1824" s="3" t="s">
        <v>1540</v>
      </c>
      <c r="F1824" s="3" t="s">
        <v>1360</v>
      </c>
      <c r="G1824" s="26" t="s">
        <v>12547</v>
      </c>
      <c r="I1824" s="3">
        <v>138.0</v>
      </c>
      <c r="J1824" s="27">
        <v>44691.54295138889</v>
      </c>
      <c r="K1824" s="3" t="s">
        <v>1353</v>
      </c>
      <c r="L1824" s="3" t="s">
        <v>12548</v>
      </c>
      <c r="M1824" s="3" t="s">
        <v>1543</v>
      </c>
      <c r="O1824" s="3">
        <v>29.0</v>
      </c>
      <c r="Q1824" s="3"/>
      <c r="R1824" s="3"/>
      <c r="S1824" s="3">
        <v>0.0</v>
      </c>
      <c r="T1824" s="3">
        <v>0.0</v>
      </c>
      <c r="U1824" s="3">
        <v>0.0</v>
      </c>
      <c r="V1824" s="3">
        <v>1.0</v>
      </c>
      <c r="W1824" s="3">
        <v>11.0</v>
      </c>
      <c r="Y1824" s="26" t="s">
        <v>12549</v>
      </c>
      <c r="AA1824" s="3">
        <v>0.0</v>
      </c>
      <c r="AB1824" s="3" t="s">
        <v>1365</v>
      </c>
    </row>
    <row r="1825">
      <c r="A1825" s="3">
        <v>16.0</v>
      </c>
      <c r="B1825" s="3" t="s">
        <v>12550</v>
      </c>
      <c r="C1825" s="3" t="s">
        <v>12551</v>
      </c>
      <c r="D1825" s="3">
        <v>2020.0</v>
      </c>
      <c r="E1825" s="3"/>
      <c r="F1825" s="26" t="s">
        <v>12552</v>
      </c>
      <c r="G1825" s="26" t="s">
        <v>12553</v>
      </c>
      <c r="H1825" s="3"/>
      <c r="I1825" s="3">
        <v>730.0</v>
      </c>
      <c r="J1825" s="27">
        <v>44691.48017361111</v>
      </c>
      <c r="S1825" s="3">
        <v>0.0</v>
      </c>
      <c r="T1825" s="3">
        <v>0.0</v>
      </c>
      <c r="U1825" s="3">
        <v>0.0</v>
      </c>
      <c r="V1825" s="3">
        <v>6.0</v>
      </c>
      <c r="W1825" s="3">
        <v>2.0</v>
      </c>
      <c r="X1825" s="3" t="s">
        <v>12554</v>
      </c>
      <c r="Y1825" s="3"/>
      <c r="Z1825" s="26" t="s">
        <v>12555</v>
      </c>
      <c r="AA1825" s="33">
        <v>1.0</v>
      </c>
      <c r="AC1825" s="3" t="s">
        <v>65</v>
      </c>
      <c r="AD1825" s="3" t="s">
        <v>12556</v>
      </c>
      <c r="AE1825" s="3" t="s">
        <v>102</v>
      </c>
      <c r="AF1825" s="3" t="s">
        <v>1026</v>
      </c>
      <c r="AG1825" s="3" t="s">
        <v>8769</v>
      </c>
      <c r="AH1825" s="3">
        <v>10.0</v>
      </c>
      <c r="AJ1825" s="3" t="s">
        <v>68</v>
      </c>
      <c r="AK1825" s="3" t="s">
        <v>12557</v>
      </c>
      <c r="AL1825" s="3" t="s">
        <v>12558</v>
      </c>
      <c r="AN1825" s="3" t="s">
        <v>47</v>
      </c>
      <c r="AO1825" s="3" t="s">
        <v>12559</v>
      </c>
      <c r="AQ1825" s="3">
        <v>1.0</v>
      </c>
      <c r="AR1825" s="3" t="s">
        <v>1250</v>
      </c>
      <c r="AS1825" s="3" t="s">
        <v>489</v>
      </c>
      <c r="AT1825" s="3"/>
      <c r="AU1825" s="3"/>
      <c r="AV1825" s="3"/>
      <c r="AW1825" s="3"/>
      <c r="AX1825" s="3"/>
    </row>
    <row r="1826">
      <c r="A1826" s="3">
        <v>24.0</v>
      </c>
      <c r="B1826" s="3" t="s">
        <v>12560</v>
      </c>
      <c r="C1826" s="3" t="s">
        <v>12561</v>
      </c>
      <c r="D1826" s="3">
        <v>2019.0</v>
      </c>
      <c r="E1826" s="3" t="s">
        <v>5119</v>
      </c>
      <c r="F1826" s="26" t="s">
        <v>1469</v>
      </c>
      <c r="G1826" s="28" t="s">
        <v>12562</v>
      </c>
      <c r="H1826" s="26" t="s">
        <v>12563</v>
      </c>
      <c r="I1826" s="3">
        <v>137.0</v>
      </c>
      <c r="J1826" s="27">
        <v>44691.48017361111</v>
      </c>
      <c r="S1826" s="3">
        <v>7.0</v>
      </c>
      <c r="T1826" s="3">
        <v>2.33</v>
      </c>
      <c r="U1826" s="3">
        <v>2.0</v>
      </c>
      <c r="V1826" s="3">
        <v>3.0</v>
      </c>
      <c r="W1826" s="3">
        <v>3.0</v>
      </c>
      <c r="X1826" s="3" t="s">
        <v>12564</v>
      </c>
      <c r="Y1826" s="26" t="s">
        <v>12565</v>
      </c>
      <c r="Z1826" s="26" t="s">
        <v>12566</v>
      </c>
      <c r="AA1826" s="3">
        <v>0.0</v>
      </c>
      <c r="AB1826" s="3" t="s">
        <v>26</v>
      </c>
    </row>
    <row r="1827">
      <c r="A1827" s="3">
        <v>10.0</v>
      </c>
      <c r="B1827" s="3" t="s">
        <v>12567</v>
      </c>
      <c r="C1827" s="3" t="s">
        <v>12568</v>
      </c>
      <c r="D1827" s="3">
        <v>2009.0</v>
      </c>
      <c r="E1827" s="3" t="s">
        <v>7115</v>
      </c>
      <c r="F1827" s="3" t="s">
        <v>1513</v>
      </c>
      <c r="G1827" s="26" t="s">
        <v>12569</v>
      </c>
      <c r="I1827" s="3">
        <v>137.0</v>
      </c>
      <c r="J1827" s="27">
        <v>44691.54295138889</v>
      </c>
      <c r="K1827" s="3" t="s">
        <v>1353</v>
      </c>
      <c r="L1827" s="3" t="s">
        <v>12570</v>
      </c>
      <c r="M1827" s="3" t="s">
        <v>7118</v>
      </c>
      <c r="O1827" s="3">
        <v>137.0</v>
      </c>
      <c r="P1827" s="3"/>
      <c r="Q1827" s="3"/>
      <c r="R1827" s="3"/>
      <c r="S1827" s="3">
        <v>0.0</v>
      </c>
      <c r="T1827" s="3">
        <v>0.0</v>
      </c>
      <c r="U1827" s="3">
        <v>0.0</v>
      </c>
      <c r="V1827" s="3">
        <v>11.0</v>
      </c>
      <c r="W1827" s="3">
        <v>13.0</v>
      </c>
      <c r="Y1827" s="26" t="s">
        <v>12571</v>
      </c>
      <c r="AA1827" s="3">
        <v>0.0</v>
      </c>
      <c r="AB1827" s="3" t="s">
        <v>1365</v>
      </c>
    </row>
    <row r="1828">
      <c r="A1828" s="3">
        <v>7.0</v>
      </c>
      <c r="B1828" s="3" t="s">
        <v>12572</v>
      </c>
      <c r="C1828" s="3" t="s">
        <v>12573</v>
      </c>
      <c r="D1828" s="3">
        <v>2019.0</v>
      </c>
      <c r="E1828" s="3"/>
      <c r="F1828" s="3"/>
      <c r="G1828" s="26" t="s">
        <v>12574</v>
      </c>
      <c r="I1828" s="3">
        <v>96.0</v>
      </c>
      <c r="J1828" s="27">
        <v>44691.56216435185</v>
      </c>
      <c r="K1828" s="3"/>
      <c r="L1828" s="3" t="s">
        <v>12575</v>
      </c>
      <c r="M1828" s="3"/>
      <c r="O1828" s="3"/>
      <c r="P1828" s="3"/>
      <c r="Q1828" s="3"/>
      <c r="R1828" s="3"/>
      <c r="S1828" s="3">
        <v>64.0</v>
      </c>
      <c r="T1828" s="3">
        <v>21.33</v>
      </c>
      <c r="U1828" s="3">
        <v>21.0</v>
      </c>
      <c r="V1828" s="3">
        <v>3.0</v>
      </c>
      <c r="W1828" s="3">
        <v>3.0</v>
      </c>
      <c r="X1828" s="3" t="s">
        <v>12576</v>
      </c>
      <c r="Y1828" s="3"/>
      <c r="AA1828" s="3">
        <v>1.0</v>
      </c>
      <c r="AC1828" s="3" t="s">
        <v>65</v>
      </c>
      <c r="AD1828" s="3" t="s">
        <v>12577</v>
      </c>
      <c r="AE1828" s="3" t="s">
        <v>102</v>
      </c>
      <c r="AF1828" s="3" t="s">
        <v>12578</v>
      </c>
      <c r="AG1828" s="3" t="s">
        <v>53</v>
      </c>
      <c r="AH1828" s="3">
        <v>15.0</v>
      </c>
      <c r="AJ1828" s="3" t="s">
        <v>54</v>
      </c>
      <c r="AK1828" s="3" t="s">
        <v>12579</v>
      </c>
      <c r="AL1828" s="3" t="s">
        <v>12580</v>
      </c>
      <c r="AN1828" s="3" t="s">
        <v>31</v>
      </c>
      <c r="AO1828" s="3" t="s">
        <v>12581</v>
      </c>
      <c r="AQ1828" s="3">
        <v>1.0</v>
      </c>
      <c r="AR1828" s="3">
        <v>1.0</v>
      </c>
      <c r="AS1828" s="3" t="s">
        <v>106</v>
      </c>
      <c r="AT1828" s="3"/>
      <c r="AU1828" s="3"/>
      <c r="AV1828" s="3"/>
      <c r="AW1828" s="3"/>
      <c r="AX1828" s="3"/>
    </row>
    <row r="1829">
      <c r="A1829" s="3">
        <v>0.0</v>
      </c>
      <c r="B1829" s="3" t="s">
        <v>12582</v>
      </c>
      <c r="C1829" s="3" t="s">
        <v>12583</v>
      </c>
      <c r="D1829" s="3">
        <v>2019.0</v>
      </c>
      <c r="E1829" s="3" t="s">
        <v>1868</v>
      </c>
      <c r="F1829" s="3" t="s">
        <v>1869</v>
      </c>
      <c r="G1829" s="26" t="s">
        <v>12584</v>
      </c>
      <c r="I1829" s="3">
        <v>212.0</v>
      </c>
      <c r="J1829" s="27">
        <v>44691.54295138889</v>
      </c>
      <c r="K1829" s="3" t="s">
        <v>1353</v>
      </c>
      <c r="L1829" s="3" t="s">
        <v>12585</v>
      </c>
      <c r="M1829" s="3" t="s">
        <v>8610</v>
      </c>
      <c r="O1829" s="3">
        <v>40.0</v>
      </c>
      <c r="P1829" s="3">
        <v>7.0</v>
      </c>
      <c r="Q1829" s="3">
        <v>75001.0</v>
      </c>
      <c r="R1829" s="3">
        <v>75001.0</v>
      </c>
      <c r="S1829" s="3">
        <v>8.0</v>
      </c>
      <c r="T1829" s="3">
        <v>2.67</v>
      </c>
      <c r="U1829" s="3">
        <v>2.0</v>
      </c>
      <c r="V1829" s="3">
        <v>4.0</v>
      </c>
      <c r="W1829" s="3">
        <v>3.0</v>
      </c>
      <c r="Y1829" s="26" t="s">
        <v>12586</v>
      </c>
      <c r="AA1829" s="3">
        <v>1.0</v>
      </c>
      <c r="AC1829" s="6" t="s">
        <v>65</v>
      </c>
      <c r="AD1829" s="4" t="s">
        <v>12587</v>
      </c>
      <c r="AE1829" s="6" t="s">
        <v>102</v>
      </c>
      <c r="AF1829" s="6" t="s">
        <v>1017</v>
      </c>
      <c r="AG1829" s="6" t="s">
        <v>1018</v>
      </c>
      <c r="AH1829" s="10">
        <v>42.0</v>
      </c>
      <c r="AI1829" s="6"/>
      <c r="AJ1829" s="6" t="s">
        <v>54</v>
      </c>
      <c r="AK1829" s="6" t="s">
        <v>132</v>
      </c>
      <c r="AL1829" s="4" t="s">
        <v>12588</v>
      </c>
      <c r="AM1829" s="40"/>
      <c r="AN1829" s="6" t="s">
        <v>47</v>
      </c>
      <c r="AO1829" s="6" t="s">
        <v>1020</v>
      </c>
      <c r="AP1829" s="6"/>
      <c r="AQ1829" s="10">
        <v>2.0</v>
      </c>
      <c r="AR1829" s="10">
        <v>1.0</v>
      </c>
      <c r="AS1829" s="6" t="s">
        <v>106</v>
      </c>
      <c r="AT1829" s="6"/>
      <c r="AU1829" s="6"/>
      <c r="AV1829" s="6"/>
      <c r="AW1829" s="6"/>
      <c r="AX1829" s="6"/>
    </row>
    <row r="1830">
      <c r="A1830" s="3">
        <v>2.0</v>
      </c>
      <c r="B1830" s="3" t="s">
        <v>12582</v>
      </c>
      <c r="C1830" s="3" t="s">
        <v>12583</v>
      </c>
      <c r="D1830" s="3">
        <v>2019.0</v>
      </c>
      <c r="E1830" s="3" t="s">
        <v>1868</v>
      </c>
      <c r="F1830" s="3" t="s">
        <v>1869</v>
      </c>
      <c r="G1830" s="26" t="s">
        <v>12584</v>
      </c>
      <c r="I1830" s="3">
        <v>212.0</v>
      </c>
      <c r="J1830" s="27">
        <v>44691.54295138889</v>
      </c>
      <c r="K1830" s="3" t="s">
        <v>1353</v>
      </c>
      <c r="L1830" s="3" t="s">
        <v>12585</v>
      </c>
      <c r="M1830" s="3" t="s">
        <v>8610</v>
      </c>
      <c r="O1830" s="3">
        <v>40.0</v>
      </c>
      <c r="P1830" s="3">
        <v>7.0</v>
      </c>
      <c r="Q1830" s="3">
        <v>75001.0</v>
      </c>
      <c r="R1830" s="3">
        <v>75001.0</v>
      </c>
      <c r="S1830" s="3">
        <v>8.0</v>
      </c>
      <c r="T1830" s="3">
        <v>2.67</v>
      </c>
      <c r="U1830" s="3">
        <v>2.0</v>
      </c>
      <c r="V1830" s="3">
        <v>4.0</v>
      </c>
      <c r="W1830" s="3">
        <v>3.0</v>
      </c>
      <c r="Y1830" s="26" t="s">
        <v>12586</v>
      </c>
      <c r="AA1830" s="3">
        <v>1.0</v>
      </c>
      <c r="AC1830" s="6" t="s">
        <v>65</v>
      </c>
      <c r="AD1830" s="4" t="s">
        <v>12587</v>
      </c>
      <c r="AE1830" s="6" t="s">
        <v>102</v>
      </c>
      <c r="AF1830" s="6" t="s">
        <v>1017</v>
      </c>
      <c r="AG1830" s="6" t="s">
        <v>1018</v>
      </c>
      <c r="AH1830" s="10">
        <v>39.0</v>
      </c>
      <c r="AI1830" s="6"/>
      <c r="AJ1830" s="6" t="s">
        <v>1021</v>
      </c>
      <c r="AK1830" s="23" t="s">
        <v>132</v>
      </c>
      <c r="AL1830" s="4" t="s">
        <v>12588</v>
      </c>
      <c r="AM1830" s="40"/>
      <c r="AN1830" s="6" t="s">
        <v>47</v>
      </c>
      <c r="AO1830" s="6" t="s">
        <v>1023</v>
      </c>
      <c r="AP1830" s="6"/>
      <c r="AQ1830" s="10">
        <v>2.0</v>
      </c>
      <c r="AR1830" s="10">
        <v>1.0</v>
      </c>
      <c r="AS1830" s="6" t="s">
        <v>106</v>
      </c>
      <c r="AT1830" s="6"/>
      <c r="AU1830" s="6"/>
      <c r="AV1830" s="6"/>
      <c r="AW1830" s="6"/>
      <c r="AX1830" s="6"/>
    </row>
    <row r="1831">
      <c r="A1831" s="3">
        <v>2.0</v>
      </c>
      <c r="B1831" s="3" t="s">
        <v>12589</v>
      </c>
      <c r="C1831" s="3" t="s">
        <v>12590</v>
      </c>
      <c r="D1831" s="3">
        <v>2022.0</v>
      </c>
      <c r="E1831" s="3" t="s">
        <v>12591</v>
      </c>
      <c r="F1831" s="26" t="s">
        <v>1469</v>
      </c>
      <c r="G1831" s="28" t="s">
        <v>12592</v>
      </c>
      <c r="H1831" s="3"/>
      <c r="I1831" s="3">
        <v>196.0</v>
      </c>
      <c r="J1831" s="27">
        <v>44691.48017361111</v>
      </c>
      <c r="L1831" s="3"/>
      <c r="S1831" s="3">
        <v>0.0</v>
      </c>
      <c r="T1831" s="3">
        <v>0.0</v>
      </c>
      <c r="U1831" s="3">
        <v>0.0</v>
      </c>
      <c r="V1831" s="3">
        <v>4.0</v>
      </c>
      <c r="W1831" s="3">
        <v>1.0</v>
      </c>
      <c r="X1831" s="3" t="s">
        <v>12593</v>
      </c>
      <c r="Y1831" s="26" t="s">
        <v>12594</v>
      </c>
      <c r="Z1831" s="3"/>
      <c r="AA1831" s="3">
        <v>1.0</v>
      </c>
      <c r="AC1831" s="6" t="s">
        <v>65</v>
      </c>
      <c r="AD1831" s="3" t="s">
        <v>183</v>
      </c>
      <c r="AE1831" s="3" t="s">
        <v>102</v>
      </c>
      <c r="AF1831" s="3" t="s">
        <v>12595</v>
      </c>
      <c r="AG1831" s="3" t="s">
        <v>45</v>
      </c>
      <c r="AH1831" s="3">
        <v>20.0</v>
      </c>
      <c r="AJ1831" s="3" t="s">
        <v>46</v>
      </c>
      <c r="AK1831" s="3" t="s">
        <v>39</v>
      </c>
      <c r="AL1831" s="3" t="s">
        <v>68</v>
      </c>
      <c r="AN1831" s="3" t="s">
        <v>47</v>
      </c>
      <c r="AO1831" s="3" t="s">
        <v>12596</v>
      </c>
      <c r="AQ1831" s="3">
        <v>1.0</v>
      </c>
      <c r="AR1831" s="3">
        <v>1.0</v>
      </c>
      <c r="AS1831" s="3" t="s">
        <v>106</v>
      </c>
      <c r="AT1831" s="3"/>
      <c r="AU1831" s="3"/>
      <c r="AV1831" s="3"/>
      <c r="AW1831" s="3"/>
      <c r="AX1831" s="3"/>
    </row>
    <row r="1832">
      <c r="A1832" s="3">
        <v>0.0</v>
      </c>
      <c r="B1832" s="3" t="s">
        <v>12597</v>
      </c>
      <c r="C1832" s="3" t="s">
        <v>12598</v>
      </c>
      <c r="D1832" s="3">
        <v>2020.0</v>
      </c>
      <c r="G1832" s="26" t="s">
        <v>12599</v>
      </c>
      <c r="I1832" s="3">
        <v>136.0</v>
      </c>
      <c r="J1832" s="27">
        <v>44691.56216435185</v>
      </c>
      <c r="L1832" s="3" t="s">
        <v>12600</v>
      </c>
      <c r="S1832" s="3">
        <v>0.0</v>
      </c>
      <c r="T1832" s="3">
        <v>0.0</v>
      </c>
      <c r="U1832" s="3">
        <v>0.0</v>
      </c>
      <c r="V1832" s="3">
        <v>3.0</v>
      </c>
      <c r="W1832" s="3">
        <v>2.0</v>
      </c>
      <c r="X1832" s="3" t="s">
        <v>12601</v>
      </c>
      <c r="AA1832" s="3">
        <v>0.0</v>
      </c>
      <c r="AB1832" s="3" t="s">
        <v>1406</v>
      </c>
    </row>
    <row r="1833">
      <c r="A1833" s="3">
        <v>0.0</v>
      </c>
      <c r="B1833" s="3" t="s">
        <v>12602</v>
      </c>
      <c r="C1833" s="3" t="s">
        <v>12603</v>
      </c>
      <c r="D1833" s="3">
        <v>1993.0</v>
      </c>
      <c r="E1833" s="3" t="s">
        <v>4628</v>
      </c>
      <c r="F1833" s="3" t="s">
        <v>3371</v>
      </c>
      <c r="G1833" s="26" t="s">
        <v>12604</v>
      </c>
      <c r="I1833" s="3">
        <v>136.0</v>
      </c>
      <c r="J1833" s="27">
        <v>44691.54295138889</v>
      </c>
      <c r="K1833" s="3" t="s">
        <v>1353</v>
      </c>
      <c r="L1833" s="3" t="s">
        <v>12605</v>
      </c>
      <c r="M1833" s="3" t="s">
        <v>4631</v>
      </c>
      <c r="O1833" s="3">
        <v>153.0</v>
      </c>
      <c r="P1833" s="3">
        <v>5.0</v>
      </c>
      <c r="Q1833" s="3">
        <v>598.0</v>
      </c>
      <c r="R1833" s="3">
        <v>598.0</v>
      </c>
      <c r="S1833" s="3">
        <v>749.0</v>
      </c>
      <c r="T1833" s="3">
        <v>25.83</v>
      </c>
      <c r="U1833" s="3">
        <v>749.0</v>
      </c>
      <c r="V1833" s="3">
        <v>1.0</v>
      </c>
      <c r="W1833" s="3">
        <v>29.0</v>
      </c>
      <c r="Y1833" s="26" t="s">
        <v>12606</v>
      </c>
      <c r="AA1833" s="3">
        <v>0.0</v>
      </c>
      <c r="AB1833" s="3" t="s">
        <v>1365</v>
      </c>
    </row>
    <row r="1834">
      <c r="A1834" s="3">
        <v>2.0</v>
      </c>
      <c r="B1834" s="3" t="s">
        <v>12607</v>
      </c>
      <c r="C1834" s="3" t="s">
        <v>12608</v>
      </c>
      <c r="D1834" s="3">
        <v>2022.0</v>
      </c>
      <c r="E1834" s="3" t="s">
        <v>4709</v>
      </c>
      <c r="F1834" s="26" t="s">
        <v>2486</v>
      </c>
      <c r="G1834" s="26" t="s">
        <v>12609</v>
      </c>
      <c r="H1834" s="3"/>
      <c r="I1834" s="3">
        <v>135.0</v>
      </c>
      <c r="J1834" s="27">
        <v>44691.48017361111</v>
      </c>
      <c r="S1834" s="3">
        <v>0.0</v>
      </c>
      <c r="T1834" s="3">
        <v>0.0</v>
      </c>
      <c r="U1834" s="3">
        <v>0.0</v>
      </c>
      <c r="V1834" s="3">
        <v>3.0</v>
      </c>
      <c r="W1834" s="3">
        <v>1.0</v>
      </c>
      <c r="X1834" s="3" t="s">
        <v>12610</v>
      </c>
      <c r="Y1834" s="26" t="s">
        <v>12611</v>
      </c>
      <c r="Z1834" s="3"/>
      <c r="AA1834" s="3">
        <v>0.0</v>
      </c>
      <c r="AB1834" s="3" t="s">
        <v>26</v>
      </c>
    </row>
    <row r="1835">
      <c r="A1835" s="3">
        <v>2.0</v>
      </c>
      <c r="B1835" s="3" t="s">
        <v>12612</v>
      </c>
      <c r="C1835" s="3" t="s">
        <v>12613</v>
      </c>
      <c r="D1835" s="3">
        <v>2021.0</v>
      </c>
      <c r="G1835" s="26" t="s">
        <v>12614</v>
      </c>
      <c r="I1835" s="3">
        <v>135.0</v>
      </c>
      <c r="J1835" s="27">
        <v>44691.56216435185</v>
      </c>
      <c r="L1835" s="3" t="s">
        <v>12615</v>
      </c>
      <c r="S1835" s="3">
        <v>0.0</v>
      </c>
      <c r="T1835" s="3">
        <v>0.0</v>
      </c>
      <c r="U1835" s="3">
        <v>0.0</v>
      </c>
      <c r="V1835" s="3">
        <v>4.0</v>
      </c>
      <c r="W1835" s="3">
        <v>1.0</v>
      </c>
      <c r="X1835" s="3" t="s">
        <v>12616</v>
      </c>
      <c r="AA1835" s="3">
        <v>0.0</v>
      </c>
      <c r="AB1835" s="3" t="s">
        <v>1392</v>
      </c>
    </row>
    <row r="1836">
      <c r="A1836" s="3">
        <v>10.0</v>
      </c>
      <c r="B1836" s="3" t="s">
        <v>12617</v>
      </c>
      <c r="C1836" s="3" t="s">
        <v>12618</v>
      </c>
      <c r="D1836" s="3">
        <v>2015.0</v>
      </c>
      <c r="E1836" s="3" t="s">
        <v>12619</v>
      </c>
      <c r="F1836" s="26" t="s">
        <v>1469</v>
      </c>
      <c r="G1836" s="28" t="s">
        <v>12620</v>
      </c>
      <c r="H1836" s="26" t="s">
        <v>12621</v>
      </c>
      <c r="I1836" s="3">
        <v>134.0</v>
      </c>
      <c r="J1836" s="27">
        <v>44691.48017361111</v>
      </c>
      <c r="S1836" s="3">
        <v>22.0</v>
      </c>
      <c r="T1836" s="3">
        <v>3.14</v>
      </c>
      <c r="U1836" s="3">
        <v>6.0</v>
      </c>
      <c r="V1836" s="3">
        <v>4.0</v>
      </c>
      <c r="W1836" s="3">
        <v>7.0</v>
      </c>
      <c r="X1836" s="3" t="s">
        <v>12622</v>
      </c>
      <c r="Y1836" s="26" t="s">
        <v>12623</v>
      </c>
      <c r="Z1836" s="26" t="s">
        <v>12624</v>
      </c>
      <c r="AA1836" s="3">
        <v>0.0</v>
      </c>
      <c r="AB1836" s="3" t="s">
        <v>1406</v>
      </c>
    </row>
    <row r="1837">
      <c r="A1837" s="3">
        <v>1.0</v>
      </c>
      <c r="B1837" s="3" t="s">
        <v>12625</v>
      </c>
      <c r="C1837" s="3" t="s">
        <v>12626</v>
      </c>
      <c r="D1837" s="3">
        <v>2006.0</v>
      </c>
      <c r="E1837" s="3" t="s">
        <v>12627</v>
      </c>
      <c r="F1837" s="3" t="s">
        <v>1513</v>
      </c>
      <c r="G1837" s="26" t="s">
        <v>12628</v>
      </c>
      <c r="I1837" s="3">
        <v>134.0</v>
      </c>
      <c r="J1837" s="27">
        <v>44691.54295138889</v>
      </c>
      <c r="K1837" s="3" t="s">
        <v>1353</v>
      </c>
      <c r="L1837" s="3" t="s">
        <v>12629</v>
      </c>
      <c r="M1837" s="3" t="s">
        <v>12630</v>
      </c>
      <c r="O1837" s="3">
        <v>2006.0</v>
      </c>
      <c r="Q1837" s="3">
        <v>97.0</v>
      </c>
      <c r="R1837" s="3">
        <v>99.0</v>
      </c>
      <c r="S1837" s="3">
        <v>0.0</v>
      </c>
      <c r="T1837" s="3">
        <v>0.0</v>
      </c>
      <c r="U1837" s="3">
        <v>0.0</v>
      </c>
      <c r="V1837" s="3">
        <v>1.0</v>
      </c>
      <c r="W1837" s="3">
        <v>16.0</v>
      </c>
      <c r="Y1837" s="26" t="s">
        <v>12631</v>
      </c>
      <c r="AA1837" s="3">
        <v>0.0</v>
      </c>
      <c r="AB1837" s="3" t="s">
        <v>1365</v>
      </c>
    </row>
    <row r="1838">
      <c r="A1838" s="3">
        <v>12.0</v>
      </c>
      <c r="B1838" s="3" t="s">
        <v>12632</v>
      </c>
      <c r="C1838" s="3" t="s">
        <v>12633</v>
      </c>
      <c r="D1838" s="3">
        <v>2012.0</v>
      </c>
      <c r="E1838" s="3" t="s">
        <v>4478</v>
      </c>
      <c r="F1838" s="26" t="s">
        <v>1469</v>
      </c>
      <c r="G1838" s="28" t="s">
        <v>12634</v>
      </c>
      <c r="H1838" s="26" t="s">
        <v>12635</v>
      </c>
      <c r="I1838" s="3">
        <v>133.0</v>
      </c>
      <c r="J1838" s="27">
        <v>44691.48017361111</v>
      </c>
      <c r="S1838" s="3">
        <v>160.0</v>
      </c>
      <c r="T1838" s="3">
        <v>16.0</v>
      </c>
      <c r="U1838" s="3">
        <v>40.0</v>
      </c>
      <c r="V1838" s="3">
        <v>4.0</v>
      </c>
      <c r="W1838" s="3">
        <v>10.0</v>
      </c>
      <c r="X1838" s="3" t="s">
        <v>12636</v>
      </c>
      <c r="Y1838" s="26" t="s">
        <v>12637</v>
      </c>
      <c r="Z1838" s="26" t="s">
        <v>12638</v>
      </c>
      <c r="AA1838" s="3">
        <v>0.0</v>
      </c>
      <c r="AB1838" s="3" t="s">
        <v>2420</v>
      </c>
    </row>
    <row r="1839">
      <c r="A1839" s="3">
        <v>6.0</v>
      </c>
      <c r="B1839" s="3" t="s">
        <v>12589</v>
      </c>
      <c r="C1839" s="3" t="s">
        <v>12590</v>
      </c>
      <c r="D1839" s="3">
        <v>2022.0</v>
      </c>
      <c r="E1839" s="3" t="s">
        <v>12591</v>
      </c>
      <c r="F1839" s="26" t="s">
        <v>1469</v>
      </c>
      <c r="G1839" s="28" t="s">
        <v>12592</v>
      </c>
      <c r="H1839" s="3"/>
      <c r="I1839" s="3">
        <v>196.0</v>
      </c>
      <c r="J1839" s="27">
        <v>44691.48017361111</v>
      </c>
      <c r="L1839" s="3"/>
      <c r="S1839" s="3">
        <v>0.0</v>
      </c>
      <c r="T1839" s="3">
        <v>0.0</v>
      </c>
      <c r="U1839" s="3">
        <v>0.0</v>
      </c>
      <c r="V1839" s="3">
        <v>4.0</v>
      </c>
      <c r="W1839" s="3">
        <v>1.0</v>
      </c>
      <c r="X1839" s="3" t="s">
        <v>12593</v>
      </c>
      <c r="Y1839" s="26" t="s">
        <v>12594</v>
      </c>
      <c r="Z1839" s="3"/>
      <c r="AA1839" s="3">
        <v>1.0</v>
      </c>
      <c r="AC1839" s="6" t="s">
        <v>65</v>
      </c>
      <c r="AD1839" s="3" t="s">
        <v>183</v>
      </c>
      <c r="AE1839" s="3" t="s">
        <v>102</v>
      </c>
      <c r="AF1839" s="3" t="s">
        <v>12595</v>
      </c>
      <c r="AG1839" s="3" t="s">
        <v>45</v>
      </c>
      <c r="AH1839" s="3">
        <v>20.0</v>
      </c>
      <c r="AJ1839" s="3" t="s">
        <v>46</v>
      </c>
      <c r="AK1839" s="3" t="s">
        <v>39</v>
      </c>
      <c r="AL1839" s="3" t="s">
        <v>68</v>
      </c>
      <c r="AN1839" s="3" t="s">
        <v>47</v>
      </c>
      <c r="AO1839" s="3">
        <v>1.32</v>
      </c>
      <c r="AQ1839" s="3">
        <v>1.0</v>
      </c>
      <c r="AR1839" s="3">
        <v>1.0</v>
      </c>
      <c r="AS1839" s="3" t="s">
        <v>115</v>
      </c>
      <c r="AT1839" s="3"/>
      <c r="AU1839" s="3"/>
      <c r="AV1839" s="3"/>
      <c r="AW1839" s="3"/>
      <c r="AX1839" s="3"/>
    </row>
    <row r="1840">
      <c r="A1840" s="3">
        <v>0.0</v>
      </c>
      <c r="B1840" s="3" t="s">
        <v>12639</v>
      </c>
      <c r="C1840" s="3" t="s">
        <v>12640</v>
      </c>
      <c r="D1840" s="3">
        <v>2021.0</v>
      </c>
      <c r="G1840" s="26" t="s">
        <v>12641</v>
      </c>
      <c r="I1840" s="3">
        <v>132.0</v>
      </c>
      <c r="J1840" s="27">
        <v>44691.56216435185</v>
      </c>
      <c r="L1840" s="3" t="s">
        <v>12642</v>
      </c>
      <c r="S1840" s="3">
        <v>1.0</v>
      </c>
      <c r="T1840" s="3">
        <v>1.0</v>
      </c>
      <c r="U1840" s="3">
        <v>0.0</v>
      </c>
      <c r="V1840" s="3">
        <v>5.0</v>
      </c>
      <c r="W1840" s="3">
        <v>1.0</v>
      </c>
      <c r="X1840" s="3" t="s">
        <v>12643</v>
      </c>
      <c r="AA1840" s="3">
        <v>0.0</v>
      </c>
      <c r="AB1840" s="3" t="s">
        <v>26</v>
      </c>
      <c r="AN1840" s="3" t="s">
        <v>31</v>
      </c>
      <c r="AO1840" s="3" t="s">
        <v>12644</v>
      </c>
    </row>
    <row r="1841">
      <c r="A1841" s="3">
        <v>1.0</v>
      </c>
      <c r="B1841" s="3" t="s">
        <v>12645</v>
      </c>
      <c r="C1841" s="3" t="s">
        <v>12646</v>
      </c>
      <c r="D1841" s="3">
        <v>1942.0</v>
      </c>
      <c r="E1841" s="3" t="s">
        <v>3731</v>
      </c>
      <c r="F1841" s="3" t="s">
        <v>1360</v>
      </c>
      <c r="G1841" s="26" t="s">
        <v>12647</v>
      </c>
      <c r="I1841" s="3">
        <v>132.0</v>
      </c>
      <c r="J1841" s="27">
        <v>44691.54295138889</v>
      </c>
      <c r="K1841" s="3" t="s">
        <v>1353</v>
      </c>
      <c r="L1841" s="3" t="s">
        <v>12648</v>
      </c>
      <c r="M1841" s="3" t="s">
        <v>3734</v>
      </c>
      <c r="O1841" s="3">
        <v>3.0</v>
      </c>
      <c r="P1841" s="3">
        <v>2.0</v>
      </c>
      <c r="Q1841" s="3">
        <v>141.0</v>
      </c>
      <c r="R1841" s="3">
        <v>145.0</v>
      </c>
      <c r="S1841" s="3">
        <v>1.0</v>
      </c>
      <c r="T1841" s="3">
        <v>0.01</v>
      </c>
      <c r="U1841" s="3">
        <v>1.0</v>
      </c>
      <c r="V1841" s="3">
        <v>1.0</v>
      </c>
      <c r="W1841" s="3">
        <v>80.0</v>
      </c>
      <c r="Y1841" s="26" t="s">
        <v>12649</v>
      </c>
      <c r="AA1841" s="3">
        <v>0.0</v>
      </c>
      <c r="AB1841" s="3" t="s">
        <v>1365</v>
      </c>
    </row>
    <row r="1842">
      <c r="A1842" s="3">
        <v>144.0</v>
      </c>
      <c r="B1842" s="3" t="s">
        <v>12650</v>
      </c>
      <c r="C1842" s="3" t="s">
        <v>12651</v>
      </c>
      <c r="D1842" s="3">
        <v>2015.0</v>
      </c>
      <c r="E1842" s="3" t="s">
        <v>7652</v>
      </c>
      <c r="F1842" s="26" t="s">
        <v>1469</v>
      </c>
      <c r="G1842" s="28" t="s">
        <v>12652</v>
      </c>
      <c r="H1842" s="26" t="s">
        <v>12653</v>
      </c>
      <c r="I1842" s="3">
        <v>132.0</v>
      </c>
      <c r="J1842" s="27">
        <v>44691.48017361111</v>
      </c>
      <c r="S1842" s="3">
        <v>137.0</v>
      </c>
      <c r="T1842" s="3">
        <v>19.57</v>
      </c>
      <c r="U1842" s="3">
        <v>34.0</v>
      </c>
      <c r="V1842" s="3">
        <v>4.0</v>
      </c>
      <c r="W1842" s="3">
        <v>7.0</v>
      </c>
      <c r="X1842" s="3" t="s">
        <v>12654</v>
      </c>
      <c r="Y1842" s="26" t="s">
        <v>12655</v>
      </c>
      <c r="Z1842" s="26" t="s">
        <v>12656</v>
      </c>
      <c r="AA1842" s="3">
        <v>0.0</v>
      </c>
      <c r="AB1842" s="3" t="s">
        <v>2420</v>
      </c>
    </row>
    <row r="1843">
      <c r="A1843" s="3">
        <v>28.0</v>
      </c>
      <c r="B1843" s="3" t="s">
        <v>12657</v>
      </c>
      <c r="C1843" s="3" t="s">
        <v>12658</v>
      </c>
      <c r="D1843" s="3">
        <v>1999.0</v>
      </c>
      <c r="E1843" s="3" t="s">
        <v>3452</v>
      </c>
      <c r="F1843" s="3" t="s">
        <v>1351</v>
      </c>
      <c r="G1843" s="26" t="s">
        <v>12659</v>
      </c>
      <c r="I1843" s="3">
        <v>131.0</v>
      </c>
      <c r="J1843" s="27">
        <v>44691.54295138889</v>
      </c>
      <c r="K1843" s="3" t="s">
        <v>1353</v>
      </c>
      <c r="L1843" s="3" t="s">
        <v>12660</v>
      </c>
      <c r="M1843" s="3" t="s">
        <v>3455</v>
      </c>
      <c r="O1843" s="3">
        <v>1.0</v>
      </c>
      <c r="P1843" s="3">
        <v>5.0</v>
      </c>
      <c r="Q1843" s="3">
        <v>411.0</v>
      </c>
      <c r="R1843" s="3">
        <v>413.0</v>
      </c>
      <c r="S1843" s="3">
        <v>0.0</v>
      </c>
      <c r="T1843" s="3">
        <v>0.0</v>
      </c>
      <c r="U1843" s="3">
        <v>0.0</v>
      </c>
      <c r="V1843" s="3">
        <v>1.0</v>
      </c>
      <c r="W1843" s="3">
        <v>23.0</v>
      </c>
      <c r="Y1843" s="26" t="s">
        <v>12661</v>
      </c>
      <c r="AA1843" s="3">
        <v>0.0</v>
      </c>
      <c r="AB1843" s="3" t="s">
        <v>1365</v>
      </c>
    </row>
    <row r="1844">
      <c r="A1844" s="3">
        <v>7.0</v>
      </c>
      <c r="B1844" s="3" t="s">
        <v>12662</v>
      </c>
      <c r="C1844" s="3" t="s">
        <v>12663</v>
      </c>
      <c r="D1844" s="3">
        <v>2011.0</v>
      </c>
      <c r="E1844" s="3" t="s">
        <v>2485</v>
      </c>
      <c r="F1844" s="26" t="s">
        <v>2486</v>
      </c>
      <c r="G1844" s="26" t="s">
        <v>12664</v>
      </c>
      <c r="H1844" s="26" t="s">
        <v>12665</v>
      </c>
      <c r="I1844" s="3">
        <v>131.0</v>
      </c>
      <c r="J1844" s="27">
        <v>44691.48017361111</v>
      </c>
      <c r="S1844" s="3">
        <v>57.0</v>
      </c>
      <c r="T1844" s="3">
        <v>5.18</v>
      </c>
      <c r="U1844" s="3">
        <v>8.0</v>
      </c>
      <c r="V1844" s="3">
        <v>7.0</v>
      </c>
      <c r="W1844" s="3">
        <v>11.0</v>
      </c>
      <c r="X1844" s="3" t="s">
        <v>12666</v>
      </c>
      <c r="Y1844" s="26" t="s">
        <v>12667</v>
      </c>
      <c r="Z1844" s="26" t="s">
        <v>12668</v>
      </c>
      <c r="AA1844" s="3">
        <v>0.0</v>
      </c>
      <c r="AB1844" s="3" t="s">
        <v>4978</v>
      </c>
    </row>
    <row r="1845">
      <c r="A1845" s="3">
        <v>1.0</v>
      </c>
      <c r="B1845" s="17" t="s">
        <v>12589</v>
      </c>
      <c r="C1845" s="17" t="s">
        <v>12590</v>
      </c>
      <c r="D1845" s="18">
        <v>2022.0</v>
      </c>
      <c r="E1845" s="17" t="s">
        <v>12591</v>
      </c>
      <c r="F1845" s="49" t="s">
        <v>1469</v>
      </c>
      <c r="G1845" s="50" t="s">
        <v>12592</v>
      </c>
      <c r="H1845" s="17"/>
      <c r="I1845" s="18">
        <v>196.0</v>
      </c>
      <c r="J1845" s="35">
        <v>44691.48017361111</v>
      </c>
      <c r="K1845" s="6"/>
      <c r="L1845" s="17"/>
      <c r="M1845" s="6"/>
      <c r="N1845" s="6"/>
      <c r="O1845" s="6"/>
      <c r="P1845" s="6"/>
      <c r="Q1845" s="6"/>
      <c r="R1845" s="6"/>
      <c r="S1845" s="18">
        <v>0.0</v>
      </c>
      <c r="T1845" s="18">
        <v>0.0</v>
      </c>
      <c r="U1845" s="18">
        <v>0.0</v>
      </c>
      <c r="V1845" s="18">
        <v>4.0</v>
      </c>
      <c r="W1845" s="18">
        <v>1.0</v>
      </c>
      <c r="X1845" s="17" t="s">
        <v>12593</v>
      </c>
      <c r="Y1845" s="34" t="s">
        <v>12594</v>
      </c>
      <c r="Z1845" s="17"/>
      <c r="AA1845" s="18">
        <v>1.0</v>
      </c>
      <c r="AB1845" s="6"/>
      <c r="AC1845" s="6" t="s">
        <v>65</v>
      </c>
      <c r="AD1845" s="17" t="s">
        <v>183</v>
      </c>
      <c r="AE1845" s="17" t="s">
        <v>102</v>
      </c>
      <c r="AF1845" s="4" t="s">
        <v>12595</v>
      </c>
      <c r="AG1845" s="4" t="s">
        <v>45</v>
      </c>
      <c r="AH1845" s="3">
        <v>20.0</v>
      </c>
      <c r="AJ1845" s="3" t="s">
        <v>46</v>
      </c>
      <c r="AK1845" s="3" t="s">
        <v>39</v>
      </c>
      <c r="AL1845" s="3" t="s">
        <v>68</v>
      </c>
      <c r="AM1845" s="6"/>
      <c r="AN1845" s="4" t="s">
        <v>47</v>
      </c>
      <c r="AO1845" s="7">
        <v>2.42</v>
      </c>
      <c r="AP1845" s="6"/>
      <c r="AQ1845" s="4">
        <v>1.0</v>
      </c>
      <c r="AR1845" s="4">
        <v>1.0</v>
      </c>
      <c r="AS1845" s="4" t="s">
        <v>12669</v>
      </c>
      <c r="AT1845" s="4"/>
      <c r="AU1845" s="4"/>
      <c r="AV1845" s="4"/>
      <c r="AW1845" s="4"/>
      <c r="AX1845" s="4"/>
    </row>
    <row r="1846">
      <c r="A1846" s="3">
        <v>45.0</v>
      </c>
      <c r="B1846" s="17" t="s">
        <v>12589</v>
      </c>
      <c r="C1846" s="17" t="s">
        <v>12590</v>
      </c>
      <c r="D1846" s="18">
        <v>2022.0</v>
      </c>
      <c r="E1846" s="17" t="s">
        <v>12591</v>
      </c>
      <c r="F1846" s="49" t="s">
        <v>1469</v>
      </c>
      <c r="G1846" s="50" t="s">
        <v>12592</v>
      </c>
      <c r="H1846" s="17"/>
      <c r="I1846" s="18">
        <v>196.0</v>
      </c>
      <c r="J1846" s="35">
        <v>44691.48017361111</v>
      </c>
      <c r="K1846" s="6"/>
      <c r="L1846" s="17"/>
      <c r="M1846" s="6"/>
      <c r="N1846" s="6"/>
      <c r="O1846" s="6"/>
      <c r="P1846" s="6"/>
      <c r="Q1846" s="6"/>
      <c r="R1846" s="6"/>
      <c r="S1846" s="18">
        <v>0.0</v>
      </c>
      <c r="T1846" s="18">
        <v>0.0</v>
      </c>
      <c r="U1846" s="18">
        <v>0.0</v>
      </c>
      <c r="V1846" s="18">
        <v>4.0</v>
      </c>
      <c r="W1846" s="18">
        <v>1.0</v>
      </c>
      <c r="X1846" s="17" t="s">
        <v>12593</v>
      </c>
      <c r="Y1846" s="34" t="s">
        <v>12594</v>
      </c>
      <c r="Z1846" s="17"/>
      <c r="AA1846" s="18">
        <v>1.0</v>
      </c>
      <c r="AB1846" s="6"/>
      <c r="AC1846" s="6" t="s">
        <v>65</v>
      </c>
      <c r="AD1846" s="17" t="s">
        <v>183</v>
      </c>
      <c r="AE1846" s="17" t="s">
        <v>102</v>
      </c>
      <c r="AF1846" s="4" t="s">
        <v>12595</v>
      </c>
      <c r="AG1846" s="4" t="s">
        <v>45</v>
      </c>
      <c r="AH1846" s="3">
        <v>20.0</v>
      </c>
      <c r="AJ1846" s="3" t="s">
        <v>46</v>
      </c>
      <c r="AK1846" s="3" t="s">
        <v>39</v>
      </c>
      <c r="AL1846" s="3" t="s">
        <v>68</v>
      </c>
      <c r="AM1846" s="6"/>
      <c r="AN1846" s="4" t="s">
        <v>47</v>
      </c>
      <c r="AO1846" s="4">
        <v>2.48</v>
      </c>
      <c r="AP1846" s="6"/>
      <c r="AQ1846" s="4">
        <v>1.0</v>
      </c>
      <c r="AR1846" s="4">
        <v>1.0</v>
      </c>
      <c r="AS1846" s="4" t="s">
        <v>8412</v>
      </c>
      <c r="AT1846" s="4"/>
      <c r="AU1846" s="4"/>
      <c r="AV1846" s="4"/>
      <c r="AW1846" s="4"/>
      <c r="AX1846" s="4"/>
    </row>
    <row r="1847">
      <c r="A1847" s="3">
        <v>0.0</v>
      </c>
      <c r="B1847" s="3" t="s">
        <v>12670</v>
      </c>
      <c r="C1847" s="3" t="s">
        <v>12671</v>
      </c>
      <c r="D1847" s="3">
        <v>2009.0</v>
      </c>
      <c r="E1847" s="3" t="s">
        <v>3499</v>
      </c>
      <c r="F1847" s="3" t="s">
        <v>1401</v>
      </c>
      <c r="G1847" s="26" t="s">
        <v>12672</v>
      </c>
      <c r="I1847" s="3">
        <v>23.0</v>
      </c>
      <c r="J1847" s="27">
        <v>44691.54295138889</v>
      </c>
      <c r="K1847" s="3" t="s">
        <v>1403</v>
      </c>
      <c r="L1847" s="3" t="s">
        <v>12673</v>
      </c>
      <c r="Q1847" s="3"/>
      <c r="R1847" s="3"/>
      <c r="S1847" s="3">
        <v>81.0</v>
      </c>
      <c r="T1847" s="3">
        <v>6.23</v>
      </c>
      <c r="U1847" s="3">
        <v>41.0</v>
      </c>
      <c r="V1847" s="3">
        <v>2.0</v>
      </c>
      <c r="W1847" s="3">
        <v>13.0</v>
      </c>
      <c r="Y1847" s="26" t="s">
        <v>12674</v>
      </c>
      <c r="AA1847" s="3">
        <v>1.0</v>
      </c>
      <c r="AC1847" s="6" t="s">
        <v>65</v>
      </c>
      <c r="AD1847" s="3" t="s">
        <v>97</v>
      </c>
      <c r="AE1847" s="3" t="s">
        <v>12675</v>
      </c>
      <c r="AF1847" s="3" t="s">
        <v>495</v>
      </c>
      <c r="AG1847" s="4" t="s">
        <v>45</v>
      </c>
      <c r="AH1847" s="3">
        <v>56.0</v>
      </c>
      <c r="AJ1847" s="3" t="s">
        <v>46</v>
      </c>
      <c r="AK1847" s="3" t="s">
        <v>39</v>
      </c>
      <c r="AL1847" s="3" t="s">
        <v>68</v>
      </c>
      <c r="AN1847" s="3" t="s">
        <v>31</v>
      </c>
      <c r="AO1847" s="3" t="s">
        <v>12676</v>
      </c>
      <c r="AQ1847" s="3">
        <v>1.0</v>
      </c>
      <c r="AR1847" s="3">
        <v>1.0</v>
      </c>
      <c r="AS1847" s="3" t="s">
        <v>233</v>
      </c>
      <c r="AT1847" s="3"/>
      <c r="AU1847" s="3"/>
      <c r="AV1847" s="3"/>
      <c r="AW1847" s="3"/>
      <c r="AX1847" s="3"/>
    </row>
    <row r="1848">
      <c r="A1848" s="3">
        <v>0.0</v>
      </c>
      <c r="B1848" s="3" t="s">
        <v>12677</v>
      </c>
      <c r="C1848" s="3" t="s">
        <v>12678</v>
      </c>
      <c r="D1848" s="3">
        <v>2019.0</v>
      </c>
      <c r="G1848" s="26" t="s">
        <v>12679</v>
      </c>
      <c r="I1848" s="3">
        <v>130.0</v>
      </c>
      <c r="J1848" s="27">
        <v>44691.56216435185</v>
      </c>
      <c r="L1848" s="3" t="s">
        <v>12680</v>
      </c>
      <c r="S1848" s="3">
        <v>24.0</v>
      </c>
      <c r="T1848" s="3">
        <v>8.0</v>
      </c>
      <c r="U1848" s="3">
        <v>6.0</v>
      </c>
      <c r="V1848" s="3">
        <v>4.0</v>
      </c>
      <c r="W1848" s="3">
        <v>3.0</v>
      </c>
      <c r="X1848" s="3" t="s">
        <v>12681</v>
      </c>
      <c r="AA1848" s="3">
        <v>0.0</v>
      </c>
      <c r="AB1848" s="3" t="s">
        <v>2420</v>
      </c>
    </row>
    <row r="1849">
      <c r="A1849" s="3">
        <v>0.0</v>
      </c>
      <c r="B1849" s="3" t="s">
        <v>12682</v>
      </c>
      <c r="C1849" s="3" t="s">
        <v>12683</v>
      </c>
      <c r="D1849" s="3">
        <v>2002.0</v>
      </c>
      <c r="E1849" s="3" t="s">
        <v>12684</v>
      </c>
      <c r="F1849" s="3" t="s">
        <v>1401</v>
      </c>
      <c r="G1849" s="26" t="s">
        <v>12685</v>
      </c>
      <c r="I1849" s="3">
        <v>130.0</v>
      </c>
      <c r="J1849" s="27">
        <v>44691.54295138889</v>
      </c>
      <c r="K1849" s="3" t="s">
        <v>1403</v>
      </c>
      <c r="L1849" s="3" t="s">
        <v>12686</v>
      </c>
      <c r="M1849" s="3"/>
      <c r="O1849" s="3"/>
      <c r="Q1849" s="3"/>
      <c r="R1849" s="3"/>
      <c r="S1849" s="3">
        <v>0.0</v>
      </c>
      <c r="T1849" s="3">
        <v>0.0</v>
      </c>
      <c r="U1849" s="3">
        <v>0.0</v>
      </c>
      <c r="V1849" s="3">
        <v>4.0</v>
      </c>
      <c r="W1849" s="3">
        <v>20.0</v>
      </c>
      <c r="Y1849" s="26" t="s">
        <v>12687</v>
      </c>
      <c r="AA1849" s="3">
        <v>0.0</v>
      </c>
      <c r="AB1849" s="3" t="s">
        <v>1365</v>
      </c>
    </row>
    <row r="1850">
      <c r="A1850" s="3">
        <v>0.0</v>
      </c>
      <c r="B1850" s="3" t="s">
        <v>12688</v>
      </c>
      <c r="C1850" s="3" t="s">
        <v>12689</v>
      </c>
      <c r="D1850" s="3">
        <v>2016.0</v>
      </c>
      <c r="E1850" s="3" t="s">
        <v>4478</v>
      </c>
      <c r="F1850" s="26" t="s">
        <v>1469</v>
      </c>
      <c r="G1850" s="28" t="s">
        <v>5209</v>
      </c>
      <c r="H1850" s="26" t="s">
        <v>12690</v>
      </c>
      <c r="I1850" s="3">
        <v>129.0</v>
      </c>
      <c r="J1850" s="27">
        <v>44691.48017361111</v>
      </c>
      <c r="S1850" s="3">
        <v>24.0</v>
      </c>
      <c r="T1850" s="3">
        <v>4.0</v>
      </c>
      <c r="U1850" s="3">
        <v>6.0</v>
      </c>
      <c r="V1850" s="3">
        <v>4.0</v>
      </c>
      <c r="W1850" s="3">
        <v>6.0</v>
      </c>
      <c r="X1850" s="3" t="s">
        <v>12691</v>
      </c>
      <c r="Y1850" s="26" t="s">
        <v>12692</v>
      </c>
      <c r="Z1850" s="26" t="s">
        <v>12693</v>
      </c>
      <c r="AA1850" s="3">
        <v>0.0</v>
      </c>
      <c r="AB1850" s="3" t="s">
        <v>2420</v>
      </c>
    </row>
    <row r="1851">
      <c r="A1851" s="3">
        <v>24.0</v>
      </c>
      <c r="B1851" s="3" t="s">
        <v>12694</v>
      </c>
      <c r="C1851" s="3" t="s">
        <v>12695</v>
      </c>
      <c r="D1851" s="3">
        <v>2020.0</v>
      </c>
      <c r="G1851" s="26" t="s">
        <v>12696</v>
      </c>
      <c r="I1851" s="3">
        <v>129.0</v>
      </c>
      <c r="J1851" s="27">
        <v>44691.56216435185</v>
      </c>
      <c r="L1851" s="3" t="s">
        <v>12697</v>
      </c>
      <c r="S1851" s="3">
        <v>11.0</v>
      </c>
      <c r="T1851" s="3">
        <v>5.5</v>
      </c>
      <c r="U1851" s="3">
        <v>2.0</v>
      </c>
      <c r="V1851" s="3">
        <v>5.0</v>
      </c>
      <c r="W1851" s="3">
        <v>2.0</v>
      </c>
      <c r="X1851" s="3" t="s">
        <v>12698</v>
      </c>
      <c r="AA1851" s="3">
        <v>0.0</v>
      </c>
      <c r="AB1851" s="3" t="s">
        <v>12699</v>
      </c>
      <c r="AC1851" s="3" t="s">
        <v>65</v>
      </c>
      <c r="AD1851" s="3" t="s">
        <v>12700</v>
      </c>
      <c r="AE1851" s="3" t="s">
        <v>102</v>
      </c>
      <c r="AF1851" s="3" t="s">
        <v>9215</v>
      </c>
      <c r="AG1851" s="3" t="s">
        <v>53</v>
      </c>
      <c r="AH1851" s="3">
        <v>6.0</v>
      </c>
      <c r="AJ1851" s="3" t="s">
        <v>54</v>
      </c>
      <c r="AK1851" s="3" t="s">
        <v>39</v>
      </c>
    </row>
    <row r="1852">
      <c r="A1852" s="3">
        <v>0.0</v>
      </c>
      <c r="B1852" s="3" t="s">
        <v>12701</v>
      </c>
      <c r="C1852" s="3" t="s">
        <v>12702</v>
      </c>
      <c r="D1852" s="3">
        <v>2019.0</v>
      </c>
      <c r="E1852" s="3" t="s">
        <v>1420</v>
      </c>
      <c r="F1852" s="3" t="s">
        <v>1421</v>
      </c>
      <c r="G1852" s="26" t="s">
        <v>12703</v>
      </c>
      <c r="I1852" s="3">
        <v>129.0</v>
      </c>
      <c r="J1852" s="27">
        <v>44691.54295138889</v>
      </c>
      <c r="K1852" s="3" t="s">
        <v>1423</v>
      </c>
      <c r="L1852" s="3" t="s">
        <v>12704</v>
      </c>
      <c r="M1852" s="3"/>
      <c r="O1852" s="3"/>
      <c r="P1852" s="3"/>
      <c r="Q1852" s="3"/>
      <c r="R1852" s="3"/>
      <c r="S1852" s="3">
        <v>0.0</v>
      </c>
      <c r="T1852" s="3">
        <v>0.0</v>
      </c>
      <c r="U1852" s="3">
        <v>0.0</v>
      </c>
      <c r="V1852" s="3">
        <v>1.0</v>
      </c>
      <c r="W1852" s="3">
        <v>3.0</v>
      </c>
      <c r="Y1852" s="3"/>
      <c r="AA1852" s="3">
        <v>0.0</v>
      </c>
      <c r="AB1852" s="3" t="s">
        <v>1365</v>
      </c>
    </row>
    <row r="1853">
      <c r="A1853" s="3">
        <v>0.0</v>
      </c>
      <c r="B1853" s="3" t="s">
        <v>12705</v>
      </c>
      <c r="C1853" s="3" t="s">
        <v>12706</v>
      </c>
      <c r="D1853" s="3">
        <v>2020.0</v>
      </c>
      <c r="G1853" s="26" t="s">
        <v>12707</v>
      </c>
      <c r="I1853" s="3">
        <v>128.0</v>
      </c>
      <c r="J1853" s="27">
        <v>44691.56216435185</v>
      </c>
      <c r="L1853" s="3" t="s">
        <v>7028</v>
      </c>
      <c r="S1853" s="3">
        <v>1.0</v>
      </c>
      <c r="T1853" s="3">
        <v>0.5</v>
      </c>
      <c r="U1853" s="3">
        <v>0.0</v>
      </c>
      <c r="V1853" s="3">
        <v>5.0</v>
      </c>
      <c r="W1853" s="3">
        <v>2.0</v>
      </c>
      <c r="X1853" s="3" t="s">
        <v>12708</v>
      </c>
      <c r="AA1853" s="3">
        <v>0.0</v>
      </c>
      <c r="AB1853" s="3" t="s">
        <v>1406</v>
      </c>
      <c r="AC1853" s="3" t="s">
        <v>65</v>
      </c>
      <c r="AD1853" s="3" t="s">
        <v>25</v>
      </c>
      <c r="AE1853" s="3" t="s">
        <v>102</v>
      </c>
      <c r="AF1853" s="3" t="s">
        <v>582</v>
      </c>
      <c r="AG1853" s="3" t="s">
        <v>53</v>
      </c>
      <c r="AH1853" s="3">
        <v>1.0</v>
      </c>
      <c r="AI1853" s="3" t="s">
        <v>54</v>
      </c>
      <c r="AJ1853" s="3" t="s">
        <v>54</v>
      </c>
      <c r="AK1853" s="3" t="s">
        <v>39</v>
      </c>
      <c r="AL1853" s="3" t="s">
        <v>31</v>
      </c>
      <c r="AM1853" s="3" t="s">
        <v>12709</v>
      </c>
      <c r="AN1853" s="3" t="s">
        <v>990</v>
      </c>
      <c r="AO1853" s="3" t="s">
        <v>12710</v>
      </c>
    </row>
    <row r="1854">
      <c r="A1854" s="3">
        <v>0.0</v>
      </c>
      <c r="B1854" s="3" t="s">
        <v>12711</v>
      </c>
      <c r="C1854" s="3" t="s">
        <v>12712</v>
      </c>
      <c r="D1854" s="3">
        <v>2019.0</v>
      </c>
      <c r="E1854" s="3" t="s">
        <v>12713</v>
      </c>
      <c r="F1854" s="26" t="s">
        <v>12714</v>
      </c>
      <c r="G1854" s="26" t="s">
        <v>12715</v>
      </c>
      <c r="H1854" s="26" t="s">
        <v>12716</v>
      </c>
      <c r="I1854" s="3">
        <v>128.0</v>
      </c>
      <c r="J1854" s="27">
        <v>44691.48017361111</v>
      </c>
      <c r="L1854" s="3"/>
      <c r="S1854" s="3">
        <v>5.0</v>
      </c>
      <c r="T1854" s="3">
        <v>1.67</v>
      </c>
      <c r="U1854" s="3">
        <v>1.0</v>
      </c>
      <c r="V1854" s="3">
        <v>6.0</v>
      </c>
      <c r="W1854" s="3">
        <v>3.0</v>
      </c>
      <c r="X1854" s="3" t="s">
        <v>12717</v>
      </c>
      <c r="Y1854" s="26" t="s">
        <v>12718</v>
      </c>
      <c r="Z1854" s="26" t="s">
        <v>12719</v>
      </c>
      <c r="AA1854" s="3">
        <v>0.0</v>
      </c>
      <c r="AB1854" s="3" t="s">
        <v>2420</v>
      </c>
    </row>
    <row r="1855">
      <c r="A1855" s="3">
        <v>3.0</v>
      </c>
      <c r="B1855" s="3" t="s">
        <v>12720</v>
      </c>
      <c r="C1855" s="3" t="s">
        <v>12721</v>
      </c>
      <c r="D1855" s="3">
        <v>2022.0</v>
      </c>
      <c r="E1855" s="3" t="s">
        <v>12722</v>
      </c>
      <c r="F1855" s="3" t="s">
        <v>12723</v>
      </c>
      <c r="G1855" s="26" t="s">
        <v>12724</v>
      </c>
      <c r="I1855" s="3">
        <v>128.0</v>
      </c>
      <c r="J1855" s="27">
        <v>44691.54295138889</v>
      </c>
      <c r="K1855" s="3" t="s">
        <v>1619</v>
      </c>
      <c r="L1855" s="3" t="s">
        <v>12725</v>
      </c>
      <c r="M1855" s="3"/>
      <c r="O1855" s="3"/>
      <c r="P1855" s="3"/>
      <c r="Q1855" s="3"/>
      <c r="R1855" s="3"/>
      <c r="S1855" s="3">
        <v>0.0</v>
      </c>
      <c r="T1855" s="3">
        <v>0.0</v>
      </c>
      <c r="U1855" s="3">
        <v>0.0</v>
      </c>
      <c r="V1855" s="3">
        <v>1.0</v>
      </c>
      <c r="W1855" s="3">
        <v>1.0</v>
      </c>
      <c r="X1855" s="3" t="s">
        <v>12726</v>
      </c>
      <c r="Y1855" s="26" t="s">
        <v>12727</v>
      </c>
      <c r="AA1855" s="3">
        <v>0.0</v>
      </c>
      <c r="AB1855" s="3" t="s">
        <v>1365</v>
      </c>
    </row>
    <row r="1856">
      <c r="A1856" s="3">
        <v>187.0</v>
      </c>
      <c r="B1856" s="3" t="s">
        <v>11727</v>
      </c>
      <c r="C1856" s="3" t="s">
        <v>12728</v>
      </c>
      <c r="D1856" s="3">
        <v>2022.0</v>
      </c>
      <c r="E1856" s="3" t="s">
        <v>7641</v>
      </c>
      <c r="F1856" s="3" t="s">
        <v>1582</v>
      </c>
      <c r="G1856" s="26" t="s">
        <v>12729</v>
      </c>
      <c r="I1856" s="3">
        <v>127.0</v>
      </c>
      <c r="J1856" s="27">
        <v>44691.54295138889</v>
      </c>
      <c r="K1856" s="3" t="s">
        <v>1353</v>
      </c>
      <c r="L1856" s="3" t="s">
        <v>12730</v>
      </c>
      <c r="M1856" s="3" t="s">
        <v>7644</v>
      </c>
      <c r="O1856" s="3">
        <v>43.0</v>
      </c>
      <c r="P1856" s="3"/>
      <c r="Q1856" s="3"/>
      <c r="R1856" s="3"/>
      <c r="S1856" s="3">
        <v>0.0</v>
      </c>
      <c r="T1856" s="3">
        <v>0.0</v>
      </c>
      <c r="U1856" s="3">
        <v>0.0</v>
      </c>
      <c r="V1856" s="3">
        <v>1.0</v>
      </c>
      <c r="W1856" s="3">
        <v>1.0</v>
      </c>
      <c r="X1856" s="3" t="s">
        <v>12731</v>
      </c>
      <c r="Y1856" s="26" t="s">
        <v>12732</v>
      </c>
      <c r="AA1856" s="3">
        <v>0.0</v>
      </c>
      <c r="AB1856" s="3" t="s">
        <v>1365</v>
      </c>
    </row>
    <row r="1857">
      <c r="A1857" s="3">
        <v>0.0</v>
      </c>
      <c r="B1857" s="3" t="s">
        <v>12349</v>
      </c>
      <c r="C1857" s="3" t="s">
        <v>1043</v>
      </c>
      <c r="D1857" s="3">
        <v>2020.0</v>
      </c>
      <c r="E1857" s="3"/>
      <c r="F1857" s="3"/>
      <c r="G1857" s="26" t="s">
        <v>12733</v>
      </c>
      <c r="I1857" s="3">
        <v>34.0</v>
      </c>
      <c r="J1857" s="27">
        <v>44691.56216435185</v>
      </c>
      <c r="K1857" s="3"/>
      <c r="L1857" s="3" t="s">
        <v>12734</v>
      </c>
      <c r="M1857" s="3"/>
      <c r="O1857" s="3"/>
      <c r="P1857" s="3"/>
      <c r="Q1857" s="3"/>
      <c r="R1857" s="3"/>
      <c r="S1857" s="3">
        <v>7.0</v>
      </c>
      <c r="T1857" s="3">
        <v>3.5</v>
      </c>
      <c r="U1857" s="3">
        <v>2.0</v>
      </c>
      <c r="V1857" s="3">
        <v>3.0</v>
      </c>
      <c r="W1857" s="3">
        <v>2.0</v>
      </c>
      <c r="X1857" s="3" t="s">
        <v>12735</v>
      </c>
      <c r="Y1857" s="3"/>
      <c r="AA1857" s="3">
        <v>1.0</v>
      </c>
      <c r="AC1857" s="6" t="s">
        <v>24</v>
      </c>
      <c r="AD1857" s="6" t="s">
        <v>97</v>
      </c>
      <c r="AE1857" s="6" t="s">
        <v>1045</v>
      </c>
      <c r="AF1857" s="6" t="s">
        <v>1046</v>
      </c>
      <c r="AG1857" s="6" t="s">
        <v>45</v>
      </c>
      <c r="AH1857" s="10">
        <v>15.0</v>
      </c>
      <c r="AI1857" s="6"/>
      <c r="AJ1857" s="6" t="s">
        <v>46</v>
      </c>
      <c r="AK1857" s="23" t="s">
        <v>39</v>
      </c>
      <c r="AL1857" s="4" t="s">
        <v>68</v>
      </c>
      <c r="AM1857" s="6"/>
      <c r="AN1857" s="4" t="s">
        <v>31</v>
      </c>
      <c r="AO1857" s="4" t="s">
        <v>12736</v>
      </c>
      <c r="AP1857" s="19" t="s">
        <v>12737</v>
      </c>
      <c r="AQ1857" s="3">
        <v>1.0</v>
      </c>
      <c r="AR1857" s="3">
        <v>1.0</v>
      </c>
      <c r="AS1857" s="3" t="s">
        <v>12669</v>
      </c>
      <c r="AT1857" s="3"/>
      <c r="AU1857" s="3"/>
      <c r="AV1857" s="3"/>
      <c r="AW1857" s="3"/>
      <c r="AX1857" s="3"/>
    </row>
    <row r="1858">
      <c r="A1858" s="3">
        <v>1.0</v>
      </c>
      <c r="B1858" s="3" t="s">
        <v>12738</v>
      </c>
      <c r="C1858" s="3" t="s">
        <v>12739</v>
      </c>
      <c r="D1858" s="3">
        <v>2009.0</v>
      </c>
      <c r="G1858" s="26" t="s">
        <v>12740</v>
      </c>
      <c r="I1858" s="3">
        <v>496.0</v>
      </c>
      <c r="J1858" s="27">
        <v>44691.56216435185</v>
      </c>
      <c r="L1858" s="3"/>
      <c r="S1858" s="3">
        <v>0.0</v>
      </c>
      <c r="T1858" s="3">
        <v>0.0</v>
      </c>
      <c r="U1858" s="3">
        <v>0.0</v>
      </c>
      <c r="V1858" s="3">
        <v>1.0</v>
      </c>
      <c r="W1858" s="3">
        <v>13.0</v>
      </c>
      <c r="X1858" s="3" t="s">
        <v>12741</v>
      </c>
      <c r="AA1858" s="3">
        <v>1.0</v>
      </c>
      <c r="AC1858" s="6" t="s">
        <v>24</v>
      </c>
      <c r="AD1858" s="3" t="s">
        <v>3152</v>
      </c>
      <c r="AE1858" s="3" t="s">
        <v>66</v>
      </c>
      <c r="AF1858" s="3" t="s">
        <v>12742</v>
      </c>
      <c r="AG1858" s="6" t="s">
        <v>45</v>
      </c>
      <c r="AH1858" s="3">
        <v>10.0</v>
      </c>
      <c r="AJ1858" s="4" t="s">
        <v>68</v>
      </c>
      <c r="AK1858" s="23" t="s">
        <v>39</v>
      </c>
      <c r="AL1858" s="3" t="s">
        <v>31</v>
      </c>
      <c r="AM1858" s="3" t="s">
        <v>12743</v>
      </c>
      <c r="AN1858" s="3" t="s">
        <v>31</v>
      </c>
      <c r="AO1858" s="3" t="s">
        <v>12744</v>
      </c>
      <c r="AP1858" s="3" t="s">
        <v>12745</v>
      </c>
      <c r="AT1858" s="3" t="s">
        <v>1880</v>
      </c>
      <c r="AU1858" s="3"/>
      <c r="AV1858" s="3" t="s">
        <v>1880</v>
      </c>
      <c r="AW1858" s="3"/>
    </row>
    <row r="1859">
      <c r="A1859" s="3">
        <v>3.0</v>
      </c>
      <c r="B1859" s="3" t="s">
        <v>12746</v>
      </c>
      <c r="C1859" s="3" t="s">
        <v>12747</v>
      </c>
      <c r="D1859" s="3">
        <v>2018.0</v>
      </c>
      <c r="G1859" s="26" t="s">
        <v>12748</v>
      </c>
      <c r="I1859" s="3">
        <v>205.0</v>
      </c>
      <c r="J1859" s="27">
        <v>44691.56216435185</v>
      </c>
      <c r="L1859" s="3" t="s">
        <v>12749</v>
      </c>
      <c r="S1859" s="3">
        <v>19.0</v>
      </c>
      <c r="T1859" s="3">
        <v>4.75</v>
      </c>
      <c r="U1859" s="3">
        <v>3.0</v>
      </c>
      <c r="V1859" s="3">
        <v>6.0</v>
      </c>
      <c r="W1859" s="3">
        <v>4.0</v>
      </c>
      <c r="X1859" s="3" t="s">
        <v>12750</v>
      </c>
      <c r="AA1859" s="3">
        <v>1.0</v>
      </c>
      <c r="AC1859" s="4" t="s">
        <v>65</v>
      </c>
      <c r="AD1859" s="3" t="s">
        <v>12751</v>
      </c>
      <c r="AE1859" s="3" t="s">
        <v>12752</v>
      </c>
      <c r="AF1859" s="3" t="s">
        <v>1026</v>
      </c>
      <c r="AG1859" s="3" t="s">
        <v>53</v>
      </c>
      <c r="AH1859" s="3">
        <v>11.0</v>
      </c>
      <c r="AJ1859" s="3" t="s">
        <v>54</v>
      </c>
      <c r="AK1859" s="3" t="s">
        <v>12753</v>
      </c>
      <c r="AL1859" s="3" t="s">
        <v>68</v>
      </c>
      <c r="AN1859" s="3" t="s">
        <v>31</v>
      </c>
      <c r="AO1859" s="3" t="s">
        <v>12754</v>
      </c>
      <c r="AP1859" s="3" t="s">
        <v>12755</v>
      </c>
    </row>
    <row r="1860">
      <c r="A1860" s="3">
        <v>4.0</v>
      </c>
      <c r="B1860" s="3" t="s">
        <v>12756</v>
      </c>
      <c r="C1860" s="3" t="s">
        <v>12757</v>
      </c>
      <c r="D1860" s="3">
        <v>2017.0</v>
      </c>
      <c r="G1860" s="26" t="s">
        <v>12758</v>
      </c>
      <c r="I1860" s="3">
        <v>253.0</v>
      </c>
      <c r="J1860" s="27">
        <v>44691.56216435185</v>
      </c>
      <c r="L1860" s="3" t="s">
        <v>3347</v>
      </c>
      <c r="S1860" s="3">
        <v>4.0</v>
      </c>
      <c r="T1860" s="3">
        <v>0.8</v>
      </c>
      <c r="U1860" s="3">
        <v>1.0</v>
      </c>
      <c r="V1860" s="3">
        <v>8.0</v>
      </c>
      <c r="W1860" s="3">
        <v>5.0</v>
      </c>
      <c r="X1860" s="3" t="s">
        <v>12759</v>
      </c>
      <c r="AA1860" s="3">
        <v>1.0</v>
      </c>
      <c r="AC1860" s="4" t="s">
        <v>65</v>
      </c>
      <c r="AD1860" s="3" t="s">
        <v>25</v>
      </c>
      <c r="AE1860" s="3" t="s">
        <v>12760</v>
      </c>
      <c r="AF1860" s="3" t="s">
        <v>12761</v>
      </c>
      <c r="AG1860" s="3" t="s">
        <v>53</v>
      </c>
      <c r="AH1860" s="3">
        <v>50.0</v>
      </c>
      <c r="AJ1860" s="3" t="s">
        <v>12762</v>
      </c>
      <c r="AK1860" s="3" t="s">
        <v>39</v>
      </c>
      <c r="AL1860" s="3" t="s">
        <v>31</v>
      </c>
      <c r="AM1860" s="3" t="s">
        <v>12763</v>
      </c>
      <c r="AN1860" s="3" t="s">
        <v>31</v>
      </c>
      <c r="AO1860" s="3" t="s">
        <v>12764</v>
      </c>
      <c r="AP1860" s="3" t="s">
        <v>12765</v>
      </c>
      <c r="AT1860" s="3" t="s">
        <v>1880</v>
      </c>
      <c r="AU1860" s="3"/>
      <c r="AV1860" s="3" t="s">
        <v>1880</v>
      </c>
      <c r="AW1860" s="3"/>
    </row>
    <row r="1861">
      <c r="A1861" s="3">
        <v>77.0</v>
      </c>
      <c r="B1861" s="3" t="s">
        <v>11419</v>
      </c>
      <c r="C1861" s="3" t="s">
        <v>12766</v>
      </c>
      <c r="D1861" s="3">
        <v>2014.0</v>
      </c>
      <c r="E1861" s="3" t="s">
        <v>12767</v>
      </c>
      <c r="F1861" s="3" t="s">
        <v>1401</v>
      </c>
      <c r="G1861" s="26" t="s">
        <v>12768</v>
      </c>
      <c r="I1861" s="3">
        <v>51.0</v>
      </c>
      <c r="J1861" s="27">
        <v>44691.54295138889</v>
      </c>
      <c r="K1861" s="3" t="s">
        <v>1403</v>
      </c>
      <c r="L1861" s="3" t="s">
        <v>12769</v>
      </c>
      <c r="M1861" s="3"/>
      <c r="O1861" s="3"/>
      <c r="P1861" s="3"/>
      <c r="Q1861" s="3"/>
      <c r="R1861" s="3"/>
      <c r="S1861" s="3">
        <v>4.0</v>
      </c>
      <c r="T1861" s="3">
        <v>0.5</v>
      </c>
      <c r="U1861" s="3">
        <v>1.0</v>
      </c>
      <c r="V1861" s="3">
        <v>5.0</v>
      </c>
      <c r="W1861" s="3">
        <v>8.0</v>
      </c>
      <c r="Y1861" s="26" t="s">
        <v>12770</v>
      </c>
      <c r="AA1861" s="3">
        <v>1.0</v>
      </c>
      <c r="AC1861" s="3" t="s">
        <v>65</v>
      </c>
      <c r="AD1861" s="3" t="s">
        <v>97</v>
      </c>
      <c r="AE1861" s="3" t="s">
        <v>12771</v>
      </c>
      <c r="AF1861" s="3" t="s">
        <v>1026</v>
      </c>
      <c r="AG1861" s="3" t="s">
        <v>53</v>
      </c>
      <c r="AH1861" s="3">
        <v>10.0</v>
      </c>
      <c r="AI1861" s="3" t="s">
        <v>54</v>
      </c>
      <c r="AJ1861" s="3" t="s">
        <v>54</v>
      </c>
      <c r="AK1861" s="3" t="s">
        <v>87</v>
      </c>
      <c r="AL1861" s="3" t="s">
        <v>68</v>
      </c>
      <c r="AN1861" s="3" t="s">
        <v>31</v>
      </c>
      <c r="AO1861" s="3" t="s">
        <v>12772</v>
      </c>
    </row>
    <row r="1862">
      <c r="A1862" s="3">
        <v>0.0</v>
      </c>
      <c r="B1862" s="3" t="s">
        <v>12773</v>
      </c>
      <c r="C1862" s="3" t="s">
        <v>1059</v>
      </c>
      <c r="D1862" s="3">
        <v>2021.0</v>
      </c>
      <c r="E1862" s="3" t="s">
        <v>5331</v>
      </c>
      <c r="G1862" s="26" t="s">
        <v>12774</v>
      </c>
      <c r="H1862" s="26" t="s">
        <v>12775</v>
      </c>
      <c r="I1862" s="3">
        <v>6.0</v>
      </c>
      <c r="J1862" s="27">
        <v>44691.56209490741</v>
      </c>
      <c r="K1862" s="3" t="s">
        <v>3332</v>
      </c>
      <c r="L1862" s="3" t="s">
        <v>12776</v>
      </c>
      <c r="M1862" s="3" t="s">
        <v>5334</v>
      </c>
      <c r="N1862" s="28" t="s">
        <v>12777</v>
      </c>
      <c r="O1862" s="3">
        <v>25.0</v>
      </c>
      <c r="P1862" s="3">
        <v>3.0</v>
      </c>
      <c r="Q1862" s="3">
        <v>663.0</v>
      </c>
      <c r="R1862" s="3">
        <v>673.0</v>
      </c>
      <c r="S1862" s="3">
        <v>5.0</v>
      </c>
      <c r="T1862" s="3">
        <v>5.0</v>
      </c>
      <c r="U1862" s="3">
        <v>5.0</v>
      </c>
      <c r="V1862" s="3">
        <v>1.0</v>
      </c>
      <c r="W1862" s="3">
        <v>1.0</v>
      </c>
      <c r="AA1862" s="3">
        <v>1.0</v>
      </c>
      <c r="AC1862" s="6" t="s">
        <v>65</v>
      </c>
      <c r="AD1862" s="6" t="s">
        <v>1060</v>
      </c>
      <c r="AE1862" s="6" t="s">
        <v>102</v>
      </c>
      <c r="AF1862" s="6" t="s">
        <v>1061</v>
      </c>
      <c r="AG1862" s="6" t="s">
        <v>53</v>
      </c>
      <c r="AH1862" s="10">
        <v>22.0</v>
      </c>
      <c r="AI1862" s="6"/>
      <c r="AJ1862" s="6" t="s">
        <v>54</v>
      </c>
      <c r="AK1862" s="6" t="s">
        <v>1062</v>
      </c>
      <c r="AL1862" s="40" t="s">
        <v>112</v>
      </c>
      <c r="AM1862" s="4" t="s">
        <v>12778</v>
      </c>
      <c r="AN1862" s="6" t="s">
        <v>47</v>
      </c>
      <c r="AO1862" s="6" t="s">
        <v>1064</v>
      </c>
      <c r="AQ1862" s="10">
        <v>1.0</v>
      </c>
      <c r="AR1862" s="10">
        <v>1.0</v>
      </c>
      <c r="AS1862" s="6" t="s">
        <v>1065</v>
      </c>
      <c r="AT1862" s="6"/>
      <c r="AU1862" s="6"/>
      <c r="AV1862" s="6"/>
      <c r="AW1862" s="6"/>
      <c r="AX1862" s="6"/>
    </row>
    <row r="1863">
      <c r="A1863" s="3">
        <v>34.0</v>
      </c>
      <c r="B1863" s="3" t="s">
        <v>12779</v>
      </c>
      <c r="C1863" s="3" t="s">
        <v>12780</v>
      </c>
      <c r="D1863" s="3">
        <v>2016.0</v>
      </c>
      <c r="E1863" s="3" t="s">
        <v>2785</v>
      </c>
      <c r="F1863" s="26" t="s">
        <v>1469</v>
      </c>
      <c r="G1863" s="28" t="s">
        <v>12781</v>
      </c>
      <c r="H1863" s="26" t="s">
        <v>12782</v>
      </c>
      <c r="I1863" s="3">
        <v>126.0</v>
      </c>
      <c r="J1863" s="27">
        <v>44691.48017361111</v>
      </c>
      <c r="K1863" s="3"/>
      <c r="S1863" s="3">
        <v>76.0</v>
      </c>
      <c r="T1863" s="3">
        <v>12.67</v>
      </c>
      <c r="U1863" s="3">
        <v>25.0</v>
      </c>
      <c r="V1863" s="3">
        <v>3.0</v>
      </c>
      <c r="W1863" s="3">
        <v>6.0</v>
      </c>
      <c r="X1863" s="3" t="s">
        <v>12783</v>
      </c>
      <c r="Y1863" s="26" t="s">
        <v>12784</v>
      </c>
      <c r="Z1863" s="26" t="s">
        <v>12785</v>
      </c>
      <c r="AA1863" s="3">
        <v>0.0</v>
      </c>
      <c r="AB1863" s="3" t="s">
        <v>2420</v>
      </c>
    </row>
    <row r="1864">
      <c r="A1864" s="3">
        <v>315.0</v>
      </c>
      <c r="B1864" s="3" t="s">
        <v>12786</v>
      </c>
      <c r="C1864" s="3" t="s">
        <v>12787</v>
      </c>
      <c r="D1864" s="3">
        <v>2000.0</v>
      </c>
      <c r="E1864" s="3" t="s">
        <v>2589</v>
      </c>
      <c r="F1864" s="3" t="s">
        <v>2590</v>
      </c>
      <c r="G1864" s="26" t="s">
        <v>12788</v>
      </c>
      <c r="I1864" s="3">
        <v>126.0</v>
      </c>
      <c r="J1864" s="27">
        <v>44691.54295138889</v>
      </c>
      <c r="K1864" s="3" t="s">
        <v>1353</v>
      </c>
      <c r="L1864" s="3" t="s">
        <v>12789</v>
      </c>
      <c r="M1864" s="3" t="s">
        <v>12790</v>
      </c>
      <c r="O1864" s="3">
        <v>99.0</v>
      </c>
      <c r="Q1864" s="3">
        <v>13.0</v>
      </c>
      <c r="R1864" s="3">
        <v>13.0</v>
      </c>
      <c r="S1864" s="3">
        <v>0.0</v>
      </c>
      <c r="T1864" s="3">
        <v>0.0</v>
      </c>
      <c r="U1864" s="3">
        <v>0.0</v>
      </c>
      <c r="V1864" s="3">
        <v>6.0</v>
      </c>
      <c r="W1864" s="3">
        <v>22.0</v>
      </c>
      <c r="Y1864" s="26" t="s">
        <v>12791</v>
      </c>
      <c r="AA1864" s="3">
        <v>0.0</v>
      </c>
      <c r="AB1864" s="3" t="s">
        <v>1365</v>
      </c>
    </row>
    <row r="1865">
      <c r="A1865" s="3">
        <v>0.0</v>
      </c>
      <c r="B1865" s="3" t="s">
        <v>12792</v>
      </c>
      <c r="C1865" s="3" t="s">
        <v>12793</v>
      </c>
      <c r="D1865" s="3">
        <v>2021.0</v>
      </c>
      <c r="E1865" s="3"/>
      <c r="F1865" s="3"/>
      <c r="G1865" s="26" t="s">
        <v>12794</v>
      </c>
      <c r="I1865" s="3">
        <v>81.0</v>
      </c>
      <c r="J1865" s="27">
        <v>44691.56216435185</v>
      </c>
      <c r="K1865" s="3"/>
      <c r="L1865" s="3" t="s">
        <v>12795</v>
      </c>
      <c r="S1865" s="3">
        <v>0.0</v>
      </c>
      <c r="T1865" s="3">
        <v>0.0</v>
      </c>
      <c r="U1865" s="3">
        <v>0.0</v>
      </c>
      <c r="V1865" s="3">
        <v>6.0</v>
      </c>
      <c r="W1865" s="3">
        <v>1.0</v>
      </c>
      <c r="X1865" s="3" t="s">
        <v>12796</v>
      </c>
      <c r="Y1865" s="3"/>
      <c r="AA1865" s="3">
        <v>1.0</v>
      </c>
      <c r="AC1865" s="3" t="s">
        <v>65</v>
      </c>
      <c r="AD1865" s="3" t="s">
        <v>12797</v>
      </c>
      <c r="AE1865" s="3" t="s">
        <v>102</v>
      </c>
      <c r="AF1865" s="3" t="s">
        <v>495</v>
      </c>
      <c r="AG1865" s="3" t="s">
        <v>53</v>
      </c>
      <c r="AH1865" s="3">
        <v>6.0</v>
      </c>
      <c r="AJ1865" s="3" t="s">
        <v>54</v>
      </c>
      <c r="AK1865" s="3" t="s">
        <v>12798</v>
      </c>
      <c r="AL1865" s="3" t="s">
        <v>68</v>
      </c>
      <c r="AN1865" s="3" t="s">
        <v>31</v>
      </c>
      <c r="AO1865" s="3" t="s">
        <v>12799</v>
      </c>
      <c r="AQ1865" s="3">
        <v>1.0</v>
      </c>
      <c r="AR1865" s="3">
        <v>1.0</v>
      </c>
      <c r="AS1865" s="3" t="s">
        <v>106</v>
      </c>
      <c r="AT1865" s="3" t="s">
        <v>1880</v>
      </c>
      <c r="AU1865" s="3"/>
      <c r="AV1865" s="3" t="s">
        <v>1880</v>
      </c>
      <c r="AW1865" s="3"/>
      <c r="AX1865" s="3"/>
    </row>
    <row r="1866">
      <c r="A1866" s="3">
        <v>1.0</v>
      </c>
      <c r="B1866" s="3" t="s">
        <v>12800</v>
      </c>
      <c r="C1866" s="3" t="s">
        <v>12801</v>
      </c>
      <c r="D1866" s="3">
        <v>2021.0</v>
      </c>
      <c r="E1866" s="3" t="s">
        <v>4478</v>
      </c>
      <c r="F1866" s="26" t="s">
        <v>1469</v>
      </c>
      <c r="G1866" s="28" t="s">
        <v>12802</v>
      </c>
      <c r="H1866" s="26" t="s">
        <v>12803</v>
      </c>
      <c r="I1866" s="3">
        <v>201.0</v>
      </c>
      <c r="J1866" s="27">
        <v>44691.48017361111</v>
      </c>
      <c r="S1866" s="3">
        <v>5.0</v>
      </c>
      <c r="T1866" s="3">
        <v>5.0</v>
      </c>
      <c r="U1866" s="3">
        <v>1.0</v>
      </c>
      <c r="V1866" s="3">
        <v>4.0</v>
      </c>
      <c r="W1866" s="3">
        <v>1.0</v>
      </c>
      <c r="X1866" s="3" t="s">
        <v>12804</v>
      </c>
      <c r="Y1866" s="26" t="s">
        <v>12805</v>
      </c>
      <c r="Z1866" s="26" t="s">
        <v>12806</v>
      </c>
      <c r="AA1866" s="3">
        <v>1.0</v>
      </c>
      <c r="AC1866" s="6" t="s">
        <v>65</v>
      </c>
      <c r="AD1866" s="3" t="s">
        <v>97</v>
      </c>
      <c r="AE1866" s="3" t="s">
        <v>12807</v>
      </c>
      <c r="AF1866" s="3" t="s">
        <v>12808</v>
      </c>
      <c r="AG1866" s="3" t="s">
        <v>53</v>
      </c>
      <c r="AH1866" s="3">
        <v>32.0</v>
      </c>
      <c r="AI1866" s="3" t="s">
        <v>12809</v>
      </c>
      <c r="AJ1866" s="3" t="s">
        <v>12809</v>
      </c>
      <c r="AK1866" s="3" t="s">
        <v>12810</v>
      </c>
      <c r="AL1866" s="3" t="s">
        <v>31</v>
      </c>
      <c r="AM1866" s="3" t="s">
        <v>12811</v>
      </c>
      <c r="AN1866" s="3" t="s">
        <v>31</v>
      </c>
      <c r="AO1866" s="3" t="s">
        <v>1111</v>
      </c>
      <c r="AQ1866" s="3">
        <v>1.0</v>
      </c>
      <c r="AR1866" s="3">
        <v>1.0</v>
      </c>
      <c r="AS1866" s="3" t="s">
        <v>106</v>
      </c>
      <c r="AT1866" s="3" t="s">
        <v>1880</v>
      </c>
      <c r="AU1866" s="3"/>
      <c r="AV1866" s="3" t="s">
        <v>1880</v>
      </c>
      <c r="AW1866" s="3"/>
    </row>
    <row r="1867">
      <c r="A1867" s="3">
        <v>0.0</v>
      </c>
      <c r="B1867" s="3" t="s">
        <v>12812</v>
      </c>
      <c r="C1867" s="3" t="s">
        <v>1123</v>
      </c>
      <c r="D1867" s="3">
        <v>2019.0</v>
      </c>
      <c r="E1867" s="3" t="s">
        <v>6222</v>
      </c>
      <c r="F1867" s="3" t="s">
        <v>2561</v>
      </c>
      <c r="G1867" s="26" t="s">
        <v>12813</v>
      </c>
      <c r="I1867" s="3">
        <v>172.0</v>
      </c>
      <c r="J1867" s="27">
        <v>44691.54295138889</v>
      </c>
      <c r="K1867" s="3" t="s">
        <v>1353</v>
      </c>
      <c r="L1867" s="3" t="s">
        <v>12814</v>
      </c>
      <c r="M1867" s="3" t="s">
        <v>6658</v>
      </c>
      <c r="O1867" s="3">
        <v>9.0</v>
      </c>
      <c r="P1867" s="3">
        <v>11.0</v>
      </c>
      <c r="Q1867" s="3">
        <v>2236.0</v>
      </c>
      <c r="R1867" s="3">
        <v>2236.0</v>
      </c>
      <c r="S1867" s="3">
        <v>7.0</v>
      </c>
      <c r="T1867" s="3">
        <v>2.33</v>
      </c>
      <c r="U1867" s="3">
        <v>1.0</v>
      </c>
      <c r="V1867" s="3">
        <v>6.0</v>
      </c>
      <c r="W1867" s="3">
        <v>3.0</v>
      </c>
      <c r="X1867" s="3" t="s">
        <v>12815</v>
      </c>
      <c r="Y1867" s="26" t="s">
        <v>11430</v>
      </c>
      <c r="AA1867" s="3">
        <v>1.0</v>
      </c>
      <c r="AC1867" s="3" t="s">
        <v>24</v>
      </c>
      <c r="AD1867" s="3" t="s">
        <v>25</v>
      </c>
      <c r="AE1867" s="3" t="s">
        <v>1125</v>
      </c>
      <c r="AF1867" s="3" t="s">
        <v>1126</v>
      </c>
      <c r="AG1867" s="3" t="s">
        <v>53</v>
      </c>
      <c r="AH1867" s="3">
        <v>19.0</v>
      </c>
      <c r="AJ1867" s="3" t="s">
        <v>54</v>
      </c>
      <c r="AK1867" s="3" t="s">
        <v>1127</v>
      </c>
      <c r="AL1867" s="3" t="s">
        <v>68</v>
      </c>
      <c r="AN1867" s="3" t="s">
        <v>31</v>
      </c>
      <c r="AO1867" s="3" t="s">
        <v>1128</v>
      </c>
      <c r="AP1867" s="3" t="s">
        <v>1129</v>
      </c>
      <c r="AQ1867" s="3">
        <v>1.0</v>
      </c>
      <c r="AR1867" s="3">
        <v>5.0</v>
      </c>
      <c r="AS1867" s="3" t="s">
        <v>140</v>
      </c>
      <c r="AT1867" s="3"/>
      <c r="AU1867" s="3"/>
      <c r="AV1867" s="3"/>
      <c r="AW1867" s="3"/>
      <c r="AX1867" s="3"/>
    </row>
    <row r="1868">
      <c r="A1868" s="3">
        <v>5.0</v>
      </c>
      <c r="B1868" s="3" t="s">
        <v>12816</v>
      </c>
      <c r="C1868" s="3" t="s">
        <v>12817</v>
      </c>
      <c r="D1868" s="3">
        <v>2021.0</v>
      </c>
      <c r="G1868" s="26" t="s">
        <v>12818</v>
      </c>
      <c r="I1868" s="3">
        <v>125.0</v>
      </c>
      <c r="J1868" s="27">
        <v>44691.56216435185</v>
      </c>
      <c r="L1868" s="3" t="s">
        <v>12819</v>
      </c>
      <c r="S1868" s="3">
        <v>1.0</v>
      </c>
      <c r="T1868" s="3">
        <v>1.0</v>
      </c>
      <c r="U1868" s="3">
        <v>0.0</v>
      </c>
      <c r="V1868" s="3">
        <v>6.0</v>
      </c>
      <c r="W1868" s="3">
        <v>1.0</v>
      </c>
      <c r="X1868" s="3" t="s">
        <v>12820</v>
      </c>
      <c r="AA1868" s="3">
        <v>0.0</v>
      </c>
      <c r="AB1868" s="3" t="s">
        <v>2420</v>
      </c>
    </row>
    <row r="1869">
      <c r="A1869" s="3">
        <v>0.0</v>
      </c>
      <c r="B1869" s="3" t="s">
        <v>12821</v>
      </c>
      <c r="C1869" s="3" t="s">
        <v>12822</v>
      </c>
      <c r="D1869" s="3">
        <v>2012.0</v>
      </c>
      <c r="E1869" s="3" t="s">
        <v>12823</v>
      </c>
      <c r="F1869" s="3" t="s">
        <v>12824</v>
      </c>
      <c r="G1869" s="26" t="s">
        <v>12825</v>
      </c>
      <c r="I1869" s="3">
        <v>125.0</v>
      </c>
      <c r="J1869" s="27">
        <v>44691.54295138889</v>
      </c>
      <c r="K1869" s="3" t="s">
        <v>1353</v>
      </c>
      <c r="L1869" s="3" t="s">
        <v>12826</v>
      </c>
      <c r="M1869" s="3" t="s">
        <v>12827</v>
      </c>
      <c r="Q1869" s="3">
        <v>394.0</v>
      </c>
      <c r="R1869" s="3">
        <v>397.0</v>
      </c>
      <c r="S1869" s="3">
        <v>8.0</v>
      </c>
      <c r="T1869" s="3">
        <v>0.8</v>
      </c>
      <c r="U1869" s="3">
        <v>3.0</v>
      </c>
      <c r="V1869" s="3">
        <v>3.0</v>
      </c>
      <c r="W1869" s="3">
        <v>10.0</v>
      </c>
      <c r="Y1869" s="3"/>
      <c r="AA1869" s="3">
        <v>0.0</v>
      </c>
      <c r="AB1869" s="3" t="s">
        <v>1406</v>
      </c>
    </row>
    <row r="1870">
      <c r="A1870" s="3">
        <v>1.0</v>
      </c>
      <c r="B1870" s="3" t="s">
        <v>12828</v>
      </c>
      <c r="C1870" s="3" t="s">
        <v>12829</v>
      </c>
      <c r="D1870" s="3">
        <v>2011.0</v>
      </c>
      <c r="E1870" s="3" t="s">
        <v>12830</v>
      </c>
      <c r="F1870" s="3" t="s">
        <v>1401</v>
      </c>
      <c r="G1870" s="26" t="s">
        <v>12831</v>
      </c>
      <c r="I1870" s="3">
        <v>391.0</v>
      </c>
      <c r="J1870" s="27">
        <v>44691.54295138889</v>
      </c>
      <c r="K1870" s="3" t="s">
        <v>1403</v>
      </c>
      <c r="L1870" s="3" t="s">
        <v>12832</v>
      </c>
      <c r="M1870" s="3"/>
      <c r="O1870" s="3"/>
      <c r="P1870" s="3"/>
      <c r="Q1870" s="3"/>
      <c r="R1870" s="3"/>
      <c r="S1870" s="3">
        <v>0.0</v>
      </c>
      <c r="T1870" s="3">
        <v>0.0</v>
      </c>
      <c r="U1870" s="3">
        <v>0.0</v>
      </c>
      <c r="V1870" s="3">
        <v>4.0</v>
      </c>
      <c r="W1870" s="3">
        <v>11.0</v>
      </c>
      <c r="Y1870" s="26" t="s">
        <v>12833</v>
      </c>
      <c r="AA1870" s="3">
        <v>0.0</v>
      </c>
      <c r="AB1870" s="3" t="s">
        <v>4503</v>
      </c>
      <c r="AC1870" s="3" t="s">
        <v>24</v>
      </c>
      <c r="AD1870" s="3" t="s">
        <v>97</v>
      </c>
      <c r="AE1870" s="3" t="s">
        <v>12834</v>
      </c>
      <c r="AF1870" s="3" t="s">
        <v>1026</v>
      </c>
      <c r="AG1870" s="3" t="s">
        <v>53</v>
      </c>
      <c r="AH1870" s="3">
        <v>1.0</v>
      </c>
      <c r="AJ1870" s="3" t="s">
        <v>12835</v>
      </c>
      <c r="AK1870" s="3" t="s">
        <v>12836</v>
      </c>
      <c r="AL1870" s="3" t="s">
        <v>12837</v>
      </c>
      <c r="AN1870" s="3" t="s">
        <v>31</v>
      </c>
      <c r="AO1870" s="3" t="s">
        <v>12838</v>
      </c>
      <c r="AP1870" s="3" t="s">
        <v>12839</v>
      </c>
      <c r="AQ1870" s="3">
        <v>1.0</v>
      </c>
      <c r="AR1870" s="3">
        <v>1.0</v>
      </c>
      <c r="AS1870" s="3" t="s">
        <v>106</v>
      </c>
      <c r="AT1870" s="3"/>
      <c r="AU1870" s="3"/>
      <c r="AV1870" s="3"/>
      <c r="AW1870" s="3"/>
      <c r="AX1870" s="3"/>
    </row>
    <row r="1871">
      <c r="A1871" s="3">
        <v>0.0</v>
      </c>
      <c r="B1871" s="3" t="s">
        <v>12840</v>
      </c>
      <c r="C1871" s="3" t="s">
        <v>12841</v>
      </c>
      <c r="D1871" s="3">
        <v>2000.0</v>
      </c>
      <c r="E1871" s="3" t="s">
        <v>1573</v>
      </c>
      <c r="F1871" s="3" t="s">
        <v>1574</v>
      </c>
      <c r="G1871" s="26" t="s">
        <v>12842</v>
      </c>
      <c r="I1871" s="3">
        <v>124.0</v>
      </c>
      <c r="J1871" s="27">
        <v>44691.54295138889</v>
      </c>
      <c r="K1871" s="3" t="s">
        <v>1353</v>
      </c>
      <c r="L1871" s="3" t="s">
        <v>12843</v>
      </c>
      <c r="M1871" s="3" t="s">
        <v>1577</v>
      </c>
      <c r="O1871" s="3">
        <v>9.0</v>
      </c>
      <c r="P1871" s="3">
        <v>6.0</v>
      </c>
      <c r="Q1871" s="3">
        <v>335.0</v>
      </c>
      <c r="R1871" s="3">
        <v>339.0</v>
      </c>
      <c r="S1871" s="3">
        <v>4.0</v>
      </c>
      <c r="T1871" s="3">
        <v>0.18</v>
      </c>
      <c r="U1871" s="3">
        <v>4.0</v>
      </c>
      <c r="V1871" s="3">
        <v>1.0</v>
      </c>
      <c r="W1871" s="3">
        <v>22.0</v>
      </c>
      <c r="Y1871" s="26" t="s">
        <v>12844</v>
      </c>
      <c r="AA1871" s="3">
        <v>0.0</v>
      </c>
      <c r="AB1871" s="3" t="s">
        <v>1365</v>
      </c>
    </row>
    <row r="1872">
      <c r="A1872" s="3">
        <v>0.0</v>
      </c>
      <c r="B1872" s="3" t="s">
        <v>12845</v>
      </c>
      <c r="C1872" s="3" t="s">
        <v>12846</v>
      </c>
      <c r="D1872" s="3">
        <v>2019.0</v>
      </c>
      <c r="G1872" s="26" t="s">
        <v>12847</v>
      </c>
      <c r="I1872" s="3">
        <v>123.0</v>
      </c>
      <c r="J1872" s="27">
        <v>44691.56216435185</v>
      </c>
      <c r="L1872" s="3" t="s">
        <v>12848</v>
      </c>
      <c r="S1872" s="3">
        <v>2.0</v>
      </c>
      <c r="T1872" s="3">
        <v>0.67</v>
      </c>
      <c r="U1872" s="3">
        <v>0.0</v>
      </c>
      <c r="V1872" s="3">
        <v>5.0</v>
      </c>
      <c r="W1872" s="3">
        <v>3.0</v>
      </c>
      <c r="X1872" s="3" t="s">
        <v>12849</v>
      </c>
      <c r="AA1872" s="3">
        <v>0.0</v>
      </c>
      <c r="AB1872" s="3" t="s">
        <v>2692</v>
      </c>
      <c r="AC1872" s="3" t="s">
        <v>65</v>
      </c>
      <c r="AD1872" s="3" t="s">
        <v>505</v>
      </c>
      <c r="AE1872" s="3" t="s">
        <v>66</v>
      </c>
      <c r="AF1872" s="3" t="s">
        <v>495</v>
      </c>
    </row>
    <row r="1873">
      <c r="A1873" s="3">
        <v>3.0</v>
      </c>
      <c r="B1873" s="3" t="s">
        <v>12850</v>
      </c>
      <c r="C1873" s="3" t="s">
        <v>12851</v>
      </c>
      <c r="D1873" s="3">
        <v>2011.0</v>
      </c>
      <c r="E1873" s="3" t="s">
        <v>12852</v>
      </c>
      <c r="F1873" s="26" t="s">
        <v>12853</v>
      </c>
      <c r="G1873" s="26" t="s">
        <v>12854</v>
      </c>
      <c r="H1873" s="26" t="s">
        <v>12855</v>
      </c>
      <c r="I1873" s="3">
        <v>122.0</v>
      </c>
      <c r="J1873" s="27">
        <v>44691.48017361111</v>
      </c>
      <c r="K1873" s="3" t="s">
        <v>2086</v>
      </c>
      <c r="S1873" s="3">
        <v>8.0</v>
      </c>
      <c r="T1873" s="3">
        <v>0.73</v>
      </c>
      <c r="U1873" s="3">
        <v>8.0</v>
      </c>
      <c r="V1873" s="3">
        <v>1.0</v>
      </c>
      <c r="W1873" s="3">
        <v>11.0</v>
      </c>
      <c r="X1873" s="3" t="s">
        <v>12856</v>
      </c>
      <c r="Y1873" s="26" t="s">
        <v>12854</v>
      </c>
      <c r="Z1873" s="26" t="s">
        <v>12857</v>
      </c>
      <c r="AA1873" s="3">
        <v>0.0</v>
      </c>
      <c r="AB1873" s="3" t="s">
        <v>1406</v>
      </c>
    </row>
    <row r="1874">
      <c r="A1874" s="3">
        <v>0.0</v>
      </c>
      <c r="B1874" s="3" t="s">
        <v>12828</v>
      </c>
      <c r="C1874" s="3" t="s">
        <v>12829</v>
      </c>
      <c r="D1874" s="3">
        <v>2011.0</v>
      </c>
      <c r="E1874" s="3" t="s">
        <v>12830</v>
      </c>
      <c r="F1874" s="3" t="s">
        <v>1401</v>
      </c>
      <c r="G1874" s="26" t="s">
        <v>12831</v>
      </c>
      <c r="I1874" s="3">
        <v>391.0</v>
      </c>
      <c r="J1874" s="27">
        <v>44691.54295138889</v>
      </c>
      <c r="K1874" s="3" t="s">
        <v>1403</v>
      </c>
      <c r="L1874" s="3" t="s">
        <v>12832</v>
      </c>
      <c r="M1874" s="3"/>
      <c r="O1874" s="3"/>
      <c r="P1874" s="3"/>
      <c r="Q1874" s="3"/>
      <c r="R1874" s="3"/>
      <c r="S1874" s="3">
        <v>0.0</v>
      </c>
      <c r="T1874" s="3">
        <v>0.0</v>
      </c>
      <c r="U1874" s="3">
        <v>0.0</v>
      </c>
      <c r="V1874" s="3">
        <v>4.0</v>
      </c>
      <c r="W1874" s="3">
        <v>11.0</v>
      </c>
      <c r="Y1874" s="26" t="s">
        <v>12833</v>
      </c>
      <c r="AA1874" s="3">
        <v>0.0</v>
      </c>
      <c r="AB1874" s="3" t="s">
        <v>4503</v>
      </c>
      <c r="AC1874" s="3" t="s">
        <v>24</v>
      </c>
      <c r="AD1874" s="3" t="s">
        <v>97</v>
      </c>
      <c r="AE1874" s="3" t="s">
        <v>12834</v>
      </c>
      <c r="AF1874" s="3" t="s">
        <v>1026</v>
      </c>
      <c r="AG1874" s="3" t="s">
        <v>53</v>
      </c>
      <c r="AH1874" s="3">
        <v>1.0</v>
      </c>
      <c r="AJ1874" s="3" t="s">
        <v>12835</v>
      </c>
      <c r="AK1874" s="3" t="s">
        <v>12836</v>
      </c>
      <c r="AL1874" s="3" t="s">
        <v>12837</v>
      </c>
      <c r="AN1874" s="3" t="s">
        <v>31</v>
      </c>
      <c r="AO1874" s="3" t="s">
        <v>12858</v>
      </c>
      <c r="AP1874" s="3" t="s">
        <v>12839</v>
      </c>
      <c r="AQ1874" s="3">
        <v>1.0</v>
      </c>
      <c r="AR1874" s="3">
        <v>1.0</v>
      </c>
      <c r="AS1874" s="3" t="s">
        <v>106</v>
      </c>
      <c r="AT1874" s="3"/>
      <c r="AU1874" s="3"/>
      <c r="AV1874" s="3"/>
      <c r="AW1874" s="3"/>
      <c r="AX1874" s="3"/>
    </row>
    <row r="1875">
      <c r="A1875" s="3">
        <v>0.0</v>
      </c>
      <c r="B1875" s="3" t="s">
        <v>12859</v>
      </c>
      <c r="C1875" s="3" t="s">
        <v>12860</v>
      </c>
      <c r="D1875" s="3">
        <v>2010.0</v>
      </c>
      <c r="E1875" s="3" t="s">
        <v>12861</v>
      </c>
      <c r="F1875" s="3" t="s">
        <v>1401</v>
      </c>
      <c r="G1875" s="26" t="s">
        <v>12862</v>
      </c>
      <c r="I1875" s="3">
        <v>122.0</v>
      </c>
      <c r="J1875" s="27">
        <v>44691.54295138889</v>
      </c>
      <c r="K1875" s="3" t="s">
        <v>1403</v>
      </c>
      <c r="L1875" s="3" t="s">
        <v>12863</v>
      </c>
      <c r="Q1875" s="3"/>
      <c r="R1875" s="3"/>
      <c r="S1875" s="3">
        <v>9.0</v>
      </c>
      <c r="T1875" s="3">
        <v>0.75</v>
      </c>
      <c r="U1875" s="3">
        <v>5.0</v>
      </c>
      <c r="V1875" s="3">
        <v>2.0</v>
      </c>
      <c r="W1875" s="3">
        <v>12.0</v>
      </c>
      <c r="Y1875" s="26" t="s">
        <v>12864</v>
      </c>
      <c r="AA1875" s="3">
        <v>0.0</v>
      </c>
      <c r="AB1875" s="3" t="s">
        <v>1406</v>
      </c>
    </row>
    <row r="1876">
      <c r="A1876" s="3">
        <v>0.0</v>
      </c>
      <c r="B1876" s="3" t="s">
        <v>12865</v>
      </c>
      <c r="C1876" s="3" t="s">
        <v>12866</v>
      </c>
      <c r="D1876" s="3">
        <v>2016.0</v>
      </c>
      <c r="E1876" s="3" t="s">
        <v>12867</v>
      </c>
      <c r="F1876" s="3" t="s">
        <v>1401</v>
      </c>
      <c r="G1876" s="26" t="s">
        <v>12868</v>
      </c>
      <c r="I1876" s="3">
        <v>121.0</v>
      </c>
      <c r="J1876" s="27">
        <v>44691.54295138889</v>
      </c>
      <c r="K1876" s="3" t="s">
        <v>1403</v>
      </c>
      <c r="L1876" s="3" t="s">
        <v>12869</v>
      </c>
      <c r="M1876" s="3"/>
      <c r="O1876" s="3"/>
      <c r="P1876" s="3"/>
      <c r="Q1876" s="3"/>
      <c r="R1876" s="3"/>
      <c r="S1876" s="3">
        <v>0.0</v>
      </c>
      <c r="T1876" s="3">
        <v>0.0</v>
      </c>
      <c r="U1876" s="3">
        <v>0.0</v>
      </c>
      <c r="V1876" s="3">
        <v>3.0</v>
      </c>
      <c r="W1876" s="3">
        <v>6.0</v>
      </c>
      <c r="Y1876" s="26" t="s">
        <v>12870</v>
      </c>
      <c r="AA1876" s="3">
        <v>0.0</v>
      </c>
      <c r="AB1876" s="3" t="s">
        <v>4069</v>
      </c>
    </row>
    <row r="1877">
      <c r="A1877" s="3">
        <v>19.0</v>
      </c>
      <c r="B1877" s="3" t="s">
        <v>11513</v>
      </c>
      <c r="C1877" s="3" t="s">
        <v>12871</v>
      </c>
      <c r="D1877" s="3">
        <v>2022.0</v>
      </c>
      <c r="E1877" s="3" t="s">
        <v>12872</v>
      </c>
      <c r="F1877" s="3" t="s">
        <v>1958</v>
      </c>
      <c r="G1877" s="26" t="s">
        <v>12873</v>
      </c>
      <c r="I1877" s="3">
        <v>120.0</v>
      </c>
      <c r="J1877" s="27">
        <v>44691.54295138889</v>
      </c>
      <c r="K1877" s="3" t="s">
        <v>1353</v>
      </c>
      <c r="L1877" s="3" t="s">
        <v>12874</v>
      </c>
      <c r="M1877" s="3" t="s">
        <v>12875</v>
      </c>
      <c r="O1877" s="3">
        <v>6.0</v>
      </c>
      <c r="P1877" s="3">
        <v>3.0</v>
      </c>
      <c r="Q1877" s="3">
        <v>1.0</v>
      </c>
      <c r="R1877" s="3">
        <v>4.0</v>
      </c>
      <c r="S1877" s="3">
        <v>0.0</v>
      </c>
      <c r="T1877" s="3">
        <v>0.0</v>
      </c>
      <c r="U1877" s="3">
        <v>0.0</v>
      </c>
      <c r="V1877" s="3">
        <v>3.0</v>
      </c>
      <c r="W1877" s="3">
        <v>1.0</v>
      </c>
      <c r="Y1877" s="26" t="s">
        <v>12876</v>
      </c>
      <c r="AA1877" s="3">
        <v>0.0</v>
      </c>
      <c r="AB1877" s="3" t="s">
        <v>26</v>
      </c>
    </row>
    <row r="1878">
      <c r="A1878" s="3">
        <v>0.0</v>
      </c>
      <c r="B1878" s="3" t="s">
        <v>12877</v>
      </c>
      <c r="C1878" s="3" t="s">
        <v>12878</v>
      </c>
      <c r="D1878" s="3">
        <v>2017.0</v>
      </c>
      <c r="E1878" s="3" t="s">
        <v>9924</v>
      </c>
      <c r="F1878" s="26" t="s">
        <v>1469</v>
      </c>
      <c r="G1878" s="28" t="s">
        <v>12879</v>
      </c>
      <c r="H1878" s="26" t="s">
        <v>12880</v>
      </c>
      <c r="I1878" s="3">
        <v>120.0</v>
      </c>
      <c r="J1878" s="27">
        <v>44691.48017361111</v>
      </c>
      <c r="S1878" s="3">
        <v>86.0</v>
      </c>
      <c r="T1878" s="3">
        <v>17.2</v>
      </c>
      <c r="U1878" s="3">
        <v>29.0</v>
      </c>
      <c r="V1878" s="3">
        <v>3.0</v>
      </c>
      <c r="W1878" s="3">
        <v>5.0</v>
      </c>
      <c r="X1878" s="3" t="s">
        <v>12881</v>
      </c>
      <c r="Y1878" s="26" t="s">
        <v>12882</v>
      </c>
      <c r="Z1878" s="26" t="s">
        <v>12883</v>
      </c>
      <c r="AA1878" s="3">
        <v>0.0</v>
      </c>
      <c r="AB1878" s="3" t="s">
        <v>2420</v>
      </c>
    </row>
    <row r="1879">
      <c r="A1879" s="3">
        <v>74.0</v>
      </c>
      <c r="B1879" s="3" t="s">
        <v>12884</v>
      </c>
      <c r="C1879" s="3" t="s">
        <v>12885</v>
      </c>
      <c r="D1879" s="3">
        <v>2020.0</v>
      </c>
      <c r="E1879" s="3" t="s">
        <v>12886</v>
      </c>
      <c r="F1879" s="3" t="s">
        <v>2816</v>
      </c>
      <c r="G1879" s="26" t="s">
        <v>12887</v>
      </c>
      <c r="H1879" s="26" t="s">
        <v>12888</v>
      </c>
      <c r="I1879" s="3">
        <v>567.0</v>
      </c>
      <c r="J1879" s="27">
        <v>44691.48017361111</v>
      </c>
      <c r="L1879" s="3" t="s">
        <v>12889</v>
      </c>
      <c r="S1879" s="3">
        <v>2.0</v>
      </c>
      <c r="T1879" s="3">
        <v>1.0</v>
      </c>
      <c r="U1879" s="3">
        <v>1.0</v>
      </c>
      <c r="V1879" s="3">
        <v>4.0</v>
      </c>
      <c r="W1879" s="3">
        <v>2.0</v>
      </c>
      <c r="X1879" s="3" t="s">
        <v>12890</v>
      </c>
      <c r="Y1879" s="26" t="s">
        <v>12891</v>
      </c>
      <c r="Z1879" s="26" t="s">
        <v>12892</v>
      </c>
      <c r="AA1879" s="3">
        <v>1.0</v>
      </c>
      <c r="AC1879" s="6" t="s">
        <v>24</v>
      </c>
      <c r="AD1879" s="6" t="s">
        <v>25</v>
      </c>
      <c r="AE1879" s="6" t="s">
        <v>1145</v>
      </c>
      <c r="AF1879" s="6" t="s">
        <v>67</v>
      </c>
      <c r="AG1879" s="6" t="s">
        <v>45</v>
      </c>
      <c r="AH1879" s="10">
        <v>5.0</v>
      </c>
      <c r="AI1879" s="6" t="s">
        <v>46</v>
      </c>
      <c r="AJ1879" s="6" t="s">
        <v>46</v>
      </c>
      <c r="AK1879" s="6" t="s">
        <v>39</v>
      </c>
      <c r="AL1879" s="4" t="s">
        <v>68</v>
      </c>
      <c r="AM1879" s="6"/>
      <c r="AN1879" s="6" t="s">
        <v>31</v>
      </c>
      <c r="AO1879" s="6" t="s">
        <v>1146</v>
      </c>
      <c r="AP1879" s="6" t="s">
        <v>1144</v>
      </c>
      <c r="AQ1879" s="10">
        <v>1.0</v>
      </c>
      <c r="AR1879" s="10">
        <v>1.0</v>
      </c>
      <c r="AS1879" s="6" t="s">
        <v>106</v>
      </c>
      <c r="AT1879" s="6"/>
      <c r="AU1879" s="6"/>
      <c r="AV1879" s="6"/>
      <c r="AW1879" s="6"/>
      <c r="AX1879" s="6"/>
    </row>
    <row r="1880">
      <c r="A1880" s="3">
        <v>0.0</v>
      </c>
      <c r="B1880" s="3" t="s">
        <v>12893</v>
      </c>
      <c r="C1880" s="3" t="s">
        <v>12894</v>
      </c>
      <c r="D1880" s="3">
        <v>2000.0</v>
      </c>
      <c r="E1880" s="3" t="s">
        <v>1581</v>
      </c>
      <c r="F1880" s="3" t="s">
        <v>1582</v>
      </c>
      <c r="G1880" s="26" t="s">
        <v>12895</v>
      </c>
      <c r="I1880" s="3">
        <v>119.0</v>
      </c>
      <c r="J1880" s="27">
        <v>44691.54295138889</v>
      </c>
      <c r="K1880" s="3" t="s">
        <v>1353</v>
      </c>
      <c r="L1880" s="3" t="s">
        <v>12896</v>
      </c>
      <c r="M1880" s="3" t="s">
        <v>1585</v>
      </c>
      <c r="O1880" s="3">
        <v>13.0</v>
      </c>
      <c r="P1880" s="3">
        <v>6.0</v>
      </c>
      <c r="Q1880" s="3"/>
      <c r="R1880" s="3"/>
      <c r="S1880" s="3">
        <v>0.0</v>
      </c>
      <c r="T1880" s="3">
        <v>0.0</v>
      </c>
      <c r="U1880" s="3">
        <v>0.0</v>
      </c>
      <c r="V1880" s="3">
        <v>1.0</v>
      </c>
      <c r="W1880" s="3">
        <v>22.0</v>
      </c>
      <c r="Y1880" s="26" t="s">
        <v>12897</v>
      </c>
      <c r="AA1880" s="3">
        <v>0.0</v>
      </c>
      <c r="AB1880" s="3" t="s">
        <v>1365</v>
      </c>
    </row>
    <row r="1881">
      <c r="A1881" s="3">
        <v>5.0</v>
      </c>
      <c r="B1881" s="3" t="s">
        <v>12898</v>
      </c>
      <c r="C1881" s="3" t="s">
        <v>12899</v>
      </c>
      <c r="D1881" s="3">
        <v>2022.0</v>
      </c>
      <c r="E1881" s="3" t="s">
        <v>2456</v>
      </c>
      <c r="F1881" s="26" t="s">
        <v>7085</v>
      </c>
      <c r="G1881" s="28" t="s">
        <v>12900</v>
      </c>
      <c r="H1881" s="26" t="s">
        <v>12901</v>
      </c>
      <c r="I1881" s="3">
        <v>118.0</v>
      </c>
      <c r="J1881" s="27">
        <v>44691.48017361111</v>
      </c>
      <c r="K1881" s="3"/>
      <c r="L1881" s="3"/>
      <c r="S1881" s="3">
        <v>1.0</v>
      </c>
      <c r="T1881" s="3">
        <v>1.0</v>
      </c>
      <c r="U1881" s="3">
        <v>0.0</v>
      </c>
      <c r="V1881" s="3">
        <v>7.0</v>
      </c>
      <c r="W1881" s="3">
        <v>1.0</v>
      </c>
      <c r="X1881" s="3" t="s">
        <v>12902</v>
      </c>
      <c r="Y1881" s="26" t="s">
        <v>12903</v>
      </c>
      <c r="Z1881" s="3"/>
      <c r="AA1881" s="3">
        <v>0.0</v>
      </c>
      <c r="AB1881" s="3" t="s">
        <v>1392</v>
      </c>
    </row>
    <row r="1882">
      <c r="A1882" s="3">
        <v>353.0</v>
      </c>
      <c r="B1882" s="3" t="s">
        <v>12904</v>
      </c>
      <c r="C1882" s="3" t="s">
        <v>751</v>
      </c>
      <c r="D1882" s="3">
        <v>2020.0</v>
      </c>
      <c r="G1882" s="26" t="s">
        <v>12905</v>
      </c>
      <c r="I1882" s="3">
        <v>118.0</v>
      </c>
      <c r="J1882" s="27">
        <v>44691.56216435185</v>
      </c>
      <c r="L1882" s="3" t="s">
        <v>12906</v>
      </c>
      <c r="S1882" s="3">
        <v>40.0</v>
      </c>
      <c r="T1882" s="3">
        <v>20.0</v>
      </c>
      <c r="U1882" s="3">
        <v>6.0</v>
      </c>
      <c r="V1882" s="3">
        <v>7.0</v>
      </c>
      <c r="W1882" s="3">
        <v>2.0</v>
      </c>
      <c r="X1882" s="3" t="s">
        <v>12907</v>
      </c>
      <c r="AA1882" s="3">
        <v>0.0</v>
      </c>
      <c r="AB1882" s="3" t="s">
        <v>26</v>
      </c>
    </row>
    <row r="1883">
      <c r="A1883" s="3">
        <v>129.0</v>
      </c>
      <c r="B1883" s="3" t="s">
        <v>12625</v>
      </c>
      <c r="C1883" s="3" t="s">
        <v>12908</v>
      </c>
      <c r="D1883" s="3">
        <v>2008.0</v>
      </c>
      <c r="E1883" s="3" t="s">
        <v>12627</v>
      </c>
      <c r="F1883" s="3" t="s">
        <v>1513</v>
      </c>
      <c r="G1883" s="26" t="s">
        <v>12909</v>
      </c>
      <c r="I1883" s="3">
        <v>118.0</v>
      </c>
      <c r="J1883" s="27">
        <v>44691.54295138889</v>
      </c>
      <c r="K1883" s="3" t="s">
        <v>1353</v>
      </c>
      <c r="L1883" s="3" t="s">
        <v>12910</v>
      </c>
      <c r="M1883" s="3" t="s">
        <v>12630</v>
      </c>
      <c r="O1883" s="3">
        <v>2008.0</v>
      </c>
      <c r="P1883" s="3"/>
      <c r="Q1883" s="3">
        <v>39.0</v>
      </c>
      <c r="R1883" s="3">
        <v>41.0</v>
      </c>
      <c r="S1883" s="3">
        <v>0.0</v>
      </c>
      <c r="T1883" s="3">
        <v>0.0</v>
      </c>
      <c r="U1883" s="3">
        <v>0.0</v>
      </c>
      <c r="V1883" s="3">
        <v>1.0</v>
      </c>
      <c r="W1883" s="3">
        <v>14.0</v>
      </c>
      <c r="Y1883" s="26" t="s">
        <v>12911</v>
      </c>
      <c r="AA1883" s="3">
        <v>0.0</v>
      </c>
      <c r="AB1883" s="3" t="s">
        <v>1365</v>
      </c>
    </row>
    <row r="1884">
      <c r="A1884" s="3">
        <v>1.0</v>
      </c>
      <c r="B1884" s="3" t="s">
        <v>12912</v>
      </c>
      <c r="C1884" s="3" t="s">
        <v>12913</v>
      </c>
      <c r="D1884" s="3">
        <v>2022.0</v>
      </c>
      <c r="G1884" s="26" t="s">
        <v>12914</v>
      </c>
      <c r="I1884" s="3">
        <v>117.0</v>
      </c>
      <c r="J1884" s="27">
        <v>44691.56216435185</v>
      </c>
      <c r="L1884" s="3" t="s">
        <v>12915</v>
      </c>
      <c r="S1884" s="3">
        <v>0.0</v>
      </c>
      <c r="T1884" s="3">
        <v>0.0</v>
      </c>
      <c r="U1884" s="3">
        <v>0.0</v>
      </c>
      <c r="V1884" s="3">
        <v>7.0</v>
      </c>
      <c r="W1884" s="3">
        <v>1.0</v>
      </c>
      <c r="X1884" s="3" t="s">
        <v>12916</v>
      </c>
      <c r="AA1884" s="3">
        <v>0.0</v>
      </c>
      <c r="AB1884" s="3" t="s">
        <v>1623</v>
      </c>
    </row>
    <row r="1885">
      <c r="A1885" s="3">
        <v>0.0</v>
      </c>
      <c r="B1885" s="3" t="s">
        <v>12917</v>
      </c>
      <c r="C1885" s="3" t="s">
        <v>12918</v>
      </c>
      <c r="D1885" s="3">
        <v>2016.0</v>
      </c>
      <c r="E1885" s="3" t="s">
        <v>7652</v>
      </c>
      <c r="F1885" s="26" t="s">
        <v>1469</v>
      </c>
      <c r="G1885" s="28" t="s">
        <v>12919</v>
      </c>
      <c r="H1885" s="26" t="s">
        <v>12920</v>
      </c>
      <c r="I1885" s="3">
        <v>116.0</v>
      </c>
      <c r="J1885" s="27">
        <v>44691.48017361111</v>
      </c>
      <c r="L1885" s="3"/>
      <c r="S1885" s="3">
        <v>127.0</v>
      </c>
      <c r="T1885" s="3">
        <v>21.17</v>
      </c>
      <c r="U1885" s="3">
        <v>25.0</v>
      </c>
      <c r="V1885" s="3">
        <v>5.0</v>
      </c>
      <c r="W1885" s="3">
        <v>6.0</v>
      </c>
      <c r="X1885" s="3" t="s">
        <v>12921</v>
      </c>
      <c r="Y1885" s="26" t="s">
        <v>12922</v>
      </c>
      <c r="Z1885" s="26" t="s">
        <v>12923</v>
      </c>
      <c r="AA1885" s="3">
        <v>0.0</v>
      </c>
      <c r="AB1885" s="3" t="s">
        <v>1392</v>
      </c>
    </row>
    <row r="1886">
      <c r="A1886" s="3">
        <v>7.0</v>
      </c>
      <c r="B1886" s="3" t="s">
        <v>12924</v>
      </c>
      <c r="C1886" s="3" t="s">
        <v>12925</v>
      </c>
      <c r="D1886" s="3">
        <v>1999.0</v>
      </c>
      <c r="E1886" s="3" t="s">
        <v>1359</v>
      </c>
      <c r="F1886" s="3" t="s">
        <v>1360</v>
      </c>
      <c r="G1886" s="26" t="s">
        <v>12926</v>
      </c>
      <c r="I1886" s="3">
        <v>116.0</v>
      </c>
      <c r="J1886" s="27">
        <v>44691.54295138889</v>
      </c>
      <c r="K1886" s="3" t="s">
        <v>1353</v>
      </c>
      <c r="L1886" s="3" t="s">
        <v>12927</v>
      </c>
      <c r="M1886" s="3" t="s">
        <v>1363</v>
      </c>
      <c r="O1886" s="3">
        <v>4.0</v>
      </c>
      <c r="P1886" s="3">
        <v>6.0</v>
      </c>
      <c r="Q1886" s="3">
        <v>354.0</v>
      </c>
      <c r="R1886" s="3">
        <v>354.0</v>
      </c>
      <c r="S1886" s="3">
        <v>2.0</v>
      </c>
      <c r="T1886" s="3">
        <v>0.09</v>
      </c>
      <c r="U1886" s="3">
        <v>0.0</v>
      </c>
      <c r="V1886" s="3">
        <v>5.0</v>
      </c>
      <c r="W1886" s="3">
        <v>23.0</v>
      </c>
      <c r="Y1886" s="26" t="s">
        <v>12928</v>
      </c>
      <c r="AA1886" s="3">
        <v>0.0</v>
      </c>
      <c r="AB1886" s="3" t="s">
        <v>1365</v>
      </c>
    </row>
    <row r="1887">
      <c r="A1887" s="3">
        <v>11.0</v>
      </c>
      <c r="B1887" s="3" t="s">
        <v>12929</v>
      </c>
      <c r="C1887" s="3" t="s">
        <v>12930</v>
      </c>
      <c r="D1887" s="3">
        <v>2020.0</v>
      </c>
      <c r="G1887" s="26" t="s">
        <v>12931</v>
      </c>
      <c r="I1887" s="3">
        <v>115.0</v>
      </c>
      <c r="J1887" s="27">
        <v>44691.56216435185</v>
      </c>
      <c r="L1887" s="3" t="s">
        <v>12932</v>
      </c>
      <c r="S1887" s="3">
        <v>1.0</v>
      </c>
      <c r="T1887" s="3">
        <v>0.5</v>
      </c>
      <c r="U1887" s="3">
        <v>1.0</v>
      </c>
      <c r="V1887" s="3">
        <v>1.0</v>
      </c>
      <c r="W1887" s="3">
        <v>2.0</v>
      </c>
      <c r="X1887" s="3" t="s">
        <v>12933</v>
      </c>
      <c r="AA1887" s="3">
        <v>0.0</v>
      </c>
      <c r="AB1887" s="3" t="s">
        <v>1365</v>
      </c>
    </row>
    <row r="1888">
      <c r="A1888" s="3">
        <v>5.0</v>
      </c>
      <c r="B1888" s="3" t="s">
        <v>12934</v>
      </c>
      <c r="C1888" s="3" t="s">
        <v>12935</v>
      </c>
      <c r="D1888" s="3">
        <v>2016.0</v>
      </c>
      <c r="E1888" s="3" t="s">
        <v>12936</v>
      </c>
      <c r="F1888" s="26" t="s">
        <v>1469</v>
      </c>
      <c r="G1888" s="28" t="s">
        <v>12937</v>
      </c>
      <c r="H1888" s="26" t="s">
        <v>12938</v>
      </c>
      <c r="I1888" s="3">
        <v>115.0</v>
      </c>
      <c r="J1888" s="27">
        <v>44691.48017361111</v>
      </c>
      <c r="S1888" s="3">
        <v>34.0</v>
      </c>
      <c r="T1888" s="3">
        <v>5.67</v>
      </c>
      <c r="U1888" s="3">
        <v>9.0</v>
      </c>
      <c r="V1888" s="3">
        <v>4.0</v>
      </c>
      <c r="W1888" s="3">
        <v>6.0</v>
      </c>
      <c r="X1888" s="3" t="s">
        <v>12939</v>
      </c>
      <c r="Y1888" s="26" t="s">
        <v>12940</v>
      </c>
      <c r="Z1888" s="26" t="s">
        <v>12941</v>
      </c>
      <c r="AA1888" s="3">
        <v>0.0</v>
      </c>
      <c r="AB1888" s="3" t="s">
        <v>26</v>
      </c>
    </row>
    <row r="1889">
      <c r="A1889" s="3">
        <v>0.0</v>
      </c>
      <c r="B1889" s="3" t="s">
        <v>12942</v>
      </c>
      <c r="C1889" s="3" t="s">
        <v>12943</v>
      </c>
      <c r="D1889" s="3">
        <v>2000.0</v>
      </c>
      <c r="E1889" s="3" t="s">
        <v>11214</v>
      </c>
      <c r="F1889" s="3" t="s">
        <v>8842</v>
      </c>
      <c r="G1889" s="26" t="s">
        <v>12944</v>
      </c>
      <c r="I1889" s="3">
        <v>115.0</v>
      </c>
      <c r="J1889" s="27">
        <v>44691.54295138889</v>
      </c>
      <c r="K1889" s="3" t="s">
        <v>1353</v>
      </c>
      <c r="L1889" s="3" t="s">
        <v>12945</v>
      </c>
      <c r="M1889" s="3" t="s">
        <v>11217</v>
      </c>
      <c r="O1889" s="3">
        <v>132.0</v>
      </c>
      <c r="P1889" s="3">
        <v>3.0</v>
      </c>
      <c r="Q1889" s="3">
        <v>233.0</v>
      </c>
      <c r="R1889" s="3">
        <v>233.0</v>
      </c>
      <c r="S1889" s="3">
        <v>69.0</v>
      </c>
      <c r="T1889" s="3">
        <v>3.14</v>
      </c>
      <c r="U1889" s="3">
        <v>35.0</v>
      </c>
      <c r="V1889" s="3">
        <v>2.0</v>
      </c>
      <c r="W1889" s="3">
        <v>22.0</v>
      </c>
      <c r="Y1889" s="26" t="s">
        <v>12946</v>
      </c>
      <c r="AA1889" s="3">
        <v>0.0</v>
      </c>
      <c r="AB1889" s="3" t="s">
        <v>1365</v>
      </c>
    </row>
    <row r="1890">
      <c r="A1890" s="3">
        <v>0.0</v>
      </c>
      <c r="B1890" s="3" t="s">
        <v>12947</v>
      </c>
      <c r="C1890" s="3" t="s">
        <v>12948</v>
      </c>
      <c r="D1890" s="3">
        <v>2020.0</v>
      </c>
      <c r="E1890" s="3" t="s">
        <v>12949</v>
      </c>
      <c r="F1890" s="3" t="s">
        <v>12950</v>
      </c>
      <c r="G1890" s="26" t="s">
        <v>12951</v>
      </c>
      <c r="I1890" s="3">
        <v>114.0</v>
      </c>
      <c r="J1890" s="27">
        <v>44691.54295138889</v>
      </c>
      <c r="K1890" s="3" t="s">
        <v>1353</v>
      </c>
      <c r="L1890" s="3" t="s">
        <v>12952</v>
      </c>
      <c r="M1890" s="3" t="s">
        <v>12953</v>
      </c>
      <c r="O1890" s="3">
        <v>28.0</v>
      </c>
      <c r="P1890" s="3">
        <v>3.0</v>
      </c>
      <c r="Q1890" s="3">
        <v>183.0</v>
      </c>
      <c r="R1890" s="3">
        <v>183.0</v>
      </c>
      <c r="S1890" s="3">
        <v>0.0</v>
      </c>
      <c r="T1890" s="3">
        <v>0.0</v>
      </c>
      <c r="U1890" s="3">
        <v>0.0</v>
      </c>
      <c r="V1890" s="3">
        <v>1.0</v>
      </c>
      <c r="W1890" s="3">
        <v>2.0</v>
      </c>
      <c r="Y1890" s="26" t="s">
        <v>12954</v>
      </c>
      <c r="AA1890" s="3">
        <v>0.0</v>
      </c>
      <c r="AB1890" s="3" t="s">
        <v>1365</v>
      </c>
    </row>
    <row r="1891">
      <c r="A1891" s="3">
        <v>1.0</v>
      </c>
      <c r="B1891" s="3" t="s">
        <v>12955</v>
      </c>
      <c r="C1891" s="3" t="s">
        <v>12956</v>
      </c>
      <c r="D1891" s="3">
        <v>2021.0</v>
      </c>
      <c r="E1891" s="3" t="s">
        <v>12957</v>
      </c>
      <c r="F1891" s="26" t="s">
        <v>12958</v>
      </c>
      <c r="G1891" s="26" t="s">
        <v>12959</v>
      </c>
      <c r="I1891" s="3">
        <v>694.0</v>
      </c>
      <c r="J1891" s="27">
        <v>44691.48017361111</v>
      </c>
      <c r="K1891" s="3" t="s">
        <v>2182</v>
      </c>
      <c r="S1891" s="3">
        <v>0.0</v>
      </c>
      <c r="T1891" s="3">
        <v>0.0</v>
      </c>
      <c r="U1891" s="3">
        <v>0.0</v>
      </c>
      <c r="V1891" s="3">
        <v>6.0</v>
      </c>
      <c r="W1891" s="3">
        <v>1.0</v>
      </c>
      <c r="X1891" s="3" t="s">
        <v>12960</v>
      </c>
      <c r="Y1891" s="26" t="s">
        <v>12959</v>
      </c>
      <c r="Z1891" s="26" t="s">
        <v>12961</v>
      </c>
      <c r="AA1891" s="3">
        <v>1.0</v>
      </c>
      <c r="AC1891" s="3" t="s">
        <v>65</v>
      </c>
      <c r="AD1891" s="3" t="s">
        <v>12962</v>
      </c>
      <c r="AE1891" s="3" t="s">
        <v>66</v>
      </c>
      <c r="AF1891" s="3" t="s">
        <v>495</v>
      </c>
      <c r="AG1891" s="3" t="s">
        <v>53</v>
      </c>
      <c r="AH1891" s="38">
        <f>303*0.3</f>
        <v>90.9</v>
      </c>
      <c r="AI1891" s="3" t="s">
        <v>12963</v>
      </c>
      <c r="AJ1891" s="3" t="s">
        <v>12963</v>
      </c>
      <c r="AK1891" s="6" t="s">
        <v>39</v>
      </c>
      <c r="AL1891" s="3" t="s">
        <v>31</v>
      </c>
      <c r="AM1891" s="3" t="s">
        <v>12964</v>
      </c>
      <c r="AN1891" s="3" t="s">
        <v>31</v>
      </c>
      <c r="AO1891" s="3" t="s">
        <v>12965</v>
      </c>
      <c r="AP1891" s="3" t="s">
        <v>12966</v>
      </c>
      <c r="AT1891" s="3" t="s">
        <v>1880</v>
      </c>
      <c r="AU1891" s="3"/>
      <c r="AV1891" s="3" t="s">
        <v>1880</v>
      </c>
      <c r="AW1891" s="3"/>
    </row>
    <row r="1892">
      <c r="A1892" s="3">
        <v>649.0</v>
      </c>
      <c r="B1892" s="3" t="s">
        <v>12967</v>
      </c>
      <c r="C1892" s="3" t="s">
        <v>12968</v>
      </c>
      <c r="D1892" s="3">
        <v>2022.0</v>
      </c>
      <c r="G1892" s="26" t="s">
        <v>12969</v>
      </c>
      <c r="I1892" s="3">
        <v>113.0</v>
      </c>
      <c r="J1892" s="27">
        <v>44691.56216435185</v>
      </c>
      <c r="L1892" s="3" t="s">
        <v>12970</v>
      </c>
      <c r="S1892" s="3">
        <v>0.0</v>
      </c>
      <c r="T1892" s="3">
        <v>0.0</v>
      </c>
      <c r="U1892" s="3">
        <v>0.0</v>
      </c>
      <c r="V1892" s="3">
        <v>4.0</v>
      </c>
      <c r="W1892" s="3">
        <v>1.0</v>
      </c>
      <c r="X1892" s="3" t="s">
        <v>12971</v>
      </c>
      <c r="AA1892" s="3">
        <v>0.0</v>
      </c>
      <c r="AB1892" s="3" t="s">
        <v>3290</v>
      </c>
    </row>
    <row r="1893">
      <c r="A1893" s="3">
        <v>98.0</v>
      </c>
      <c r="B1893" s="3" t="s">
        <v>12955</v>
      </c>
      <c r="C1893" s="3" t="s">
        <v>12956</v>
      </c>
      <c r="D1893" s="3">
        <v>2021.0</v>
      </c>
      <c r="E1893" s="3" t="s">
        <v>12957</v>
      </c>
      <c r="F1893" s="26" t="s">
        <v>12958</v>
      </c>
      <c r="G1893" s="26" t="s">
        <v>12959</v>
      </c>
      <c r="I1893" s="3">
        <v>694.0</v>
      </c>
      <c r="J1893" s="27">
        <v>44691.48017361111</v>
      </c>
      <c r="K1893" s="3" t="s">
        <v>2182</v>
      </c>
      <c r="S1893" s="3">
        <v>0.0</v>
      </c>
      <c r="T1893" s="3">
        <v>0.0</v>
      </c>
      <c r="U1893" s="3">
        <v>0.0</v>
      </c>
      <c r="V1893" s="3">
        <v>6.0</v>
      </c>
      <c r="W1893" s="3">
        <v>1.0</v>
      </c>
      <c r="X1893" s="3" t="s">
        <v>12960</v>
      </c>
      <c r="Y1893" s="26" t="s">
        <v>12959</v>
      </c>
      <c r="Z1893" s="26" t="s">
        <v>12961</v>
      </c>
      <c r="AA1893" s="3">
        <v>1.0</v>
      </c>
      <c r="AC1893" s="3" t="s">
        <v>65</v>
      </c>
      <c r="AD1893" s="3" t="s">
        <v>12962</v>
      </c>
      <c r="AE1893" s="3" t="s">
        <v>66</v>
      </c>
      <c r="AF1893" s="3" t="s">
        <v>495</v>
      </c>
      <c r="AG1893" s="3" t="s">
        <v>53</v>
      </c>
      <c r="AH1893" s="38">
        <f>1059*0.3</f>
        <v>317.7</v>
      </c>
      <c r="AI1893" s="3" t="s">
        <v>12972</v>
      </c>
      <c r="AJ1893" s="3" t="s">
        <v>12972</v>
      </c>
      <c r="AK1893" s="6" t="s">
        <v>39</v>
      </c>
      <c r="AL1893" s="3" t="s">
        <v>31</v>
      </c>
      <c r="AM1893" s="3" t="s">
        <v>12973</v>
      </c>
      <c r="AN1893" s="3" t="s">
        <v>31</v>
      </c>
      <c r="AO1893" s="3" t="s">
        <v>12974</v>
      </c>
      <c r="AP1893" s="3" t="s">
        <v>12975</v>
      </c>
      <c r="AT1893" s="3" t="s">
        <v>1880</v>
      </c>
      <c r="AU1893" s="3"/>
      <c r="AV1893" s="3" t="s">
        <v>1880</v>
      </c>
      <c r="AW1893" s="3"/>
    </row>
    <row r="1894">
      <c r="A1894" s="3">
        <v>17.0</v>
      </c>
      <c r="B1894" s="3" t="s">
        <v>12976</v>
      </c>
      <c r="C1894" s="3" t="s">
        <v>12977</v>
      </c>
      <c r="D1894" s="3">
        <v>2019.0</v>
      </c>
      <c r="E1894" s="3" t="s">
        <v>4536</v>
      </c>
      <c r="F1894" s="3" t="s">
        <v>1617</v>
      </c>
      <c r="G1894" s="26" t="s">
        <v>12978</v>
      </c>
      <c r="I1894" s="3">
        <v>112.0</v>
      </c>
      <c r="J1894" s="27">
        <v>44691.54295138889</v>
      </c>
      <c r="K1894" s="3" t="s">
        <v>1619</v>
      </c>
      <c r="L1894" s="3" t="s">
        <v>12979</v>
      </c>
      <c r="M1894" s="3"/>
      <c r="O1894" s="3"/>
      <c r="P1894" s="3"/>
      <c r="Q1894" s="3">
        <v>75.0</v>
      </c>
      <c r="R1894" s="3">
        <v>105.0</v>
      </c>
      <c r="S1894" s="3">
        <v>2.0</v>
      </c>
      <c r="T1894" s="3">
        <v>0.67</v>
      </c>
      <c r="U1894" s="3">
        <v>2.0</v>
      </c>
      <c r="V1894" s="3">
        <v>1.0</v>
      </c>
      <c r="W1894" s="3">
        <v>3.0</v>
      </c>
      <c r="Y1894" s="26" t="s">
        <v>12980</v>
      </c>
      <c r="AA1894" s="3">
        <v>0.0</v>
      </c>
      <c r="AB1894" s="3" t="s">
        <v>1365</v>
      </c>
    </row>
    <row r="1895">
      <c r="A1895" s="3">
        <v>7.0</v>
      </c>
      <c r="B1895" s="3" t="s">
        <v>12981</v>
      </c>
      <c r="C1895" s="3" t="s">
        <v>12982</v>
      </c>
      <c r="D1895" s="3">
        <v>2021.0</v>
      </c>
      <c r="G1895" s="26" t="s">
        <v>12983</v>
      </c>
      <c r="I1895" s="3">
        <v>111.0</v>
      </c>
      <c r="J1895" s="27">
        <v>44691.56216435185</v>
      </c>
      <c r="L1895" s="3" t="s">
        <v>12984</v>
      </c>
      <c r="S1895" s="3">
        <v>0.0</v>
      </c>
      <c r="T1895" s="3">
        <v>0.0</v>
      </c>
      <c r="U1895" s="3">
        <v>0.0</v>
      </c>
      <c r="V1895" s="3">
        <v>4.0</v>
      </c>
      <c r="W1895" s="3">
        <v>1.0</v>
      </c>
      <c r="X1895" s="3" t="s">
        <v>12985</v>
      </c>
      <c r="AA1895" s="3">
        <v>0.0</v>
      </c>
      <c r="AB1895" s="3" t="s">
        <v>26</v>
      </c>
    </row>
    <row r="1896">
      <c r="A1896" s="3">
        <v>32.0</v>
      </c>
      <c r="B1896" s="3" t="s">
        <v>12986</v>
      </c>
      <c r="C1896" s="3" t="s">
        <v>12987</v>
      </c>
      <c r="D1896" s="3">
        <v>2011.0</v>
      </c>
      <c r="E1896" s="3" t="s">
        <v>12988</v>
      </c>
      <c r="F1896" s="26" t="s">
        <v>4676</v>
      </c>
      <c r="G1896" s="26" t="s">
        <v>12989</v>
      </c>
      <c r="H1896" s="26" t="s">
        <v>12990</v>
      </c>
      <c r="I1896" s="3">
        <v>111.0</v>
      </c>
      <c r="J1896" s="27">
        <v>44691.48017361111</v>
      </c>
      <c r="L1896" s="3" t="s">
        <v>12991</v>
      </c>
      <c r="S1896" s="3">
        <v>130.0</v>
      </c>
      <c r="T1896" s="3">
        <v>11.82</v>
      </c>
      <c r="U1896" s="3">
        <v>26.0</v>
      </c>
      <c r="V1896" s="3">
        <v>5.0</v>
      </c>
      <c r="W1896" s="3">
        <v>11.0</v>
      </c>
      <c r="X1896" s="3" t="s">
        <v>12992</v>
      </c>
      <c r="Y1896" s="26" t="s">
        <v>12993</v>
      </c>
      <c r="Z1896" s="26" t="s">
        <v>12994</v>
      </c>
      <c r="AA1896" s="3">
        <v>0.0</v>
      </c>
      <c r="AB1896" s="3" t="s">
        <v>1406</v>
      </c>
    </row>
    <row r="1897">
      <c r="A1897" s="3">
        <v>79.0</v>
      </c>
      <c r="B1897" s="3" t="s">
        <v>12995</v>
      </c>
      <c r="C1897" s="3" t="s">
        <v>12996</v>
      </c>
      <c r="D1897" s="3">
        <v>2017.0</v>
      </c>
      <c r="E1897" s="3" t="s">
        <v>12997</v>
      </c>
      <c r="F1897" s="3" t="s">
        <v>1428</v>
      </c>
      <c r="G1897" s="26" t="s">
        <v>12998</v>
      </c>
      <c r="I1897" s="3">
        <v>111.0</v>
      </c>
      <c r="J1897" s="27">
        <v>44691.54295138889</v>
      </c>
      <c r="K1897" s="3" t="s">
        <v>1353</v>
      </c>
      <c r="L1897" s="3" t="s">
        <v>12999</v>
      </c>
      <c r="M1897" s="3" t="s">
        <v>13000</v>
      </c>
      <c r="O1897" s="3">
        <v>24.0</v>
      </c>
      <c r="P1897" s="3">
        <v>11.0</v>
      </c>
      <c r="Q1897" s="3">
        <v>1323.0</v>
      </c>
      <c r="R1897" s="3">
        <v>1325.0</v>
      </c>
      <c r="S1897" s="3">
        <v>5.0</v>
      </c>
      <c r="T1897" s="3">
        <v>1.0</v>
      </c>
      <c r="U1897" s="3">
        <v>5.0</v>
      </c>
      <c r="V1897" s="3">
        <v>1.0</v>
      </c>
      <c r="W1897" s="3">
        <v>5.0</v>
      </c>
      <c r="Y1897" s="26" t="s">
        <v>13001</v>
      </c>
      <c r="AA1897" s="3">
        <v>0.0</v>
      </c>
      <c r="AB1897" s="3" t="s">
        <v>1365</v>
      </c>
    </row>
    <row r="1898">
      <c r="A1898" s="3">
        <v>26.0</v>
      </c>
      <c r="B1898" s="3" t="s">
        <v>13002</v>
      </c>
      <c r="C1898" s="3" t="s">
        <v>13003</v>
      </c>
      <c r="D1898" s="3">
        <v>2021.0</v>
      </c>
      <c r="G1898" s="26" t="s">
        <v>13004</v>
      </c>
      <c r="I1898" s="3">
        <v>110.0</v>
      </c>
      <c r="J1898" s="27">
        <v>44691.56216435185</v>
      </c>
      <c r="L1898" s="3" t="s">
        <v>13005</v>
      </c>
      <c r="S1898" s="3">
        <v>0.0</v>
      </c>
      <c r="T1898" s="3">
        <v>0.0</v>
      </c>
      <c r="U1898" s="3">
        <v>0.0</v>
      </c>
      <c r="V1898" s="3">
        <v>6.0</v>
      </c>
      <c r="W1898" s="3">
        <v>1.0</v>
      </c>
      <c r="X1898" s="3" t="s">
        <v>13006</v>
      </c>
      <c r="AA1898" s="3">
        <v>0.0</v>
      </c>
      <c r="AB1898" s="3" t="s">
        <v>26</v>
      </c>
    </row>
    <row r="1899">
      <c r="A1899" s="3">
        <v>0.0</v>
      </c>
      <c r="B1899" s="3" t="s">
        <v>5164</v>
      </c>
      <c r="C1899" s="3" t="s">
        <v>13007</v>
      </c>
      <c r="D1899" s="3">
        <v>2016.0</v>
      </c>
      <c r="E1899" s="3" t="s">
        <v>6424</v>
      </c>
      <c r="F1899" s="26" t="s">
        <v>6425</v>
      </c>
      <c r="G1899" s="26" t="s">
        <v>13008</v>
      </c>
      <c r="H1899" s="26" t="s">
        <v>13009</v>
      </c>
      <c r="I1899" s="3">
        <v>110.0</v>
      </c>
      <c r="J1899" s="27">
        <v>44691.48017361111</v>
      </c>
      <c r="L1899" s="3"/>
      <c r="S1899" s="3">
        <v>8.0</v>
      </c>
      <c r="T1899" s="3">
        <v>1.33</v>
      </c>
      <c r="U1899" s="3">
        <v>2.0</v>
      </c>
      <c r="V1899" s="3">
        <v>4.0</v>
      </c>
      <c r="W1899" s="3">
        <v>6.0</v>
      </c>
      <c r="X1899" s="3" t="s">
        <v>13010</v>
      </c>
      <c r="Y1899" s="26" t="s">
        <v>13011</v>
      </c>
      <c r="Z1899" s="26" t="s">
        <v>13012</v>
      </c>
      <c r="AA1899" s="3">
        <v>0.0</v>
      </c>
      <c r="AB1899" s="3" t="s">
        <v>1623</v>
      </c>
    </row>
    <row r="1900">
      <c r="A1900" s="3">
        <v>0.0</v>
      </c>
      <c r="B1900" s="3" t="s">
        <v>13013</v>
      </c>
      <c r="C1900" s="3" t="s">
        <v>13014</v>
      </c>
      <c r="D1900" s="3">
        <v>2019.0</v>
      </c>
      <c r="E1900" s="3" t="s">
        <v>4536</v>
      </c>
      <c r="F1900" s="3" t="s">
        <v>1617</v>
      </c>
      <c r="G1900" s="26" t="s">
        <v>13015</v>
      </c>
      <c r="I1900" s="3">
        <v>110.0</v>
      </c>
      <c r="J1900" s="27">
        <v>44691.54295138889</v>
      </c>
      <c r="K1900" s="3" t="s">
        <v>1619</v>
      </c>
      <c r="L1900" s="3" t="s">
        <v>13016</v>
      </c>
      <c r="Q1900" s="3">
        <v>61.0</v>
      </c>
      <c r="R1900" s="3">
        <v>73.0</v>
      </c>
      <c r="S1900" s="3">
        <v>1.0</v>
      </c>
      <c r="T1900" s="3">
        <v>0.33</v>
      </c>
      <c r="U1900" s="3">
        <v>1.0</v>
      </c>
      <c r="V1900" s="3">
        <v>1.0</v>
      </c>
      <c r="W1900" s="3">
        <v>3.0</v>
      </c>
      <c r="Y1900" s="26" t="s">
        <v>13017</v>
      </c>
      <c r="AA1900" s="3">
        <v>0.0</v>
      </c>
      <c r="AB1900" s="3" t="s">
        <v>1365</v>
      </c>
    </row>
    <row r="1901">
      <c r="A1901" s="3">
        <v>0.0</v>
      </c>
      <c r="B1901" s="3" t="s">
        <v>13018</v>
      </c>
      <c r="C1901" s="3" t="s">
        <v>13019</v>
      </c>
      <c r="D1901" s="3">
        <v>2018.0</v>
      </c>
      <c r="E1901" s="3" t="s">
        <v>2857</v>
      </c>
      <c r="F1901" s="26" t="s">
        <v>2858</v>
      </c>
      <c r="G1901" s="26" t="s">
        <v>13020</v>
      </c>
      <c r="H1901" s="26" t="s">
        <v>13021</v>
      </c>
      <c r="I1901" s="3">
        <v>109.0</v>
      </c>
      <c r="J1901" s="27">
        <v>44691.48017361111</v>
      </c>
      <c r="L1901" s="3" t="s">
        <v>10643</v>
      </c>
      <c r="S1901" s="3">
        <v>13.0</v>
      </c>
      <c r="T1901" s="3">
        <v>3.25</v>
      </c>
      <c r="U1901" s="3">
        <v>3.0</v>
      </c>
      <c r="V1901" s="3">
        <v>5.0</v>
      </c>
      <c r="W1901" s="3">
        <v>4.0</v>
      </c>
      <c r="X1901" s="3" t="s">
        <v>13022</v>
      </c>
      <c r="Y1901" s="26" t="s">
        <v>13023</v>
      </c>
      <c r="Z1901" s="26" t="s">
        <v>13024</v>
      </c>
      <c r="AA1901" s="3">
        <v>0.0</v>
      </c>
      <c r="AB1901" s="3" t="s">
        <v>1623</v>
      </c>
      <c r="AD1901" s="3" t="s">
        <v>13025</v>
      </c>
      <c r="AE1901" s="3" t="s">
        <v>13026</v>
      </c>
      <c r="AF1901" s="3" t="s">
        <v>13027</v>
      </c>
      <c r="AL1901" s="3" t="s">
        <v>31</v>
      </c>
      <c r="AN1901" s="3" t="s">
        <v>31</v>
      </c>
      <c r="AO1901" s="3" t="s">
        <v>13028</v>
      </c>
      <c r="AP1901" s="3" t="s">
        <v>13029</v>
      </c>
    </row>
    <row r="1902">
      <c r="A1902" s="3">
        <v>0.0</v>
      </c>
      <c r="B1902" s="3" t="s">
        <v>13030</v>
      </c>
      <c r="C1902" s="3" t="s">
        <v>13031</v>
      </c>
      <c r="D1902" s="3">
        <v>2020.0</v>
      </c>
      <c r="G1902" s="26" t="s">
        <v>13032</v>
      </c>
      <c r="I1902" s="3">
        <v>109.0</v>
      </c>
      <c r="J1902" s="27">
        <v>44691.56216435185</v>
      </c>
      <c r="L1902" s="3" t="s">
        <v>10729</v>
      </c>
      <c r="S1902" s="3">
        <v>1.0</v>
      </c>
      <c r="T1902" s="3">
        <v>0.5</v>
      </c>
      <c r="U1902" s="3">
        <v>0.0</v>
      </c>
      <c r="V1902" s="3">
        <v>3.0</v>
      </c>
      <c r="W1902" s="3">
        <v>2.0</v>
      </c>
      <c r="X1902" s="3" t="s">
        <v>13033</v>
      </c>
      <c r="AA1902" s="3">
        <v>0.0</v>
      </c>
      <c r="AB1902" s="3" t="s">
        <v>2420</v>
      </c>
    </row>
    <row r="1903">
      <c r="A1903" s="3">
        <v>6.0</v>
      </c>
      <c r="B1903" s="3" t="s">
        <v>13034</v>
      </c>
      <c r="C1903" s="3" t="s">
        <v>13035</v>
      </c>
      <c r="D1903" s="3">
        <v>2020.0</v>
      </c>
      <c r="G1903" s="26" t="s">
        <v>13036</v>
      </c>
      <c r="I1903" s="3">
        <v>108.0</v>
      </c>
      <c r="J1903" s="27">
        <v>44691.56216435185</v>
      </c>
      <c r="L1903" s="3" t="s">
        <v>13037</v>
      </c>
      <c r="S1903" s="3">
        <v>0.0</v>
      </c>
      <c r="T1903" s="3">
        <v>0.0</v>
      </c>
      <c r="U1903" s="3">
        <v>0.0</v>
      </c>
      <c r="V1903" s="3">
        <v>7.0</v>
      </c>
      <c r="W1903" s="3">
        <v>2.0</v>
      </c>
      <c r="X1903" s="3" t="s">
        <v>13038</v>
      </c>
      <c r="AA1903" s="3">
        <v>0.0</v>
      </c>
      <c r="AB1903" s="3" t="s">
        <v>2420</v>
      </c>
    </row>
    <row r="1904">
      <c r="A1904" s="3">
        <v>3.0</v>
      </c>
      <c r="B1904" s="3" t="s">
        <v>13039</v>
      </c>
      <c r="C1904" s="3" t="s">
        <v>13040</v>
      </c>
      <c r="D1904" s="3">
        <v>2020.0</v>
      </c>
      <c r="E1904" s="3" t="s">
        <v>2550</v>
      </c>
      <c r="F1904" s="26" t="s">
        <v>1469</v>
      </c>
      <c r="G1904" s="28" t="s">
        <v>13041</v>
      </c>
      <c r="H1904" s="26" t="s">
        <v>13042</v>
      </c>
      <c r="I1904" s="3">
        <v>108.0</v>
      </c>
      <c r="J1904" s="27">
        <v>44691.48017361111</v>
      </c>
      <c r="L1904" s="3"/>
      <c r="S1904" s="3">
        <v>12.0</v>
      </c>
      <c r="T1904" s="3">
        <v>6.0</v>
      </c>
      <c r="U1904" s="3">
        <v>4.0</v>
      </c>
      <c r="V1904" s="3">
        <v>3.0</v>
      </c>
      <c r="W1904" s="3">
        <v>2.0</v>
      </c>
      <c r="X1904" s="3" t="s">
        <v>13043</v>
      </c>
      <c r="Y1904" s="26" t="s">
        <v>13044</v>
      </c>
      <c r="Z1904" s="26" t="s">
        <v>13045</v>
      </c>
      <c r="AA1904" s="3">
        <v>0.0</v>
      </c>
      <c r="AB1904" s="3" t="s">
        <v>2420</v>
      </c>
    </row>
    <row r="1905">
      <c r="A1905" s="3">
        <v>7.0</v>
      </c>
      <c r="B1905" s="3" t="s">
        <v>13046</v>
      </c>
      <c r="C1905" s="3" t="s">
        <v>13047</v>
      </c>
      <c r="D1905" s="3">
        <v>2000.0</v>
      </c>
      <c r="E1905" s="3" t="s">
        <v>1359</v>
      </c>
      <c r="F1905" s="3" t="s">
        <v>1360</v>
      </c>
      <c r="G1905" s="26" t="s">
        <v>13048</v>
      </c>
      <c r="I1905" s="3">
        <v>108.0</v>
      </c>
      <c r="J1905" s="27">
        <v>44691.54295138889</v>
      </c>
      <c r="K1905" s="3" t="s">
        <v>1353</v>
      </c>
      <c r="L1905" s="3" t="s">
        <v>13049</v>
      </c>
      <c r="M1905" s="3" t="s">
        <v>1363</v>
      </c>
      <c r="O1905" s="3">
        <v>5.0</v>
      </c>
      <c r="P1905" s="3"/>
      <c r="Q1905" s="3"/>
      <c r="R1905" s="3"/>
      <c r="S1905" s="3">
        <v>11.0</v>
      </c>
      <c r="T1905" s="3">
        <v>0.5</v>
      </c>
      <c r="U1905" s="3">
        <v>11.0</v>
      </c>
      <c r="V1905" s="3">
        <v>1.0</v>
      </c>
      <c r="W1905" s="3">
        <v>22.0</v>
      </c>
      <c r="Y1905" s="26" t="s">
        <v>13050</v>
      </c>
      <c r="AA1905" s="3">
        <v>0.0</v>
      </c>
      <c r="AB1905" s="3" t="s">
        <v>1365</v>
      </c>
    </row>
    <row r="1906">
      <c r="A1906" s="3">
        <v>0.0</v>
      </c>
      <c r="B1906" s="3" t="s">
        <v>13051</v>
      </c>
      <c r="C1906" s="3" t="s">
        <v>13052</v>
      </c>
      <c r="D1906" s="3">
        <v>2020.0</v>
      </c>
      <c r="E1906" s="3" t="s">
        <v>13053</v>
      </c>
      <c r="F1906" s="26" t="s">
        <v>1469</v>
      </c>
      <c r="G1906" s="28" t="s">
        <v>13054</v>
      </c>
      <c r="H1906" s="26" t="s">
        <v>13055</v>
      </c>
      <c r="I1906" s="3">
        <v>107.0</v>
      </c>
      <c r="J1906" s="27">
        <v>44691.48017361111</v>
      </c>
      <c r="S1906" s="3">
        <v>6.0</v>
      </c>
      <c r="T1906" s="3">
        <v>3.0</v>
      </c>
      <c r="U1906" s="3">
        <v>2.0</v>
      </c>
      <c r="V1906" s="3">
        <v>3.0</v>
      </c>
      <c r="W1906" s="3">
        <v>2.0</v>
      </c>
      <c r="X1906" s="3" t="s">
        <v>13056</v>
      </c>
      <c r="Y1906" s="26" t="s">
        <v>13057</v>
      </c>
      <c r="Z1906" s="26" t="s">
        <v>13058</v>
      </c>
      <c r="AA1906" s="3">
        <v>0.0</v>
      </c>
      <c r="AB1906" s="3" t="s">
        <v>2420</v>
      </c>
    </row>
    <row r="1907">
      <c r="A1907" s="3">
        <v>1.0</v>
      </c>
      <c r="B1907" s="3" t="s">
        <v>13034</v>
      </c>
      <c r="C1907" s="3" t="s">
        <v>13059</v>
      </c>
      <c r="D1907" s="3">
        <v>2020.0</v>
      </c>
      <c r="G1907" s="26" t="s">
        <v>13060</v>
      </c>
      <c r="I1907" s="3">
        <v>107.0</v>
      </c>
      <c r="J1907" s="27">
        <v>44691.56216435185</v>
      </c>
      <c r="L1907" s="3"/>
      <c r="S1907" s="3">
        <v>0.0</v>
      </c>
      <c r="T1907" s="3">
        <v>0.0</v>
      </c>
      <c r="U1907" s="3">
        <v>0.0</v>
      </c>
      <c r="V1907" s="3">
        <v>7.0</v>
      </c>
      <c r="W1907" s="3">
        <v>2.0</v>
      </c>
      <c r="X1907" s="3" t="s">
        <v>13061</v>
      </c>
      <c r="AA1907" s="3">
        <v>0.0</v>
      </c>
      <c r="AB1907" s="3" t="s">
        <v>2420</v>
      </c>
    </row>
    <row r="1908">
      <c r="A1908" s="3">
        <v>0.0</v>
      </c>
      <c r="B1908" s="3" t="s">
        <v>13062</v>
      </c>
      <c r="C1908" s="3" t="s">
        <v>13063</v>
      </c>
      <c r="D1908" s="3">
        <v>2002.0</v>
      </c>
      <c r="E1908" s="3" t="s">
        <v>13064</v>
      </c>
      <c r="F1908" s="3" t="s">
        <v>2531</v>
      </c>
      <c r="G1908" s="26" t="s">
        <v>13065</v>
      </c>
      <c r="I1908" s="3">
        <v>107.0</v>
      </c>
      <c r="J1908" s="27">
        <v>44691.54295138889</v>
      </c>
      <c r="K1908" s="3" t="s">
        <v>1353</v>
      </c>
      <c r="L1908" s="3" t="s">
        <v>13066</v>
      </c>
      <c r="M1908" s="3" t="s">
        <v>13067</v>
      </c>
      <c r="O1908" s="3">
        <v>7.0</v>
      </c>
      <c r="P1908" s="3">
        <v>6.0</v>
      </c>
      <c r="Q1908" s="3">
        <v>170.0</v>
      </c>
      <c r="R1908" s="3">
        <v>170.0</v>
      </c>
      <c r="S1908" s="3">
        <v>2.0</v>
      </c>
      <c r="T1908" s="3">
        <v>0.1</v>
      </c>
      <c r="U1908" s="3">
        <v>2.0</v>
      </c>
      <c r="V1908" s="3">
        <v>1.0</v>
      </c>
      <c r="W1908" s="3">
        <v>20.0</v>
      </c>
      <c r="Y1908" s="26" t="s">
        <v>13068</v>
      </c>
      <c r="AA1908" s="3">
        <v>0.0</v>
      </c>
      <c r="AB1908" s="3" t="s">
        <v>1365</v>
      </c>
    </row>
    <row r="1909">
      <c r="A1909" s="3">
        <v>12.0</v>
      </c>
      <c r="B1909" s="3" t="s">
        <v>13069</v>
      </c>
      <c r="C1909" s="3" t="s">
        <v>13070</v>
      </c>
      <c r="D1909" s="3">
        <v>2004.0</v>
      </c>
      <c r="E1909" s="3" t="s">
        <v>1359</v>
      </c>
      <c r="F1909" s="3" t="s">
        <v>1360</v>
      </c>
      <c r="G1909" s="39" t="s">
        <v>13071</v>
      </c>
      <c r="I1909" s="3">
        <v>741.0</v>
      </c>
      <c r="J1909" s="27">
        <v>44691.54295138889</v>
      </c>
      <c r="K1909" s="3" t="s">
        <v>1353</v>
      </c>
      <c r="L1909" s="3" t="s">
        <v>13072</v>
      </c>
      <c r="M1909" s="3" t="s">
        <v>1363</v>
      </c>
      <c r="O1909" s="3">
        <v>9.0</v>
      </c>
      <c r="P1909" s="3">
        <v>6.0</v>
      </c>
      <c r="Q1909" s="3">
        <v>327.0</v>
      </c>
      <c r="R1909" s="3">
        <v>327.0</v>
      </c>
      <c r="S1909" s="3">
        <v>1.0</v>
      </c>
      <c r="T1909" s="3">
        <v>0.06</v>
      </c>
      <c r="U1909" s="3">
        <v>1.0</v>
      </c>
      <c r="V1909" s="3">
        <v>1.0</v>
      </c>
      <c r="W1909" s="3">
        <v>18.0</v>
      </c>
      <c r="Y1909" s="26" t="s">
        <v>13073</v>
      </c>
      <c r="AA1909" s="3">
        <v>1.0</v>
      </c>
      <c r="AC1909" s="3" t="s">
        <v>65</v>
      </c>
      <c r="AD1909" s="3" t="s">
        <v>13074</v>
      </c>
      <c r="AE1909" s="3" t="s">
        <v>102</v>
      </c>
      <c r="AF1909" s="3" t="s">
        <v>483</v>
      </c>
      <c r="AG1909" s="3" t="s">
        <v>37</v>
      </c>
      <c r="AH1909" s="3">
        <v>15.0</v>
      </c>
      <c r="AJ1909" s="3" t="s">
        <v>13075</v>
      </c>
      <c r="AK1909" s="3" t="s">
        <v>39</v>
      </c>
      <c r="AL1909" s="3" t="s">
        <v>31</v>
      </c>
      <c r="AM1909" s="3" t="s">
        <v>13076</v>
      </c>
      <c r="AN1909" s="3" t="s">
        <v>31</v>
      </c>
      <c r="AO1909" s="3" t="s">
        <v>13077</v>
      </c>
      <c r="AP1909" s="3" t="s">
        <v>13078</v>
      </c>
      <c r="AQ1909" s="3">
        <v>1.0</v>
      </c>
      <c r="AR1909" s="3">
        <v>1.0</v>
      </c>
      <c r="AS1909" s="3" t="s">
        <v>106</v>
      </c>
      <c r="AT1909" s="3" t="s">
        <v>1880</v>
      </c>
      <c r="AU1909" s="3"/>
      <c r="AV1909" s="3" t="s">
        <v>1880</v>
      </c>
      <c r="AW1909" s="3"/>
      <c r="AX1909" s="3"/>
    </row>
    <row r="1910">
      <c r="A1910" s="3">
        <v>2.0</v>
      </c>
      <c r="B1910" s="3" t="s">
        <v>13079</v>
      </c>
      <c r="C1910" s="3" t="s">
        <v>13080</v>
      </c>
      <c r="D1910" s="3">
        <v>1937.0</v>
      </c>
      <c r="E1910" s="3" t="s">
        <v>13081</v>
      </c>
      <c r="F1910" s="3" t="s">
        <v>3371</v>
      </c>
      <c r="G1910" s="26" t="s">
        <v>13082</v>
      </c>
      <c r="I1910" s="3">
        <v>106.0</v>
      </c>
      <c r="J1910" s="27">
        <v>44691.54295138889</v>
      </c>
      <c r="K1910" s="3" t="s">
        <v>1353</v>
      </c>
      <c r="L1910" s="3" t="s">
        <v>13083</v>
      </c>
      <c r="M1910" s="3" t="s">
        <v>10752</v>
      </c>
      <c r="O1910" s="3">
        <v>38.0</v>
      </c>
      <c r="P1910" s="3">
        <v>2.0</v>
      </c>
      <c r="Q1910" s="3">
        <v>365.0</v>
      </c>
      <c r="R1910" s="3">
        <v>365.0</v>
      </c>
      <c r="S1910" s="3">
        <v>9.0</v>
      </c>
      <c r="T1910" s="3">
        <v>0.11</v>
      </c>
      <c r="U1910" s="3">
        <v>9.0</v>
      </c>
      <c r="V1910" s="3">
        <v>1.0</v>
      </c>
      <c r="W1910" s="3">
        <v>85.0</v>
      </c>
      <c r="Y1910" s="3"/>
      <c r="AA1910" s="3">
        <v>0.0</v>
      </c>
      <c r="AB1910" s="3" t="s">
        <v>1365</v>
      </c>
    </row>
    <row r="1911">
      <c r="A1911" s="3">
        <v>4.0</v>
      </c>
      <c r="B1911" s="3" t="s">
        <v>13084</v>
      </c>
      <c r="C1911" s="3" t="s">
        <v>13085</v>
      </c>
      <c r="D1911" s="3">
        <v>2020.0</v>
      </c>
      <c r="E1911" s="3" t="s">
        <v>2485</v>
      </c>
      <c r="F1911" s="26" t="s">
        <v>2486</v>
      </c>
      <c r="G1911" s="26" t="s">
        <v>13086</v>
      </c>
      <c r="H1911" s="26" t="s">
        <v>13087</v>
      </c>
      <c r="I1911" s="3">
        <v>106.0</v>
      </c>
      <c r="J1911" s="27">
        <v>44691.48017361111</v>
      </c>
      <c r="S1911" s="3">
        <v>21.0</v>
      </c>
      <c r="T1911" s="3">
        <v>10.5</v>
      </c>
      <c r="U1911" s="3">
        <v>5.0</v>
      </c>
      <c r="V1911" s="3">
        <v>4.0</v>
      </c>
      <c r="W1911" s="3">
        <v>2.0</v>
      </c>
      <c r="X1911" s="3" t="s">
        <v>13088</v>
      </c>
      <c r="Y1911" s="26" t="s">
        <v>10564</v>
      </c>
      <c r="Z1911" s="26" t="s">
        <v>13089</v>
      </c>
      <c r="AA1911" s="3">
        <v>0.0</v>
      </c>
      <c r="AB1911" s="3" t="s">
        <v>2420</v>
      </c>
    </row>
    <row r="1912">
      <c r="A1912" s="3">
        <v>0.0</v>
      </c>
      <c r="B1912" s="3" t="s">
        <v>13090</v>
      </c>
      <c r="C1912" s="3" t="s">
        <v>13091</v>
      </c>
      <c r="D1912" s="3">
        <v>2020.0</v>
      </c>
      <c r="G1912" s="26" t="s">
        <v>13092</v>
      </c>
      <c r="I1912" s="3">
        <v>162.0</v>
      </c>
      <c r="J1912" s="27">
        <v>44691.56216435185</v>
      </c>
      <c r="L1912" s="3" t="s">
        <v>13093</v>
      </c>
      <c r="S1912" s="3">
        <v>0.0</v>
      </c>
      <c r="T1912" s="3">
        <v>0.0</v>
      </c>
      <c r="U1912" s="3">
        <v>0.0</v>
      </c>
      <c r="V1912" s="3">
        <v>5.0</v>
      </c>
      <c r="W1912" s="3">
        <v>2.0</v>
      </c>
      <c r="X1912" s="3" t="s">
        <v>13094</v>
      </c>
      <c r="AA1912" s="3">
        <v>1.0</v>
      </c>
      <c r="AC1912" s="3" t="s">
        <v>65</v>
      </c>
      <c r="AD1912" s="3" t="s">
        <v>3152</v>
      </c>
      <c r="AE1912" s="3" t="s">
        <v>13095</v>
      </c>
      <c r="AF1912" s="3" t="s">
        <v>13096</v>
      </c>
      <c r="AG1912" s="3" t="s">
        <v>8769</v>
      </c>
      <c r="AH1912" s="3">
        <v>4.0</v>
      </c>
      <c r="AI1912" s="3" t="s">
        <v>54</v>
      </c>
      <c r="AJ1912" s="3" t="s">
        <v>54</v>
      </c>
      <c r="AK1912" s="3" t="s">
        <v>13097</v>
      </c>
      <c r="AL1912" s="3" t="s">
        <v>68</v>
      </c>
      <c r="AN1912" s="3" t="s">
        <v>31</v>
      </c>
      <c r="AO1912" s="3" t="s">
        <v>1168</v>
      </c>
      <c r="AQ1912" s="3">
        <v>1.0</v>
      </c>
      <c r="AR1912" s="3" t="s">
        <v>1250</v>
      </c>
      <c r="AS1912" s="3" t="s">
        <v>7974</v>
      </c>
      <c r="AT1912" s="3"/>
      <c r="AU1912" s="3"/>
      <c r="AV1912" s="3"/>
      <c r="AW1912" s="3"/>
      <c r="AX1912" s="3"/>
    </row>
    <row r="1913">
      <c r="A1913" s="3">
        <v>1.0</v>
      </c>
      <c r="B1913" s="3" t="s">
        <v>13098</v>
      </c>
      <c r="C1913" s="3" t="s">
        <v>13099</v>
      </c>
      <c r="D1913" s="3">
        <v>2016.0</v>
      </c>
      <c r="E1913" s="3" t="s">
        <v>13100</v>
      </c>
      <c r="F1913" s="26" t="s">
        <v>13101</v>
      </c>
      <c r="G1913" s="26" t="s">
        <v>13102</v>
      </c>
      <c r="H1913" s="26" t="s">
        <v>13103</v>
      </c>
      <c r="I1913" s="3">
        <v>105.0</v>
      </c>
      <c r="J1913" s="27">
        <v>44691.48017361111</v>
      </c>
      <c r="K1913" s="3" t="s">
        <v>2086</v>
      </c>
      <c r="S1913" s="3">
        <v>7.0</v>
      </c>
      <c r="T1913" s="3">
        <v>1.17</v>
      </c>
      <c r="U1913" s="3">
        <v>1.0</v>
      </c>
      <c r="V1913" s="3">
        <v>5.0</v>
      </c>
      <c r="W1913" s="3">
        <v>6.0</v>
      </c>
      <c r="X1913" s="3" t="s">
        <v>13104</v>
      </c>
      <c r="Y1913" s="26" t="s">
        <v>13102</v>
      </c>
      <c r="Z1913" s="26" t="s">
        <v>13105</v>
      </c>
      <c r="AA1913" s="3">
        <v>0.0</v>
      </c>
      <c r="AB1913" s="3" t="s">
        <v>2420</v>
      </c>
    </row>
    <row r="1914">
      <c r="A1914" s="3">
        <v>8.0</v>
      </c>
      <c r="B1914" s="3" t="s">
        <v>13106</v>
      </c>
      <c r="C1914" s="3" t="s">
        <v>13107</v>
      </c>
      <c r="D1914" s="3">
        <v>2014.0</v>
      </c>
      <c r="E1914" s="3" t="s">
        <v>1540</v>
      </c>
      <c r="F1914" s="3" t="s">
        <v>1360</v>
      </c>
      <c r="G1914" s="26" t="s">
        <v>13108</v>
      </c>
      <c r="I1914" s="3">
        <v>105.0</v>
      </c>
      <c r="J1914" s="27">
        <v>44691.54295138889</v>
      </c>
      <c r="K1914" s="3" t="s">
        <v>1353</v>
      </c>
      <c r="L1914" s="3" t="s">
        <v>13109</v>
      </c>
      <c r="M1914" s="3" t="s">
        <v>1543</v>
      </c>
      <c r="O1914" s="3">
        <v>32.0</v>
      </c>
      <c r="P1914" s="3">
        <v>3.0</v>
      </c>
      <c r="Q1914" s="3">
        <v>699.0</v>
      </c>
      <c r="R1914" s="3">
        <v>700.0</v>
      </c>
      <c r="S1914" s="3">
        <v>4.0</v>
      </c>
      <c r="T1914" s="3">
        <v>0.5</v>
      </c>
      <c r="U1914" s="3">
        <v>1.0</v>
      </c>
      <c r="V1914" s="3">
        <v>3.0</v>
      </c>
      <c r="W1914" s="3">
        <v>8.0</v>
      </c>
      <c r="Y1914" s="26" t="s">
        <v>13110</v>
      </c>
      <c r="AA1914" s="3">
        <v>0.0</v>
      </c>
      <c r="AB1914" s="3" t="s">
        <v>1365</v>
      </c>
    </row>
    <row r="1915">
      <c r="A1915" s="3">
        <v>1.0</v>
      </c>
      <c r="B1915" s="3" t="s">
        <v>13111</v>
      </c>
      <c r="C1915" s="3" t="s">
        <v>13112</v>
      </c>
      <c r="D1915" s="3">
        <v>1993.0</v>
      </c>
      <c r="E1915" s="3" t="s">
        <v>4628</v>
      </c>
      <c r="F1915" s="3" t="s">
        <v>3371</v>
      </c>
      <c r="G1915" s="26" t="s">
        <v>13113</v>
      </c>
      <c r="I1915" s="3">
        <v>104.0</v>
      </c>
      <c r="J1915" s="27">
        <v>44691.54295138889</v>
      </c>
      <c r="K1915" s="3" t="s">
        <v>1353</v>
      </c>
      <c r="L1915" s="3" t="s">
        <v>13114</v>
      </c>
      <c r="M1915" s="3" t="s">
        <v>4631</v>
      </c>
      <c r="O1915" s="3">
        <v>153.0</v>
      </c>
      <c r="P1915" s="3">
        <v>5.0</v>
      </c>
      <c r="Q1915" s="3">
        <v>598.0</v>
      </c>
      <c r="R1915" s="3">
        <v>615.0</v>
      </c>
      <c r="S1915" s="3">
        <v>164.0</v>
      </c>
      <c r="T1915" s="3">
        <v>5.66</v>
      </c>
      <c r="U1915" s="3">
        <v>164.0</v>
      </c>
      <c r="V1915" s="3">
        <v>1.0</v>
      </c>
      <c r="W1915" s="3">
        <v>29.0</v>
      </c>
      <c r="Y1915" s="3"/>
      <c r="AA1915" s="3">
        <v>0.0</v>
      </c>
      <c r="AB1915" s="3" t="s">
        <v>1365</v>
      </c>
    </row>
    <row r="1916">
      <c r="A1916" s="3">
        <v>28.0</v>
      </c>
      <c r="B1916" s="3" t="s">
        <v>3886</v>
      </c>
      <c r="C1916" s="3" t="s">
        <v>13115</v>
      </c>
      <c r="D1916" s="3">
        <v>2007.0</v>
      </c>
      <c r="E1916" s="3" t="s">
        <v>13116</v>
      </c>
      <c r="F1916" s="3" t="s">
        <v>2106</v>
      </c>
      <c r="G1916" s="28" t="s">
        <v>13117</v>
      </c>
      <c r="H1916" s="26" t="s">
        <v>13118</v>
      </c>
      <c r="I1916" s="3">
        <v>104.0</v>
      </c>
      <c r="J1916" s="27">
        <v>44691.48017361111</v>
      </c>
      <c r="S1916" s="3">
        <v>127.0</v>
      </c>
      <c r="T1916" s="3">
        <v>8.47</v>
      </c>
      <c r="U1916" s="3">
        <v>127.0</v>
      </c>
      <c r="V1916" s="3">
        <v>1.0</v>
      </c>
      <c r="W1916" s="3">
        <v>15.0</v>
      </c>
      <c r="X1916" s="3" t="s">
        <v>13119</v>
      </c>
      <c r="Y1916" s="28" t="s">
        <v>13120</v>
      </c>
      <c r="Z1916" s="26" t="s">
        <v>13121</v>
      </c>
      <c r="AA1916" s="3">
        <v>0.0</v>
      </c>
      <c r="AB1916" s="3" t="s">
        <v>2112</v>
      </c>
    </row>
    <row r="1917">
      <c r="A1917" s="3">
        <v>25.0</v>
      </c>
      <c r="B1917" s="3" t="s">
        <v>13034</v>
      </c>
      <c r="C1917" s="3" t="s">
        <v>13122</v>
      </c>
      <c r="D1917" s="3">
        <v>2020.0</v>
      </c>
      <c r="G1917" s="26" t="s">
        <v>13123</v>
      </c>
      <c r="I1917" s="3">
        <v>104.0</v>
      </c>
      <c r="J1917" s="27">
        <v>44691.56216435185</v>
      </c>
      <c r="L1917" s="3" t="s">
        <v>13124</v>
      </c>
      <c r="S1917" s="3">
        <v>2.0</v>
      </c>
      <c r="T1917" s="3">
        <v>1.0</v>
      </c>
      <c r="U1917" s="3">
        <v>0.0</v>
      </c>
      <c r="V1917" s="3">
        <v>7.0</v>
      </c>
      <c r="W1917" s="3">
        <v>2.0</v>
      </c>
      <c r="X1917" s="3" t="s">
        <v>13125</v>
      </c>
      <c r="AA1917" s="3">
        <v>0.0</v>
      </c>
      <c r="AB1917" s="3" t="s">
        <v>26</v>
      </c>
    </row>
    <row r="1918">
      <c r="A1918" s="3">
        <v>31.0</v>
      </c>
      <c r="B1918" s="3" t="s">
        <v>13126</v>
      </c>
      <c r="C1918" s="3" t="s">
        <v>13127</v>
      </c>
      <c r="D1918" s="3">
        <v>2019.0</v>
      </c>
      <c r="E1918" s="3" t="s">
        <v>13128</v>
      </c>
      <c r="F1918" s="3" t="s">
        <v>13129</v>
      </c>
      <c r="G1918" s="26" t="s">
        <v>13130</v>
      </c>
      <c r="I1918" s="3">
        <v>103.0</v>
      </c>
      <c r="J1918" s="27">
        <v>44691.54295138889</v>
      </c>
      <c r="K1918" s="3" t="s">
        <v>1353</v>
      </c>
      <c r="L1918" s="3" t="s">
        <v>13131</v>
      </c>
      <c r="M1918" s="3" t="s">
        <v>13132</v>
      </c>
      <c r="O1918" s="3">
        <v>6.0</v>
      </c>
      <c r="P1918" s="3">
        <v>1.0</v>
      </c>
      <c r="Q1918" s="3"/>
      <c r="R1918" s="3"/>
      <c r="S1918" s="3">
        <v>0.0</v>
      </c>
      <c r="T1918" s="3">
        <v>0.0</v>
      </c>
      <c r="U1918" s="3">
        <v>0.0</v>
      </c>
      <c r="V1918" s="3">
        <v>1.0</v>
      </c>
      <c r="W1918" s="3">
        <v>3.0</v>
      </c>
      <c r="Y1918" s="3"/>
      <c r="AA1918" s="3">
        <v>0.0</v>
      </c>
      <c r="AB1918" s="3" t="s">
        <v>1365</v>
      </c>
    </row>
    <row r="1919">
      <c r="A1919" s="3">
        <v>18.0</v>
      </c>
      <c r="B1919" s="3" t="s">
        <v>13133</v>
      </c>
      <c r="C1919" s="3" t="s">
        <v>1293</v>
      </c>
      <c r="D1919" s="3">
        <v>2019.0</v>
      </c>
      <c r="G1919" s="26" t="s">
        <v>13134</v>
      </c>
      <c r="I1919" s="3">
        <v>103.0</v>
      </c>
      <c r="J1919" s="27">
        <v>44691.56216435185</v>
      </c>
      <c r="L1919" s="3" t="s">
        <v>13135</v>
      </c>
      <c r="S1919" s="3">
        <v>44.0</v>
      </c>
      <c r="T1919" s="3">
        <v>14.67</v>
      </c>
      <c r="U1919" s="3">
        <v>11.0</v>
      </c>
      <c r="V1919" s="3">
        <v>4.0</v>
      </c>
      <c r="W1919" s="3">
        <v>3.0</v>
      </c>
      <c r="X1919" s="3" t="s">
        <v>13136</v>
      </c>
      <c r="AA1919" s="3">
        <v>0.0</v>
      </c>
      <c r="AB1919" s="3" t="s">
        <v>2015</v>
      </c>
      <c r="AC1919" s="3" t="s">
        <v>65</v>
      </c>
      <c r="AD1919" s="3" t="s">
        <v>1295</v>
      </c>
      <c r="AE1919" s="3" t="s">
        <v>66</v>
      </c>
      <c r="AF1919" s="3" t="s">
        <v>483</v>
      </c>
      <c r="AG1919" s="3" t="s">
        <v>13137</v>
      </c>
      <c r="AH1919" s="3">
        <v>85.0</v>
      </c>
      <c r="AJ1919" s="3" t="s">
        <v>279</v>
      </c>
      <c r="AK1919" s="3" t="s">
        <v>39</v>
      </c>
      <c r="AL1919" s="3" t="s">
        <v>31</v>
      </c>
      <c r="AM1919" s="3" t="s">
        <v>1297</v>
      </c>
      <c r="AN1919" s="3" t="s">
        <v>31</v>
      </c>
      <c r="AO1919" s="3" t="s">
        <v>1298</v>
      </c>
      <c r="AP1919" s="3" t="s">
        <v>1299</v>
      </c>
    </row>
    <row r="1920">
      <c r="A1920" s="3">
        <v>8.0</v>
      </c>
      <c r="B1920" s="3" t="s">
        <v>13133</v>
      </c>
      <c r="C1920" s="3" t="s">
        <v>1293</v>
      </c>
      <c r="D1920" s="3">
        <v>2019.0</v>
      </c>
      <c r="G1920" s="26" t="s">
        <v>13134</v>
      </c>
      <c r="I1920" s="3">
        <v>103.0</v>
      </c>
      <c r="J1920" s="27">
        <v>44691.56216435185</v>
      </c>
      <c r="L1920" s="3" t="s">
        <v>13135</v>
      </c>
      <c r="S1920" s="3">
        <v>44.0</v>
      </c>
      <c r="T1920" s="3">
        <v>14.67</v>
      </c>
      <c r="U1920" s="3">
        <v>11.0</v>
      </c>
      <c r="V1920" s="3">
        <v>4.0</v>
      </c>
      <c r="W1920" s="3">
        <v>3.0</v>
      </c>
      <c r="X1920" s="3" t="s">
        <v>13136</v>
      </c>
      <c r="AA1920" s="3">
        <v>0.0</v>
      </c>
      <c r="AB1920" s="3" t="s">
        <v>2015</v>
      </c>
      <c r="AC1920" s="3" t="s">
        <v>65</v>
      </c>
      <c r="AD1920" s="3" t="s">
        <v>1300</v>
      </c>
      <c r="AE1920" s="3" t="s">
        <v>66</v>
      </c>
      <c r="AF1920" s="3" t="s">
        <v>483</v>
      </c>
      <c r="AG1920" s="3" t="s">
        <v>13137</v>
      </c>
      <c r="AH1920" s="3">
        <v>85.0</v>
      </c>
      <c r="AJ1920" s="3" t="s">
        <v>279</v>
      </c>
      <c r="AK1920" s="3" t="s">
        <v>39</v>
      </c>
      <c r="AL1920" s="3" t="s">
        <v>31</v>
      </c>
      <c r="AM1920" s="7" t="s">
        <v>1301</v>
      </c>
      <c r="AN1920" s="3" t="s">
        <v>31</v>
      </c>
      <c r="AO1920" s="3" t="s">
        <v>1302</v>
      </c>
      <c r="AP1920" s="3" t="s">
        <v>1299</v>
      </c>
    </row>
    <row r="1921">
      <c r="A1921" s="3">
        <v>0.0</v>
      </c>
      <c r="B1921" s="3" t="s">
        <v>13138</v>
      </c>
      <c r="C1921" s="3" t="s">
        <v>13139</v>
      </c>
      <c r="D1921" s="3">
        <v>2020.0</v>
      </c>
      <c r="E1921" s="3" t="s">
        <v>2282</v>
      </c>
      <c r="F1921" s="26" t="s">
        <v>1469</v>
      </c>
      <c r="G1921" s="28" t="s">
        <v>13140</v>
      </c>
      <c r="H1921" s="26" t="s">
        <v>13141</v>
      </c>
      <c r="I1921" s="3">
        <v>103.0</v>
      </c>
      <c r="J1921" s="27">
        <v>44691.48017361111</v>
      </c>
      <c r="S1921" s="3">
        <v>6.0</v>
      </c>
      <c r="T1921" s="3">
        <v>3.0</v>
      </c>
      <c r="U1921" s="3">
        <v>1.0</v>
      </c>
      <c r="V1921" s="3">
        <v>5.0</v>
      </c>
      <c r="W1921" s="3">
        <v>2.0</v>
      </c>
      <c r="X1921" s="3" t="s">
        <v>13142</v>
      </c>
      <c r="Y1921" s="26" t="s">
        <v>13143</v>
      </c>
      <c r="Z1921" s="26" t="s">
        <v>13144</v>
      </c>
      <c r="AA1921" s="3">
        <v>0.0</v>
      </c>
      <c r="AB1921" s="3" t="s">
        <v>2420</v>
      </c>
    </row>
    <row r="1922">
      <c r="A1922" s="3">
        <v>1.0</v>
      </c>
      <c r="B1922" s="3" t="s">
        <v>8806</v>
      </c>
      <c r="C1922" s="3" t="s">
        <v>13145</v>
      </c>
      <c r="D1922" s="3">
        <v>2020.0</v>
      </c>
      <c r="G1922" s="26" t="s">
        <v>13146</v>
      </c>
      <c r="I1922" s="3">
        <v>102.0</v>
      </c>
      <c r="J1922" s="27">
        <v>44691.56216435185</v>
      </c>
      <c r="L1922" s="3" t="s">
        <v>13147</v>
      </c>
      <c r="S1922" s="3">
        <v>0.0</v>
      </c>
      <c r="T1922" s="3">
        <v>0.0</v>
      </c>
      <c r="U1922" s="3">
        <v>0.0</v>
      </c>
      <c r="V1922" s="3">
        <v>27.0</v>
      </c>
      <c r="W1922" s="3">
        <v>2.0</v>
      </c>
      <c r="X1922" s="3" t="s">
        <v>13148</v>
      </c>
      <c r="AA1922" s="3">
        <v>0.0</v>
      </c>
      <c r="AB1922" s="3" t="s">
        <v>2420</v>
      </c>
    </row>
    <row r="1923">
      <c r="A1923" s="3">
        <v>0.0</v>
      </c>
      <c r="B1923" s="3" t="s">
        <v>4417</v>
      </c>
      <c r="C1923" s="3" t="s">
        <v>13149</v>
      </c>
      <c r="D1923" s="3">
        <v>2020.0</v>
      </c>
      <c r="E1923" s="3" t="s">
        <v>13150</v>
      </c>
      <c r="F1923" s="3" t="s">
        <v>1513</v>
      </c>
      <c r="G1923" s="26" t="s">
        <v>13151</v>
      </c>
      <c r="I1923" s="3">
        <v>102.0</v>
      </c>
      <c r="J1923" s="27">
        <v>44691.54295138889</v>
      </c>
      <c r="K1923" s="3" t="s">
        <v>1353</v>
      </c>
      <c r="L1923" s="3" t="s">
        <v>13152</v>
      </c>
      <c r="M1923" s="3" t="s">
        <v>13153</v>
      </c>
      <c r="O1923" s="3"/>
      <c r="P1923" s="3"/>
      <c r="S1923" s="3">
        <v>0.0</v>
      </c>
      <c r="T1923" s="3">
        <v>0.0</v>
      </c>
      <c r="U1923" s="3">
        <v>0.0</v>
      </c>
      <c r="V1923" s="3">
        <v>3.0</v>
      </c>
      <c r="W1923" s="3">
        <v>2.0</v>
      </c>
      <c r="Y1923" s="3"/>
      <c r="AA1923" s="3">
        <v>0.0</v>
      </c>
      <c r="AB1923" s="3" t="s">
        <v>13154</v>
      </c>
    </row>
    <row r="1924">
      <c r="A1924" s="3">
        <v>36.0</v>
      </c>
      <c r="B1924" s="3" t="s">
        <v>13155</v>
      </c>
      <c r="C1924" s="3" t="s">
        <v>13156</v>
      </c>
      <c r="D1924" s="3">
        <v>2021.0</v>
      </c>
      <c r="G1924" s="26" t="s">
        <v>13157</v>
      </c>
      <c r="I1924" s="3">
        <v>101.0</v>
      </c>
      <c r="J1924" s="27">
        <v>44691.56216435185</v>
      </c>
      <c r="L1924" s="3" t="s">
        <v>13158</v>
      </c>
      <c r="S1924" s="3">
        <v>0.0</v>
      </c>
      <c r="T1924" s="3">
        <v>0.0</v>
      </c>
      <c r="U1924" s="3">
        <v>0.0</v>
      </c>
      <c r="V1924" s="3">
        <v>4.0</v>
      </c>
      <c r="W1924" s="3">
        <v>1.0</v>
      </c>
      <c r="X1924" s="3" t="s">
        <v>13159</v>
      </c>
      <c r="AA1924" s="3">
        <v>0.0</v>
      </c>
      <c r="AB1924" s="3" t="s">
        <v>26</v>
      </c>
    </row>
    <row r="1925">
      <c r="A1925" s="3">
        <v>0.0</v>
      </c>
      <c r="B1925" s="3" t="s">
        <v>13160</v>
      </c>
      <c r="C1925" s="3" t="s">
        <v>13161</v>
      </c>
      <c r="D1925" s="3">
        <v>2018.0</v>
      </c>
      <c r="E1925" s="3" t="s">
        <v>13162</v>
      </c>
      <c r="F1925" s="3" t="s">
        <v>13163</v>
      </c>
      <c r="G1925" s="26" t="s">
        <v>13164</v>
      </c>
      <c r="I1925" s="3">
        <v>101.0</v>
      </c>
      <c r="J1925" s="27">
        <v>44691.54295138889</v>
      </c>
      <c r="K1925" s="3" t="s">
        <v>1353</v>
      </c>
      <c r="L1925" s="3" t="s">
        <v>13165</v>
      </c>
      <c r="M1925" s="3" t="s">
        <v>13166</v>
      </c>
      <c r="O1925" s="3">
        <v>7.0</v>
      </c>
      <c r="P1925" s="3">
        <v>4.0</v>
      </c>
      <c r="Q1925" s="3"/>
      <c r="R1925" s="3"/>
      <c r="S1925" s="3">
        <v>0.0</v>
      </c>
      <c r="T1925" s="3">
        <v>0.0</v>
      </c>
      <c r="U1925" s="3">
        <v>0.0</v>
      </c>
      <c r="V1925" s="3">
        <v>3.0</v>
      </c>
      <c r="W1925" s="3">
        <v>4.0</v>
      </c>
      <c r="Y1925" s="3"/>
      <c r="AA1925" s="3">
        <v>0.0</v>
      </c>
      <c r="AB1925" s="3" t="s">
        <v>1365</v>
      </c>
    </row>
    <row r="1926">
      <c r="A1926" s="3">
        <v>2.0</v>
      </c>
      <c r="B1926" s="3" t="s">
        <v>13167</v>
      </c>
      <c r="C1926" s="3" t="s">
        <v>13168</v>
      </c>
      <c r="D1926" s="3">
        <v>2016.0</v>
      </c>
      <c r="E1926" s="3" t="s">
        <v>4730</v>
      </c>
      <c r="F1926" s="3" t="s">
        <v>2043</v>
      </c>
      <c r="G1926" s="26" t="s">
        <v>13169</v>
      </c>
      <c r="H1926" s="26" t="s">
        <v>13170</v>
      </c>
      <c r="I1926" s="3">
        <v>101.0</v>
      </c>
      <c r="J1926" s="27">
        <v>44691.48017361111</v>
      </c>
      <c r="L1926" s="3" t="s">
        <v>13171</v>
      </c>
      <c r="S1926" s="3">
        <v>326.0</v>
      </c>
      <c r="T1926" s="3">
        <v>54.33</v>
      </c>
      <c r="U1926" s="3">
        <v>54.0</v>
      </c>
      <c r="V1926" s="3">
        <v>6.0</v>
      </c>
      <c r="W1926" s="3">
        <v>6.0</v>
      </c>
      <c r="X1926" s="3" t="s">
        <v>13172</v>
      </c>
      <c r="Y1926" s="26" t="s">
        <v>13173</v>
      </c>
      <c r="Z1926" s="26" t="s">
        <v>13174</v>
      </c>
      <c r="AA1926" s="3">
        <v>0.0</v>
      </c>
      <c r="AB1926" s="3" t="s">
        <v>13175</v>
      </c>
      <c r="AC1926" s="3" t="s">
        <v>65</v>
      </c>
      <c r="AD1926" s="3" t="s">
        <v>13176</v>
      </c>
      <c r="AE1926" s="3" t="s">
        <v>102</v>
      </c>
      <c r="AF1926" s="3" t="s">
        <v>1026</v>
      </c>
      <c r="AG1926" s="3" t="s">
        <v>53</v>
      </c>
      <c r="AH1926" s="3" t="s">
        <v>68</v>
      </c>
      <c r="AJ1926" s="3" t="s">
        <v>54</v>
      </c>
      <c r="AK1926" s="3" t="s">
        <v>87</v>
      </c>
      <c r="AL1926" s="3" t="s">
        <v>68</v>
      </c>
      <c r="AN1926" s="3" t="s">
        <v>413</v>
      </c>
      <c r="AO1926" s="3">
        <v>4.0</v>
      </c>
      <c r="AQ1926" s="3">
        <v>1.0</v>
      </c>
      <c r="AR1926" s="3">
        <v>1.0</v>
      </c>
      <c r="AS1926" s="3" t="s">
        <v>106</v>
      </c>
      <c r="AT1926" s="3"/>
      <c r="AU1926" s="3"/>
      <c r="AV1926" s="3"/>
      <c r="AW1926" s="3"/>
      <c r="AX1926" s="3"/>
    </row>
    <row r="1927">
      <c r="A1927" s="3">
        <v>2.0</v>
      </c>
      <c r="B1927" s="3" t="s">
        <v>13090</v>
      </c>
      <c r="C1927" s="3" t="s">
        <v>13091</v>
      </c>
      <c r="D1927" s="3">
        <v>2020.0</v>
      </c>
      <c r="G1927" s="26" t="s">
        <v>13092</v>
      </c>
      <c r="I1927" s="3">
        <v>162.0</v>
      </c>
      <c r="J1927" s="27">
        <v>44691.56216435185</v>
      </c>
      <c r="L1927" s="3" t="s">
        <v>13093</v>
      </c>
      <c r="S1927" s="3">
        <v>0.0</v>
      </c>
      <c r="T1927" s="3">
        <v>0.0</v>
      </c>
      <c r="U1927" s="3">
        <v>0.0</v>
      </c>
      <c r="V1927" s="3">
        <v>5.0</v>
      </c>
      <c r="W1927" s="3">
        <v>2.0</v>
      </c>
      <c r="X1927" s="3" t="s">
        <v>13094</v>
      </c>
      <c r="AA1927" s="3">
        <v>1.0</v>
      </c>
      <c r="AC1927" s="3" t="s">
        <v>65</v>
      </c>
      <c r="AD1927" s="3" t="s">
        <v>13177</v>
      </c>
      <c r="AE1927" s="3" t="s">
        <v>13095</v>
      </c>
      <c r="AF1927" s="3" t="s">
        <v>13096</v>
      </c>
      <c r="AG1927" s="3" t="s">
        <v>8769</v>
      </c>
      <c r="AH1927" s="3">
        <v>4.0</v>
      </c>
      <c r="AI1927" s="3" t="s">
        <v>54</v>
      </c>
      <c r="AJ1927" s="3" t="s">
        <v>54</v>
      </c>
      <c r="AK1927" s="3" t="s">
        <v>13097</v>
      </c>
      <c r="AL1927" s="3" t="s">
        <v>68</v>
      </c>
      <c r="AN1927" s="3" t="s">
        <v>31</v>
      </c>
      <c r="AO1927" s="3" t="s">
        <v>13178</v>
      </c>
      <c r="AQ1927" s="3">
        <v>1.0</v>
      </c>
      <c r="AR1927" s="3" t="s">
        <v>1250</v>
      </c>
      <c r="AS1927" s="3" t="s">
        <v>7974</v>
      </c>
      <c r="AT1927" s="3"/>
      <c r="AU1927" s="3"/>
      <c r="AV1927" s="3"/>
      <c r="AW1927" s="3"/>
      <c r="AX1927" s="3"/>
    </row>
    <row r="1928">
      <c r="A1928" s="3">
        <v>33.0</v>
      </c>
      <c r="B1928" s="3" t="s">
        <v>13179</v>
      </c>
      <c r="C1928" s="3" t="s">
        <v>13180</v>
      </c>
      <c r="D1928" s="3">
        <v>2016.0</v>
      </c>
      <c r="G1928" s="26" t="s">
        <v>13181</v>
      </c>
      <c r="I1928" s="3">
        <v>365.0</v>
      </c>
      <c r="J1928" s="27">
        <v>44691.56216435185</v>
      </c>
      <c r="L1928" s="3" t="s">
        <v>13182</v>
      </c>
      <c r="S1928" s="3">
        <v>9.0</v>
      </c>
      <c r="T1928" s="3">
        <v>1.5</v>
      </c>
      <c r="U1928" s="3">
        <v>2.0</v>
      </c>
      <c r="V1928" s="3">
        <v>4.0</v>
      </c>
      <c r="W1928" s="3">
        <v>6.0</v>
      </c>
      <c r="X1928" s="3" t="s">
        <v>13183</v>
      </c>
      <c r="AA1928" s="3">
        <v>1.0</v>
      </c>
      <c r="AC1928" s="3" t="s">
        <v>65</v>
      </c>
      <c r="AD1928" s="3" t="s">
        <v>13184</v>
      </c>
      <c r="AE1928" s="3" t="s">
        <v>102</v>
      </c>
      <c r="AF1928" s="3" t="s">
        <v>495</v>
      </c>
      <c r="AG1928" s="3" t="s">
        <v>53</v>
      </c>
      <c r="AH1928" s="3" t="s">
        <v>68</v>
      </c>
      <c r="AJ1928" s="3" t="s">
        <v>68</v>
      </c>
      <c r="AK1928" s="3" t="s">
        <v>39</v>
      </c>
      <c r="AL1928" s="3" t="s">
        <v>68</v>
      </c>
      <c r="AN1928" s="3" t="s">
        <v>31</v>
      </c>
      <c r="AO1928" s="3" t="s">
        <v>13185</v>
      </c>
      <c r="AQ1928" s="3">
        <v>1.0</v>
      </c>
      <c r="AR1928" s="3" t="s">
        <v>68</v>
      </c>
      <c r="AS1928" s="3" t="s">
        <v>68</v>
      </c>
      <c r="AT1928" s="3"/>
      <c r="AU1928" s="3"/>
      <c r="AV1928" s="3"/>
      <c r="AW1928" s="3"/>
      <c r="AX1928" s="3"/>
    </row>
    <row r="1929">
      <c r="A1929" s="3">
        <v>6.0</v>
      </c>
      <c r="B1929" s="3" t="s">
        <v>13186</v>
      </c>
      <c r="C1929" s="3" t="s">
        <v>13187</v>
      </c>
      <c r="D1929" s="3">
        <v>2018.0</v>
      </c>
      <c r="E1929" s="3" t="s">
        <v>13188</v>
      </c>
      <c r="F1929" s="26" t="s">
        <v>1469</v>
      </c>
      <c r="G1929" s="28" t="s">
        <v>13189</v>
      </c>
      <c r="H1929" s="26" t="s">
        <v>13190</v>
      </c>
      <c r="I1929" s="3">
        <v>100.0</v>
      </c>
      <c r="J1929" s="27">
        <v>44691.48017361111</v>
      </c>
      <c r="S1929" s="3">
        <v>18.0</v>
      </c>
      <c r="T1929" s="3">
        <v>4.5</v>
      </c>
      <c r="U1929" s="3">
        <v>9.0</v>
      </c>
      <c r="V1929" s="3">
        <v>2.0</v>
      </c>
      <c r="W1929" s="3">
        <v>4.0</v>
      </c>
      <c r="X1929" s="3" t="s">
        <v>13191</v>
      </c>
      <c r="Y1929" s="26" t="s">
        <v>13192</v>
      </c>
      <c r="Z1929" s="26" t="s">
        <v>13193</v>
      </c>
      <c r="AA1929" s="3">
        <v>0.0</v>
      </c>
      <c r="AB1929" s="3" t="s">
        <v>2420</v>
      </c>
    </row>
    <row r="1930">
      <c r="A1930" s="3">
        <v>3.0</v>
      </c>
      <c r="B1930" s="3" t="s">
        <v>13194</v>
      </c>
      <c r="C1930" s="3" t="s">
        <v>13195</v>
      </c>
      <c r="D1930" s="3">
        <v>2017.0</v>
      </c>
      <c r="E1930" s="3" t="s">
        <v>13196</v>
      </c>
      <c r="F1930" s="3" t="s">
        <v>1401</v>
      </c>
      <c r="G1930" s="26" t="s">
        <v>13197</v>
      </c>
      <c r="I1930" s="3">
        <v>100.0</v>
      </c>
      <c r="J1930" s="27">
        <v>44691.54295138889</v>
      </c>
      <c r="K1930" s="3" t="s">
        <v>1403</v>
      </c>
      <c r="L1930" s="3" t="s">
        <v>13198</v>
      </c>
      <c r="M1930" s="3"/>
      <c r="O1930" s="3"/>
      <c r="P1930" s="3"/>
      <c r="Q1930" s="3"/>
      <c r="R1930" s="3"/>
      <c r="S1930" s="3">
        <v>0.0</v>
      </c>
      <c r="T1930" s="3">
        <v>0.0</v>
      </c>
      <c r="U1930" s="3">
        <v>0.0</v>
      </c>
      <c r="V1930" s="3">
        <v>3.0</v>
      </c>
      <c r="W1930" s="3">
        <v>5.0</v>
      </c>
      <c r="Y1930" s="26" t="s">
        <v>13199</v>
      </c>
      <c r="AA1930" s="3">
        <v>0.0</v>
      </c>
      <c r="AB1930" s="3" t="s">
        <v>13200</v>
      </c>
      <c r="AC1930" s="3" t="s">
        <v>24</v>
      </c>
      <c r="AD1930" s="3" t="s">
        <v>183</v>
      </c>
      <c r="AF1930" s="3" t="s">
        <v>13201</v>
      </c>
    </row>
    <row r="1931">
      <c r="A1931" s="3">
        <v>31.0</v>
      </c>
      <c r="B1931" s="3" t="s">
        <v>13202</v>
      </c>
      <c r="C1931" s="3" t="s">
        <v>13203</v>
      </c>
      <c r="D1931" s="3">
        <v>2017.0</v>
      </c>
      <c r="E1931" s="3" t="s">
        <v>13204</v>
      </c>
      <c r="F1931" s="3" t="s">
        <v>1401</v>
      </c>
      <c r="G1931" s="26" t="s">
        <v>13205</v>
      </c>
      <c r="I1931" s="3">
        <v>99.0</v>
      </c>
      <c r="J1931" s="27">
        <v>44691.54295138889</v>
      </c>
      <c r="K1931" s="3" t="s">
        <v>1403</v>
      </c>
      <c r="L1931" s="3" t="s">
        <v>13206</v>
      </c>
      <c r="S1931" s="3">
        <v>5.0</v>
      </c>
      <c r="T1931" s="3">
        <v>1.0</v>
      </c>
      <c r="U1931" s="3">
        <v>3.0</v>
      </c>
      <c r="V1931" s="3">
        <v>2.0</v>
      </c>
      <c r="W1931" s="3">
        <v>5.0</v>
      </c>
      <c r="Y1931" s="26" t="s">
        <v>13207</v>
      </c>
      <c r="AA1931" s="3">
        <v>0.0</v>
      </c>
      <c r="AB1931" s="3" t="s">
        <v>1623</v>
      </c>
    </row>
    <row r="1932">
      <c r="A1932" s="3">
        <v>3.0</v>
      </c>
      <c r="B1932" s="3" t="s">
        <v>13208</v>
      </c>
      <c r="C1932" s="3" t="s">
        <v>13209</v>
      </c>
      <c r="D1932" s="3">
        <v>2020.0</v>
      </c>
      <c r="E1932" s="3" t="s">
        <v>13210</v>
      </c>
      <c r="F1932" s="3" t="s">
        <v>13211</v>
      </c>
      <c r="G1932" s="28" t="s">
        <v>13212</v>
      </c>
      <c r="H1932" s="26" t="s">
        <v>13213</v>
      </c>
      <c r="I1932" s="3">
        <v>99.0</v>
      </c>
      <c r="J1932" s="27">
        <v>44691.48017361111</v>
      </c>
      <c r="S1932" s="3">
        <v>6.0</v>
      </c>
      <c r="T1932" s="3">
        <v>3.0</v>
      </c>
      <c r="U1932" s="3">
        <v>2.0</v>
      </c>
      <c r="V1932" s="3">
        <v>4.0</v>
      </c>
      <c r="W1932" s="3">
        <v>2.0</v>
      </c>
      <c r="X1932" s="3" t="s">
        <v>13214</v>
      </c>
      <c r="Y1932" s="28" t="s">
        <v>13215</v>
      </c>
      <c r="Z1932" s="26" t="s">
        <v>13216</v>
      </c>
      <c r="AA1932" s="3">
        <v>0.0</v>
      </c>
      <c r="AB1932" s="3" t="s">
        <v>2420</v>
      </c>
    </row>
    <row r="1933">
      <c r="A1933" s="3">
        <v>2.0</v>
      </c>
      <c r="B1933" s="3" t="s">
        <v>13217</v>
      </c>
      <c r="C1933" s="3" t="s">
        <v>6707</v>
      </c>
      <c r="D1933" s="3">
        <v>2019.0</v>
      </c>
      <c r="E1933" s="3"/>
      <c r="F1933" s="3"/>
      <c r="G1933" s="26" t="s">
        <v>13218</v>
      </c>
      <c r="I1933" s="3">
        <v>98.0</v>
      </c>
      <c r="J1933" s="27">
        <v>44691.56216435185</v>
      </c>
      <c r="K1933" s="3"/>
      <c r="L1933" s="3" t="s">
        <v>13219</v>
      </c>
      <c r="M1933" s="3"/>
      <c r="O1933" s="3"/>
      <c r="P1933" s="3"/>
      <c r="S1933" s="3">
        <v>15.0</v>
      </c>
      <c r="T1933" s="3">
        <v>5.0</v>
      </c>
      <c r="U1933" s="3">
        <v>4.0</v>
      </c>
      <c r="V1933" s="3">
        <v>4.0</v>
      </c>
      <c r="W1933" s="3">
        <v>3.0</v>
      </c>
      <c r="X1933" s="3" t="s">
        <v>13220</v>
      </c>
      <c r="Y1933" s="3"/>
      <c r="AA1933" s="3">
        <v>0.0</v>
      </c>
      <c r="AB1933" s="3" t="s">
        <v>9531</v>
      </c>
    </row>
    <row r="1934">
      <c r="A1934" s="3">
        <v>1.0</v>
      </c>
      <c r="B1934" s="3" t="s">
        <v>13221</v>
      </c>
      <c r="C1934" s="3" t="s">
        <v>13222</v>
      </c>
      <c r="D1934" s="3">
        <v>2019.0</v>
      </c>
      <c r="E1934" s="3" t="s">
        <v>3878</v>
      </c>
      <c r="F1934" s="3" t="s">
        <v>2326</v>
      </c>
      <c r="G1934" s="26" t="s">
        <v>13223</v>
      </c>
      <c r="H1934" s="26" t="s">
        <v>13224</v>
      </c>
      <c r="I1934" s="3">
        <v>98.0</v>
      </c>
      <c r="J1934" s="27">
        <v>44691.48017361111</v>
      </c>
      <c r="S1934" s="3">
        <v>19.0</v>
      </c>
      <c r="T1934" s="3">
        <v>6.33</v>
      </c>
      <c r="U1934" s="3">
        <v>5.0</v>
      </c>
      <c r="V1934" s="3">
        <v>4.0</v>
      </c>
      <c r="W1934" s="3">
        <v>3.0</v>
      </c>
      <c r="X1934" s="3" t="s">
        <v>13225</v>
      </c>
      <c r="Y1934" s="3"/>
      <c r="Z1934" s="26" t="s">
        <v>13226</v>
      </c>
      <c r="AA1934" s="3">
        <v>0.0</v>
      </c>
      <c r="AB1934" s="3" t="s">
        <v>4503</v>
      </c>
      <c r="AC1934" s="3" t="s">
        <v>65</v>
      </c>
      <c r="AD1934" s="3" t="s">
        <v>25</v>
      </c>
      <c r="AE1934" s="3" t="s">
        <v>66</v>
      </c>
      <c r="AF1934" s="3" t="s">
        <v>13227</v>
      </c>
      <c r="AG1934" s="3" t="s">
        <v>53</v>
      </c>
      <c r="AH1934" s="3">
        <v>1.0</v>
      </c>
      <c r="AJ1934" s="3" t="s">
        <v>68</v>
      </c>
      <c r="AK1934" s="3" t="s">
        <v>39</v>
      </c>
      <c r="AL1934" s="3" t="s">
        <v>31</v>
      </c>
      <c r="AM1934" s="3" t="s">
        <v>13228</v>
      </c>
      <c r="AN1934" s="3" t="s">
        <v>31</v>
      </c>
      <c r="AO1934" s="3" t="s">
        <v>13229</v>
      </c>
      <c r="AP1934" s="3" t="s">
        <v>13230</v>
      </c>
      <c r="AT1934" s="31" t="s">
        <v>1878</v>
      </c>
      <c r="AU1934" s="32" t="s">
        <v>13231</v>
      </c>
      <c r="AV1934" s="3" t="s">
        <v>1880</v>
      </c>
      <c r="AW1934" s="3"/>
    </row>
    <row r="1935">
      <c r="A1935" s="3">
        <v>4.0</v>
      </c>
      <c r="B1935" s="3" t="s">
        <v>13232</v>
      </c>
      <c r="C1935" s="3" t="s">
        <v>13233</v>
      </c>
      <c r="D1935" s="3">
        <v>2006.0</v>
      </c>
      <c r="E1935" s="3" t="s">
        <v>1581</v>
      </c>
      <c r="F1935" s="3" t="s">
        <v>1582</v>
      </c>
      <c r="G1935" s="26" t="s">
        <v>13234</v>
      </c>
      <c r="I1935" s="3">
        <v>98.0</v>
      </c>
      <c r="J1935" s="27">
        <v>44691.54295138889</v>
      </c>
      <c r="K1935" s="3" t="s">
        <v>1353</v>
      </c>
      <c r="L1935" s="3" t="s">
        <v>13235</v>
      </c>
      <c r="M1935" s="3" t="s">
        <v>1585</v>
      </c>
      <c r="O1935" s="3">
        <v>19.0</v>
      </c>
      <c r="P1935" s="3">
        <v>9.0</v>
      </c>
      <c r="Q1935" s="3">
        <v>985.0</v>
      </c>
      <c r="R1935" s="3">
        <v>986.0</v>
      </c>
      <c r="S1935" s="3">
        <v>7.0</v>
      </c>
      <c r="T1935" s="3">
        <v>0.44</v>
      </c>
      <c r="U1935" s="3">
        <v>4.0</v>
      </c>
      <c r="V1935" s="3">
        <v>2.0</v>
      </c>
      <c r="W1935" s="3">
        <v>16.0</v>
      </c>
      <c r="Y1935" s="26" t="s">
        <v>13236</v>
      </c>
      <c r="AA1935" s="3">
        <v>0.0</v>
      </c>
      <c r="AB1935" s="3" t="s">
        <v>1365</v>
      </c>
    </row>
    <row r="1936">
      <c r="A1936" s="3">
        <v>0.0</v>
      </c>
      <c r="B1936" s="3" t="s">
        <v>13237</v>
      </c>
      <c r="C1936" s="3" t="s">
        <v>13238</v>
      </c>
      <c r="D1936" s="3">
        <v>2012.0</v>
      </c>
      <c r="E1936" s="3" t="s">
        <v>1359</v>
      </c>
      <c r="F1936" s="3" t="s">
        <v>1360</v>
      </c>
      <c r="G1936" s="26" t="s">
        <v>13239</v>
      </c>
      <c r="I1936" s="3">
        <v>97.0</v>
      </c>
      <c r="J1936" s="27">
        <v>44691.54295138889</v>
      </c>
      <c r="K1936" s="3" t="s">
        <v>1353</v>
      </c>
      <c r="L1936" s="3" t="s">
        <v>13240</v>
      </c>
      <c r="M1936" s="3" t="s">
        <v>1363</v>
      </c>
      <c r="O1936" s="3">
        <v>17.0</v>
      </c>
      <c r="P1936" s="3">
        <v>6.0</v>
      </c>
      <c r="Q1936" s="3">
        <v>260.0</v>
      </c>
      <c r="R1936" s="3">
        <v>261.0</v>
      </c>
      <c r="S1936" s="3">
        <v>0.0</v>
      </c>
      <c r="T1936" s="3">
        <v>0.0</v>
      </c>
      <c r="U1936" s="3">
        <v>0.0</v>
      </c>
      <c r="V1936" s="3">
        <v>2.0</v>
      </c>
      <c r="W1936" s="3">
        <v>10.0</v>
      </c>
      <c r="Y1936" s="26" t="s">
        <v>13241</v>
      </c>
      <c r="AA1936" s="3">
        <v>0.0</v>
      </c>
      <c r="AB1936" s="3" t="s">
        <v>1365</v>
      </c>
    </row>
    <row r="1937">
      <c r="A1937" s="3">
        <v>69.0</v>
      </c>
      <c r="B1937" s="3" t="s">
        <v>13242</v>
      </c>
      <c r="C1937" s="3" t="s">
        <v>13243</v>
      </c>
      <c r="D1937" s="3">
        <v>2021.0</v>
      </c>
      <c r="E1937" s="3" t="s">
        <v>2178</v>
      </c>
      <c r="F1937" s="26" t="s">
        <v>2179</v>
      </c>
      <c r="G1937" s="26" t="s">
        <v>13244</v>
      </c>
      <c r="H1937" s="26" t="s">
        <v>13245</v>
      </c>
      <c r="I1937" s="3">
        <v>97.0</v>
      </c>
      <c r="J1937" s="27">
        <v>44691.48017361111</v>
      </c>
      <c r="K1937" s="3" t="s">
        <v>2182</v>
      </c>
      <c r="S1937" s="3">
        <v>2.0</v>
      </c>
      <c r="T1937" s="3">
        <v>2.0</v>
      </c>
      <c r="U1937" s="3">
        <v>0.0</v>
      </c>
      <c r="V1937" s="3">
        <v>5.0</v>
      </c>
      <c r="W1937" s="3">
        <v>1.0</v>
      </c>
      <c r="X1937" s="3" t="s">
        <v>13246</v>
      </c>
      <c r="Y1937" s="26" t="s">
        <v>13244</v>
      </c>
      <c r="Z1937" s="26" t="s">
        <v>13247</v>
      </c>
      <c r="AA1937" s="3">
        <v>0.0</v>
      </c>
      <c r="AB1937" s="3" t="s">
        <v>2420</v>
      </c>
    </row>
    <row r="1938">
      <c r="A1938" s="3">
        <v>11.0</v>
      </c>
      <c r="B1938" s="3" t="s">
        <v>13248</v>
      </c>
      <c r="C1938" s="3" t="s">
        <v>13249</v>
      </c>
      <c r="D1938" s="3">
        <v>2021.0</v>
      </c>
      <c r="E1938" s="3"/>
      <c r="F1938" s="3"/>
      <c r="G1938" s="26" t="s">
        <v>13250</v>
      </c>
      <c r="I1938" s="3">
        <v>97.0</v>
      </c>
      <c r="J1938" s="27">
        <v>44691.56216435185</v>
      </c>
      <c r="K1938" s="3"/>
      <c r="L1938" s="3" t="s">
        <v>13251</v>
      </c>
      <c r="M1938" s="3"/>
      <c r="O1938" s="3"/>
      <c r="P1938" s="3"/>
      <c r="Q1938" s="3"/>
      <c r="R1938" s="3"/>
      <c r="S1938" s="3">
        <v>0.0</v>
      </c>
      <c r="T1938" s="3">
        <v>0.0</v>
      </c>
      <c r="U1938" s="3">
        <v>0.0</v>
      </c>
      <c r="V1938" s="3">
        <v>4.0</v>
      </c>
      <c r="W1938" s="3">
        <v>1.0</v>
      </c>
      <c r="X1938" s="3" t="s">
        <v>13252</v>
      </c>
      <c r="Y1938" s="3"/>
      <c r="AA1938" s="3">
        <v>0.0</v>
      </c>
      <c r="AB1938" s="3" t="s">
        <v>2420</v>
      </c>
    </row>
    <row r="1939">
      <c r="A1939" s="3">
        <v>1.0</v>
      </c>
      <c r="B1939" s="3" t="s">
        <v>13253</v>
      </c>
      <c r="C1939" s="3" t="s">
        <v>13254</v>
      </c>
      <c r="D1939" s="3">
        <v>2008.0</v>
      </c>
      <c r="E1939" s="3" t="s">
        <v>13255</v>
      </c>
      <c r="F1939" s="26" t="s">
        <v>1469</v>
      </c>
      <c r="G1939" s="28" t="s">
        <v>13256</v>
      </c>
      <c r="H1939" s="26" t="s">
        <v>13257</v>
      </c>
      <c r="I1939" s="3">
        <v>96.0</v>
      </c>
      <c r="J1939" s="27">
        <v>44691.48017361111</v>
      </c>
      <c r="K1939" s="3"/>
      <c r="L1939" s="3"/>
      <c r="S1939" s="3">
        <v>68.0</v>
      </c>
      <c r="T1939" s="3">
        <v>4.86</v>
      </c>
      <c r="U1939" s="3">
        <v>23.0</v>
      </c>
      <c r="V1939" s="3">
        <v>3.0</v>
      </c>
      <c r="W1939" s="3">
        <v>14.0</v>
      </c>
      <c r="X1939" s="3" t="s">
        <v>13258</v>
      </c>
      <c r="Y1939" s="26" t="s">
        <v>13259</v>
      </c>
      <c r="Z1939" s="26" t="s">
        <v>13260</v>
      </c>
      <c r="AA1939" s="3">
        <v>0.0</v>
      </c>
      <c r="AB1939" s="3" t="s">
        <v>1406</v>
      </c>
    </row>
    <row r="1940">
      <c r="A1940" s="3">
        <v>5.0</v>
      </c>
      <c r="B1940" s="3" t="s">
        <v>13261</v>
      </c>
      <c r="C1940" s="3" t="s">
        <v>13262</v>
      </c>
      <c r="D1940" s="3">
        <v>2021.0</v>
      </c>
      <c r="E1940" s="3" t="s">
        <v>2187</v>
      </c>
      <c r="F1940" s="26" t="s">
        <v>2188</v>
      </c>
      <c r="G1940" s="26" t="s">
        <v>13263</v>
      </c>
      <c r="H1940" s="26" t="s">
        <v>13264</v>
      </c>
      <c r="I1940" s="3">
        <v>836.0</v>
      </c>
      <c r="J1940" s="27">
        <v>44691.48017361111</v>
      </c>
      <c r="K1940" s="3" t="s">
        <v>2182</v>
      </c>
      <c r="S1940" s="3">
        <v>1.0</v>
      </c>
      <c r="T1940" s="3">
        <v>1.0</v>
      </c>
      <c r="U1940" s="3">
        <v>0.0</v>
      </c>
      <c r="V1940" s="3">
        <v>5.0</v>
      </c>
      <c r="W1940" s="3">
        <v>1.0</v>
      </c>
      <c r="X1940" s="3" t="s">
        <v>13265</v>
      </c>
      <c r="Y1940" s="26" t="s">
        <v>13263</v>
      </c>
      <c r="Z1940" s="26" t="s">
        <v>13266</v>
      </c>
      <c r="AA1940" s="3">
        <v>1.0</v>
      </c>
      <c r="AC1940" s="3" t="s">
        <v>65</v>
      </c>
      <c r="AD1940" s="3" t="s">
        <v>13184</v>
      </c>
      <c r="AE1940" s="3" t="s">
        <v>11470</v>
      </c>
      <c r="AF1940" s="3" t="s">
        <v>6032</v>
      </c>
      <c r="AG1940" s="3" t="s">
        <v>53</v>
      </c>
      <c r="AH1940" s="3">
        <v>30.0</v>
      </c>
      <c r="AI1940" s="3" t="s">
        <v>54</v>
      </c>
      <c r="AJ1940" s="3" t="s">
        <v>54</v>
      </c>
      <c r="AK1940" s="3" t="s">
        <v>13267</v>
      </c>
      <c r="AL1940" s="3" t="s">
        <v>31</v>
      </c>
      <c r="AM1940" s="3" t="s">
        <v>13268</v>
      </c>
      <c r="AN1940" s="3" t="s">
        <v>47</v>
      </c>
      <c r="AO1940" s="3" t="s">
        <v>13269</v>
      </c>
      <c r="AP1940" s="3" t="s">
        <v>13270</v>
      </c>
      <c r="AT1940" s="31" t="s">
        <v>2433</v>
      </c>
      <c r="AU1940" s="32" t="s">
        <v>13271</v>
      </c>
      <c r="AV1940" s="3" t="s">
        <v>1880</v>
      </c>
      <c r="AW1940" s="3"/>
    </row>
    <row r="1941">
      <c r="A1941" s="3">
        <v>0.0</v>
      </c>
      <c r="B1941" s="3" t="s">
        <v>13272</v>
      </c>
      <c r="C1941" s="3" t="s">
        <v>13273</v>
      </c>
      <c r="D1941" s="3">
        <v>2016.0</v>
      </c>
      <c r="E1941" s="3" t="s">
        <v>13274</v>
      </c>
      <c r="F1941" s="3" t="s">
        <v>13275</v>
      </c>
      <c r="G1941" s="26" t="s">
        <v>13276</v>
      </c>
      <c r="I1941" s="3">
        <v>96.0</v>
      </c>
      <c r="J1941" s="27">
        <v>44691.54295138889</v>
      </c>
      <c r="K1941" s="3" t="s">
        <v>1353</v>
      </c>
      <c r="L1941" s="3" t="s">
        <v>13277</v>
      </c>
      <c r="M1941" s="3" t="s">
        <v>13278</v>
      </c>
      <c r="O1941" s="3">
        <v>2.0</v>
      </c>
      <c r="P1941" s="3">
        <v>4.0</v>
      </c>
      <c r="Q1941" s="3">
        <v>221.0</v>
      </c>
      <c r="R1941" s="3">
        <v>224.0</v>
      </c>
      <c r="S1941" s="3">
        <v>2.0</v>
      </c>
      <c r="T1941" s="3">
        <v>0.33</v>
      </c>
      <c r="U1941" s="3">
        <v>2.0</v>
      </c>
      <c r="V1941" s="3">
        <v>1.0</v>
      </c>
      <c r="W1941" s="3">
        <v>6.0</v>
      </c>
      <c r="X1941" s="3"/>
      <c r="Y1941" s="26" t="s">
        <v>13279</v>
      </c>
      <c r="AA1941" s="3">
        <v>0.0</v>
      </c>
      <c r="AB1941" s="3" t="s">
        <v>1365</v>
      </c>
    </row>
    <row r="1942">
      <c r="A1942" s="3">
        <v>2.0</v>
      </c>
      <c r="B1942" s="3" t="s">
        <v>13280</v>
      </c>
      <c r="C1942" s="3" t="s">
        <v>13281</v>
      </c>
      <c r="D1942" s="3">
        <v>2012.0</v>
      </c>
      <c r="E1942" s="3" t="s">
        <v>1359</v>
      </c>
      <c r="F1942" s="3" t="s">
        <v>1360</v>
      </c>
      <c r="G1942" s="26" t="s">
        <v>13282</v>
      </c>
      <c r="I1942" s="3">
        <v>95.0</v>
      </c>
      <c r="J1942" s="27">
        <v>44691.54295138889</v>
      </c>
      <c r="K1942" s="3" t="s">
        <v>1353</v>
      </c>
      <c r="L1942" s="3" t="s">
        <v>13283</v>
      </c>
      <c r="M1942" s="3" t="s">
        <v>1363</v>
      </c>
      <c r="O1942" s="3">
        <v>17.0</v>
      </c>
      <c r="P1942" s="3">
        <v>4.0</v>
      </c>
      <c r="Q1942" s="3">
        <v>139.0</v>
      </c>
      <c r="R1942" s="3">
        <v>144.0</v>
      </c>
      <c r="S1942" s="3">
        <v>14.0</v>
      </c>
      <c r="T1942" s="3">
        <v>1.4</v>
      </c>
      <c r="U1942" s="3">
        <v>2.0</v>
      </c>
      <c r="V1942" s="3">
        <v>6.0</v>
      </c>
      <c r="W1942" s="3">
        <v>10.0</v>
      </c>
      <c r="X1942" s="3"/>
      <c r="Y1942" s="26" t="s">
        <v>13284</v>
      </c>
      <c r="AA1942" s="3">
        <v>0.0</v>
      </c>
      <c r="AB1942" s="3" t="s">
        <v>1365</v>
      </c>
    </row>
    <row r="1943">
      <c r="A1943" s="3">
        <v>0.0</v>
      </c>
      <c r="B1943" s="3" t="s">
        <v>13285</v>
      </c>
      <c r="C1943" s="3" t="s">
        <v>13286</v>
      </c>
      <c r="D1943" s="3">
        <v>2022.0</v>
      </c>
      <c r="E1943" s="3"/>
      <c r="F1943" s="3"/>
      <c r="G1943" s="26" t="s">
        <v>8790</v>
      </c>
      <c r="I1943" s="3">
        <v>95.0</v>
      </c>
      <c r="J1943" s="27">
        <v>44691.56216435185</v>
      </c>
      <c r="K1943" s="3"/>
      <c r="L1943" s="3" t="s">
        <v>8791</v>
      </c>
      <c r="M1943" s="3"/>
      <c r="O1943" s="3"/>
      <c r="P1943" s="3"/>
      <c r="Q1943" s="3"/>
      <c r="R1943" s="3"/>
      <c r="S1943" s="3">
        <v>0.0</v>
      </c>
      <c r="T1943" s="3">
        <v>0.0</v>
      </c>
      <c r="U1943" s="3">
        <v>0.0</v>
      </c>
      <c r="V1943" s="3">
        <v>8.0</v>
      </c>
      <c r="W1943" s="3">
        <v>1.0</v>
      </c>
      <c r="X1943" s="3" t="s">
        <v>13287</v>
      </c>
      <c r="Y1943" s="3"/>
      <c r="AA1943" s="3">
        <v>0.0</v>
      </c>
      <c r="AB1943" s="3" t="s">
        <v>2420</v>
      </c>
    </row>
    <row r="1944">
      <c r="A1944" s="3">
        <v>4.0</v>
      </c>
      <c r="B1944" s="3" t="s">
        <v>13288</v>
      </c>
      <c r="C1944" s="3" t="s">
        <v>13289</v>
      </c>
      <c r="D1944" s="3">
        <v>2019.0</v>
      </c>
      <c r="E1944" s="3" t="s">
        <v>4536</v>
      </c>
      <c r="F1944" s="3" t="s">
        <v>2464</v>
      </c>
      <c r="G1944" s="26" t="s">
        <v>13290</v>
      </c>
      <c r="H1944" s="26" t="s">
        <v>13291</v>
      </c>
      <c r="I1944" s="3">
        <v>95.0</v>
      </c>
      <c r="J1944" s="27">
        <v>44691.48017361111</v>
      </c>
      <c r="L1944" s="3" t="s">
        <v>13292</v>
      </c>
      <c r="S1944" s="3">
        <v>4.0</v>
      </c>
      <c r="T1944" s="3">
        <v>1.33</v>
      </c>
      <c r="U1944" s="3">
        <v>4.0</v>
      </c>
      <c r="V1944" s="3">
        <v>1.0</v>
      </c>
      <c r="W1944" s="3">
        <v>3.0</v>
      </c>
      <c r="X1944" s="3" t="s">
        <v>13293</v>
      </c>
      <c r="Y1944" s="3"/>
      <c r="Z1944" s="26" t="s">
        <v>13294</v>
      </c>
      <c r="AA1944" s="3">
        <v>0.0</v>
      </c>
      <c r="AB1944" s="3" t="s">
        <v>1365</v>
      </c>
    </row>
    <row r="1945">
      <c r="A1945" s="3">
        <v>0.0</v>
      </c>
      <c r="B1945" s="3" t="s">
        <v>3550</v>
      </c>
      <c r="C1945" s="3" t="s">
        <v>13295</v>
      </c>
      <c r="D1945" s="3">
        <v>2016.0</v>
      </c>
      <c r="E1945" s="3" t="s">
        <v>13296</v>
      </c>
      <c r="F1945" s="26" t="s">
        <v>1469</v>
      </c>
      <c r="G1945" s="28" t="s">
        <v>13297</v>
      </c>
      <c r="H1945" s="26" t="s">
        <v>13298</v>
      </c>
      <c r="I1945" s="3">
        <v>94.0</v>
      </c>
      <c r="J1945" s="27">
        <v>44691.48017361111</v>
      </c>
      <c r="S1945" s="3">
        <v>8.0</v>
      </c>
      <c r="T1945" s="3">
        <v>1.33</v>
      </c>
      <c r="U1945" s="3">
        <v>3.0</v>
      </c>
      <c r="V1945" s="3">
        <v>3.0</v>
      </c>
      <c r="W1945" s="3">
        <v>6.0</v>
      </c>
      <c r="X1945" s="3" t="s">
        <v>13299</v>
      </c>
      <c r="Y1945" s="26" t="s">
        <v>13300</v>
      </c>
      <c r="Z1945" s="26" t="s">
        <v>13301</v>
      </c>
      <c r="AA1945" s="3">
        <v>0.0</v>
      </c>
      <c r="AB1945" s="3" t="s">
        <v>2420</v>
      </c>
    </row>
    <row r="1946">
      <c r="A1946" s="3">
        <v>10.0</v>
      </c>
      <c r="B1946" s="3" t="s">
        <v>13302</v>
      </c>
      <c r="C1946" s="3" t="s">
        <v>13303</v>
      </c>
      <c r="D1946" s="3">
        <v>2009.0</v>
      </c>
      <c r="E1946" s="3" t="s">
        <v>13304</v>
      </c>
      <c r="F1946" s="3" t="s">
        <v>2106</v>
      </c>
      <c r="G1946" s="28" t="s">
        <v>13305</v>
      </c>
      <c r="H1946" s="26" t="s">
        <v>13306</v>
      </c>
      <c r="I1946" s="3">
        <v>93.0</v>
      </c>
      <c r="J1946" s="27">
        <v>44691.48017361111</v>
      </c>
      <c r="S1946" s="3">
        <v>565.0</v>
      </c>
      <c r="T1946" s="3">
        <v>43.46</v>
      </c>
      <c r="U1946" s="3">
        <v>565.0</v>
      </c>
      <c r="V1946" s="3">
        <v>1.0</v>
      </c>
      <c r="W1946" s="3">
        <v>13.0</v>
      </c>
      <c r="X1946" s="3" t="s">
        <v>13307</v>
      </c>
      <c r="Y1946" s="28" t="s">
        <v>13308</v>
      </c>
      <c r="Z1946" s="26" t="s">
        <v>13309</v>
      </c>
      <c r="AA1946" s="3">
        <v>0.0</v>
      </c>
      <c r="AB1946" s="3" t="s">
        <v>2112</v>
      </c>
    </row>
    <row r="1947">
      <c r="A1947" s="3">
        <v>1.0</v>
      </c>
      <c r="B1947" s="3" t="s">
        <v>13310</v>
      </c>
      <c r="C1947" s="3" t="s">
        <v>13311</v>
      </c>
      <c r="D1947" s="3">
        <v>2018.0</v>
      </c>
      <c r="E1947" s="3" t="s">
        <v>11957</v>
      </c>
      <c r="F1947" s="3" t="s">
        <v>1428</v>
      </c>
      <c r="G1947" s="26" t="s">
        <v>13312</v>
      </c>
      <c r="I1947" s="3">
        <v>93.0</v>
      </c>
      <c r="J1947" s="27">
        <v>44691.54295138889</v>
      </c>
      <c r="K1947" s="3" t="s">
        <v>1353</v>
      </c>
      <c r="L1947" s="3" t="s">
        <v>13313</v>
      </c>
      <c r="M1947" s="3" t="s">
        <v>11960</v>
      </c>
      <c r="O1947" s="3">
        <v>26.0</v>
      </c>
      <c r="P1947" s="3">
        <v>8.0</v>
      </c>
      <c r="Q1947" s="3">
        <v>1250.0</v>
      </c>
      <c r="R1947" s="3">
        <v>1250.0</v>
      </c>
      <c r="S1947" s="3">
        <v>0.0</v>
      </c>
      <c r="T1947" s="3">
        <v>0.0</v>
      </c>
      <c r="U1947" s="3">
        <v>0.0</v>
      </c>
      <c r="V1947" s="3">
        <v>1.0</v>
      </c>
      <c r="W1947" s="3">
        <v>4.0</v>
      </c>
      <c r="Y1947" s="26" t="s">
        <v>13314</v>
      </c>
      <c r="AA1947" s="3">
        <v>0.0</v>
      </c>
      <c r="AB1947" s="3" t="s">
        <v>1365</v>
      </c>
    </row>
    <row r="1948">
      <c r="A1948" s="3">
        <v>2.0</v>
      </c>
      <c r="B1948" s="3" t="s">
        <v>13315</v>
      </c>
      <c r="C1948" s="3" t="s">
        <v>13316</v>
      </c>
      <c r="D1948" s="3">
        <v>2017.0</v>
      </c>
      <c r="E1948" s="3" t="s">
        <v>13317</v>
      </c>
      <c r="F1948" s="3" t="s">
        <v>2326</v>
      </c>
      <c r="G1948" s="26" t="s">
        <v>13318</v>
      </c>
      <c r="H1948" s="26" t="s">
        <v>13319</v>
      </c>
      <c r="I1948" s="3">
        <v>92.0</v>
      </c>
      <c r="J1948" s="27">
        <v>44691.48017361111</v>
      </c>
      <c r="K1948" s="3" t="s">
        <v>2182</v>
      </c>
      <c r="S1948" s="3">
        <v>19.0</v>
      </c>
      <c r="T1948" s="3">
        <v>3.8</v>
      </c>
      <c r="U1948" s="3">
        <v>10.0</v>
      </c>
      <c r="V1948" s="3">
        <v>2.0</v>
      </c>
      <c r="W1948" s="3">
        <v>5.0</v>
      </c>
      <c r="X1948" s="3" t="s">
        <v>13320</v>
      </c>
      <c r="Y1948" s="26" t="s">
        <v>13318</v>
      </c>
      <c r="Z1948" s="26" t="s">
        <v>13321</v>
      </c>
      <c r="AA1948" s="3">
        <v>0.0</v>
      </c>
      <c r="AB1948" s="3" t="s">
        <v>1406</v>
      </c>
    </row>
    <row r="1949">
      <c r="A1949" s="3">
        <v>4.0</v>
      </c>
      <c r="B1949" s="3" t="s">
        <v>13322</v>
      </c>
      <c r="C1949" s="3" t="s">
        <v>650</v>
      </c>
      <c r="D1949" s="3">
        <v>2018.0</v>
      </c>
      <c r="E1949" s="3" t="s">
        <v>1350</v>
      </c>
      <c r="F1949" s="3" t="s">
        <v>1351</v>
      </c>
      <c r="G1949" s="26" t="s">
        <v>13323</v>
      </c>
      <c r="I1949" s="3">
        <v>92.0</v>
      </c>
      <c r="J1949" s="27">
        <v>44691.54295138889</v>
      </c>
      <c r="K1949" s="3" t="s">
        <v>1353</v>
      </c>
      <c r="L1949" s="3" t="s">
        <v>13324</v>
      </c>
      <c r="M1949" s="3" t="s">
        <v>1355</v>
      </c>
      <c r="O1949" s="3">
        <v>8.0</v>
      </c>
      <c r="P1949" s="3">
        <v>1.0</v>
      </c>
      <c r="S1949" s="3">
        <v>50.0</v>
      </c>
      <c r="T1949" s="3">
        <v>12.5</v>
      </c>
      <c r="U1949" s="3">
        <v>13.0</v>
      </c>
      <c r="V1949" s="3">
        <v>4.0</v>
      </c>
      <c r="W1949" s="3">
        <v>4.0</v>
      </c>
      <c r="X1949" s="3"/>
      <c r="Y1949" s="26" t="s">
        <v>13325</v>
      </c>
      <c r="AA1949" s="3">
        <v>0.0</v>
      </c>
      <c r="AB1949" s="3" t="s">
        <v>26</v>
      </c>
    </row>
    <row r="1950">
      <c r="A1950" s="3">
        <v>122.0</v>
      </c>
      <c r="B1950" s="3" t="s">
        <v>13326</v>
      </c>
      <c r="C1950" s="3" t="s">
        <v>13327</v>
      </c>
      <c r="D1950" s="3">
        <v>2020.0</v>
      </c>
      <c r="E1950" s="3" t="s">
        <v>2485</v>
      </c>
      <c r="F1950" s="26" t="s">
        <v>2486</v>
      </c>
      <c r="G1950" s="26" t="s">
        <v>13328</v>
      </c>
      <c r="H1950" s="26" t="s">
        <v>13329</v>
      </c>
      <c r="I1950" s="3">
        <v>91.0</v>
      </c>
      <c r="J1950" s="27">
        <v>44691.48017361111</v>
      </c>
      <c r="S1950" s="3">
        <v>7.0</v>
      </c>
      <c r="T1950" s="3">
        <v>3.5</v>
      </c>
      <c r="U1950" s="3">
        <v>2.0</v>
      </c>
      <c r="V1950" s="3">
        <v>4.0</v>
      </c>
      <c r="W1950" s="3">
        <v>2.0</v>
      </c>
      <c r="X1950" s="3" t="s">
        <v>13330</v>
      </c>
      <c r="Y1950" s="26" t="s">
        <v>13331</v>
      </c>
      <c r="Z1950" s="26" t="s">
        <v>13332</v>
      </c>
      <c r="AA1950" s="3">
        <v>0.0</v>
      </c>
      <c r="AB1950" s="3" t="s">
        <v>3410</v>
      </c>
    </row>
    <row r="1951">
      <c r="A1951" s="3">
        <v>12.0</v>
      </c>
      <c r="B1951" s="3" t="s">
        <v>13333</v>
      </c>
      <c r="C1951" s="3" t="s">
        <v>13334</v>
      </c>
      <c r="D1951" s="3">
        <v>2020.0</v>
      </c>
      <c r="E1951" s="3"/>
      <c r="F1951" s="3"/>
      <c r="G1951" s="26" t="s">
        <v>13335</v>
      </c>
      <c r="I1951" s="3">
        <v>91.0</v>
      </c>
      <c r="J1951" s="27">
        <v>44691.56216435185</v>
      </c>
      <c r="K1951" s="3"/>
      <c r="L1951" s="3" t="s">
        <v>13336</v>
      </c>
      <c r="S1951" s="3">
        <v>4.0</v>
      </c>
      <c r="T1951" s="3">
        <v>2.0</v>
      </c>
      <c r="U1951" s="3">
        <v>1.0</v>
      </c>
      <c r="V1951" s="3">
        <v>5.0</v>
      </c>
      <c r="W1951" s="3">
        <v>2.0</v>
      </c>
      <c r="X1951" s="3" t="s">
        <v>13337</v>
      </c>
      <c r="AA1951" s="3">
        <v>0.0</v>
      </c>
      <c r="AB1951" s="3" t="s">
        <v>26</v>
      </c>
    </row>
    <row r="1952">
      <c r="A1952" s="3">
        <v>12.0</v>
      </c>
      <c r="B1952" s="3" t="s">
        <v>13338</v>
      </c>
      <c r="C1952" s="3" t="s">
        <v>13339</v>
      </c>
      <c r="D1952" s="3">
        <v>2019.0</v>
      </c>
      <c r="E1952" s="3" t="s">
        <v>4536</v>
      </c>
      <c r="F1952" s="3" t="s">
        <v>1617</v>
      </c>
      <c r="G1952" s="26" t="s">
        <v>13340</v>
      </c>
      <c r="I1952" s="3">
        <v>91.0</v>
      </c>
      <c r="J1952" s="27">
        <v>44691.54295138889</v>
      </c>
      <c r="K1952" s="3" t="s">
        <v>1619</v>
      </c>
      <c r="L1952" s="3" t="s">
        <v>4539</v>
      </c>
      <c r="Q1952" s="3">
        <v>139.0</v>
      </c>
      <c r="R1952" s="3">
        <v>162.0</v>
      </c>
      <c r="S1952" s="3">
        <v>1.0</v>
      </c>
      <c r="T1952" s="3">
        <v>0.33</v>
      </c>
      <c r="U1952" s="3">
        <v>1.0</v>
      </c>
      <c r="V1952" s="3">
        <v>1.0</v>
      </c>
      <c r="W1952" s="3">
        <v>3.0</v>
      </c>
      <c r="Y1952" s="26" t="s">
        <v>13341</v>
      </c>
      <c r="AA1952" s="3">
        <v>0.0</v>
      </c>
      <c r="AB1952" s="3" t="s">
        <v>1365</v>
      </c>
    </row>
    <row r="1953">
      <c r="A1953" s="3">
        <v>0.0</v>
      </c>
      <c r="B1953" s="3" t="s">
        <v>13342</v>
      </c>
      <c r="C1953" s="3" t="s">
        <v>13343</v>
      </c>
      <c r="D1953" s="3">
        <v>2003.0</v>
      </c>
      <c r="E1953" s="3" t="s">
        <v>1359</v>
      </c>
      <c r="F1953" s="3" t="s">
        <v>1360</v>
      </c>
      <c r="G1953" s="26" t="s">
        <v>13344</v>
      </c>
      <c r="I1953" s="3">
        <v>90.0</v>
      </c>
      <c r="J1953" s="27">
        <v>44691.54295138889</v>
      </c>
      <c r="K1953" s="3" t="s">
        <v>1353</v>
      </c>
      <c r="L1953" s="3" t="s">
        <v>13345</v>
      </c>
      <c r="M1953" s="3" t="s">
        <v>1363</v>
      </c>
      <c r="O1953" s="3">
        <v>8.0</v>
      </c>
      <c r="P1953" s="3">
        <v>4.0</v>
      </c>
      <c r="Q1953" s="3">
        <v>173.0</v>
      </c>
      <c r="R1953" s="3">
        <v>175.0</v>
      </c>
      <c r="S1953" s="3">
        <v>4.0</v>
      </c>
      <c r="T1953" s="3">
        <v>0.21</v>
      </c>
      <c r="U1953" s="3">
        <v>2.0</v>
      </c>
      <c r="V1953" s="3">
        <v>2.0</v>
      </c>
      <c r="W1953" s="3">
        <v>19.0</v>
      </c>
      <c r="Y1953" s="26" t="s">
        <v>13346</v>
      </c>
      <c r="AA1953" s="3">
        <v>0.0</v>
      </c>
      <c r="AB1953" s="3" t="s">
        <v>1365</v>
      </c>
    </row>
    <row r="1954">
      <c r="A1954" s="3">
        <v>3.0</v>
      </c>
      <c r="B1954" s="3" t="s">
        <v>13347</v>
      </c>
      <c r="C1954" s="3" t="s">
        <v>13348</v>
      </c>
      <c r="D1954" s="3">
        <v>2010.0</v>
      </c>
      <c r="E1954" s="3" t="s">
        <v>13349</v>
      </c>
      <c r="F1954" s="3" t="s">
        <v>1401</v>
      </c>
      <c r="G1954" s="26" t="s">
        <v>13350</v>
      </c>
      <c r="I1954" s="3">
        <v>89.0</v>
      </c>
      <c r="J1954" s="27">
        <v>44691.54295138889</v>
      </c>
      <c r="K1954" s="3" t="s">
        <v>1403</v>
      </c>
      <c r="L1954" s="3" t="s">
        <v>13351</v>
      </c>
      <c r="M1954" s="3"/>
      <c r="O1954" s="3"/>
      <c r="P1954" s="3"/>
      <c r="Q1954" s="3"/>
      <c r="R1954" s="3"/>
      <c r="S1954" s="3">
        <v>0.0</v>
      </c>
      <c r="T1954" s="3">
        <v>0.0</v>
      </c>
      <c r="U1954" s="3">
        <v>0.0</v>
      </c>
      <c r="V1954" s="3">
        <v>2.0</v>
      </c>
      <c r="W1954" s="3">
        <v>12.0</v>
      </c>
      <c r="Y1954" s="26" t="s">
        <v>13352</v>
      </c>
      <c r="AA1954" s="3">
        <v>0.0</v>
      </c>
      <c r="AB1954" s="3" t="s">
        <v>13353</v>
      </c>
    </row>
    <row r="1955">
      <c r="A1955" s="3">
        <v>1.0</v>
      </c>
      <c r="B1955" s="3" t="s">
        <v>13261</v>
      </c>
      <c r="C1955" s="3" t="s">
        <v>13262</v>
      </c>
      <c r="D1955" s="3">
        <v>2021.0</v>
      </c>
      <c r="E1955" s="3" t="s">
        <v>2187</v>
      </c>
      <c r="F1955" s="26" t="s">
        <v>2188</v>
      </c>
      <c r="G1955" s="26" t="s">
        <v>13263</v>
      </c>
      <c r="H1955" s="26" t="s">
        <v>13264</v>
      </c>
      <c r="I1955" s="3">
        <v>836.0</v>
      </c>
      <c r="J1955" s="27">
        <v>44691.48017361111</v>
      </c>
      <c r="K1955" s="3" t="s">
        <v>2182</v>
      </c>
      <c r="S1955" s="3">
        <v>1.0</v>
      </c>
      <c r="T1955" s="3">
        <v>1.0</v>
      </c>
      <c r="U1955" s="3">
        <v>0.0</v>
      </c>
      <c r="V1955" s="3">
        <v>5.0</v>
      </c>
      <c r="W1955" s="3">
        <v>1.0</v>
      </c>
      <c r="X1955" s="3" t="s">
        <v>13265</v>
      </c>
      <c r="Y1955" s="26" t="s">
        <v>13263</v>
      </c>
      <c r="Z1955" s="26" t="s">
        <v>13266</v>
      </c>
      <c r="AA1955" s="3">
        <v>1.0</v>
      </c>
      <c r="AC1955" s="3" t="s">
        <v>65</v>
      </c>
      <c r="AD1955" s="3" t="s">
        <v>13354</v>
      </c>
      <c r="AE1955" s="3" t="s">
        <v>11470</v>
      </c>
      <c r="AF1955" s="3" t="s">
        <v>13355</v>
      </c>
      <c r="AG1955" s="3" t="s">
        <v>53</v>
      </c>
      <c r="AH1955" s="3">
        <v>30.0</v>
      </c>
      <c r="AI1955" s="3" t="s">
        <v>54</v>
      </c>
      <c r="AJ1955" s="3" t="s">
        <v>54</v>
      </c>
      <c r="AK1955" s="3" t="s">
        <v>13267</v>
      </c>
      <c r="AL1955" s="3" t="s">
        <v>31</v>
      </c>
      <c r="AM1955" s="3" t="s">
        <v>13268</v>
      </c>
      <c r="AN1955" s="3" t="s">
        <v>47</v>
      </c>
      <c r="AO1955" s="3" t="s">
        <v>13356</v>
      </c>
      <c r="AP1955" s="3" t="s">
        <v>13270</v>
      </c>
      <c r="AT1955" s="31" t="s">
        <v>2433</v>
      </c>
      <c r="AU1955" s="32" t="s">
        <v>13271</v>
      </c>
      <c r="AV1955" s="3" t="s">
        <v>1880</v>
      </c>
      <c r="AW1955" s="3"/>
    </row>
    <row r="1956">
      <c r="A1956" s="3">
        <v>6.0</v>
      </c>
      <c r="B1956" s="3" t="s">
        <v>13357</v>
      </c>
      <c r="C1956" s="3" t="s">
        <v>13358</v>
      </c>
      <c r="D1956" s="3">
        <v>2017.0</v>
      </c>
      <c r="E1956" s="3" t="s">
        <v>3920</v>
      </c>
      <c r="F1956" s="26" t="s">
        <v>2858</v>
      </c>
      <c r="G1956" s="26" t="s">
        <v>13359</v>
      </c>
      <c r="H1956" s="26" t="s">
        <v>13360</v>
      </c>
      <c r="I1956" s="3">
        <v>88.0</v>
      </c>
      <c r="J1956" s="27">
        <v>44691.48017361111</v>
      </c>
      <c r="L1956" s="3" t="s">
        <v>13361</v>
      </c>
      <c r="S1956" s="3">
        <v>26.0</v>
      </c>
      <c r="T1956" s="3">
        <v>5.2</v>
      </c>
      <c r="U1956" s="3">
        <v>4.0</v>
      </c>
      <c r="V1956" s="3">
        <v>6.0</v>
      </c>
      <c r="W1956" s="3">
        <v>5.0</v>
      </c>
      <c r="X1956" s="3" t="s">
        <v>13362</v>
      </c>
      <c r="Y1956" s="26" t="s">
        <v>13363</v>
      </c>
      <c r="Z1956" s="26" t="s">
        <v>13364</v>
      </c>
      <c r="AA1956" s="3">
        <v>0.0</v>
      </c>
      <c r="AB1956" s="3" t="s">
        <v>13365</v>
      </c>
    </row>
    <row r="1957">
      <c r="A1957" s="3">
        <v>0.0</v>
      </c>
      <c r="B1957" s="3" t="s">
        <v>13366</v>
      </c>
      <c r="C1957" s="3" t="s">
        <v>13367</v>
      </c>
      <c r="D1957" s="3">
        <v>2019.0</v>
      </c>
      <c r="E1957" s="3" t="s">
        <v>13368</v>
      </c>
      <c r="F1957" s="3" t="s">
        <v>1513</v>
      </c>
      <c r="G1957" s="26" t="s">
        <v>13369</v>
      </c>
      <c r="I1957" s="3">
        <v>88.0</v>
      </c>
      <c r="J1957" s="27">
        <v>44691.54295138889</v>
      </c>
      <c r="K1957" s="3" t="s">
        <v>1353</v>
      </c>
      <c r="L1957" s="3" t="s">
        <v>13370</v>
      </c>
      <c r="M1957" s="3" t="s">
        <v>13371</v>
      </c>
      <c r="O1957" s="3">
        <v>96.0</v>
      </c>
      <c r="P1957" s="3">
        <v>6.0</v>
      </c>
      <c r="Q1957" s="3">
        <v>1424.0</v>
      </c>
      <c r="R1957" s="3">
        <v>1425.0</v>
      </c>
      <c r="S1957" s="3">
        <v>0.0</v>
      </c>
      <c r="T1957" s="3">
        <v>0.0</v>
      </c>
      <c r="U1957" s="3">
        <v>0.0</v>
      </c>
      <c r="V1957" s="3">
        <v>1.0</v>
      </c>
      <c r="W1957" s="3">
        <v>3.0</v>
      </c>
      <c r="Y1957" s="26" t="s">
        <v>13372</v>
      </c>
      <c r="AA1957" s="3">
        <v>0.0</v>
      </c>
      <c r="AB1957" s="3" t="s">
        <v>1365</v>
      </c>
    </row>
    <row r="1958">
      <c r="A1958" s="3">
        <v>0.0</v>
      </c>
      <c r="B1958" s="3" t="s">
        <v>13373</v>
      </c>
      <c r="C1958" s="3" t="s">
        <v>13374</v>
      </c>
      <c r="D1958" s="3">
        <v>2016.0</v>
      </c>
      <c r="G1958" s="26" t="s">
        <v>13375</v>
      </c>
      <c r="I1958" s="3">
        <v>210.0</v>
      </c>
      <c r="J1958" s="27">
        <v>44691.56216435185</v>
      </c>
      <c r="L1958" s="3" t="s">
        <v>13376</v>
      </c>
      <c r="S1958" s="3">
        <v>55.0</v>
      </c>
      <c r="T1958" s="3">
        <v>9.17</v>
      </c>
      <c r="U1958" s="3">
        <v>14.0</v>
      </c>
      <c r="V1958" s="3">
        <v>4.0</v>
      </c>
      <c r="W1958" s="3">
        <v>6.0</v>
      </c>
      <c r="X1958" s="3" t="s">
        <v>13377</v>
      </c>
      <c r="AA1958" s="3">
        <v>1.0</v>
      </c>
      <c r="AC1958" s="3" t="s">
        <v>65</v>
      </c>
      <c r="AD1958" s="3" t="s">
        <v>97</v>
      </c>
      <c r="AE1958" s="3" t="s">
        <v>13378</v>
      </c>
      <c r="AF1958" s="3" t="s">
        <v>6032</v>
      </c>
      <c r="AG1958" s="3" t="s">
        <v>53</v>
      </c>
      <c r="AH1958" s="3">
        <v>15.0</v>
      </c>
      <c r="AJ1958" s="3" t="s">
        <v>4474</v>
      </c>
      <c r="AK1958" s="3" t="s">
        <v>39</v>
      </c>
      <c r="AL1958" s="3" t="s">
        <v>31</v>
      </c>
      <c r="AM1958" s="3" t="s">
        <v>13379</v>
      </c>
      <c r="AN1958" s="3" t="s">
        <v>31</v>
      </c>
      <c r="AO1958" s="3" t="s">
        <v>13380</v>
      </c>
      <c r="AP1958" s="3" t="s">
        <v>13381</v>
      </c>
      <c r="AQ1958" s="3">
        <v>1.0</v>
      </c>
      <c r="AR1958" s="3">
        <v>48.0</v>
      </c>
      <c r="AS1958" s="3" t="s">
        <v>1537</v>
      </c>
      <c r="AT1958" s="3" t="s">
        <v>1880</v>
      </c>
      <c r="AU1958" s="3"/>
      <c r="AV1958" s="3" t="s">
        <v>1880</v>
      </c>
      <c r="AW1958" s="3"/>
    </row>
    <row r="1959">
      <c r="A1959" s="3">
        <v>5.0</v>
      </c>
      <c r="B1959" s="3" t="s">
        <v>13382</v>
      </c>
      <c r="C1959" s="3" t="s">
        <v>13383</v>
      </c>
      <c r="D1959" s="3">
        <v>2000.0</v>
      </c>
      <c r="E1959" s="3" t="s">
        <v>13384</v>
      </c>
      <c r="F1959" s="3" t="s">
        <v>3653</v>
      </c>
      <c r="G1959" s="26" t="s">
        <v>13385</v>
      </c>
      <c r="I1959" s="3">
        <v>87.0</v>
      </c>
      <c r="J1959" s="27">
        <v>44691.54295138889</v>
      </c>
      <c r="K1959" s="3" t="s">
        <v>1619</v>
      </c>
      <c r="L1959" s="3" t="s">
        <v>13386</v>
      </c>
      <c r="M1959" s="3"/>
      <c r="O1959" s="3"/>
      <c r="P1959" s="3"/>
      <c r="Q1959" s="3">
        <v>138.0</v>
      </c>
      <c r="R1959" s="3">
        <v>139.0</v>
      </c>
      <c r="S1959" s="3">
        <v>0.0</v>
      </c>
      <c r="T1959" s="3">
        <v>0.0</v>
      </c>
      <c r="U1959" s="3">
        <v>0.0</v>
      </c>
      <c r="V1959" s="3">
        <v>2.0</v>
      </c>
      <c r="W1959" s="3">
        <v>22.0</v>
      </c>
      <c r="Y1959" s="26" t="s">
        <v>13387</v>
      </c>
      <c r="AA1959" s="3">
        <v>0.0</v>
      </c>
      <c r="AB1959" s="3" t="s">
        <v>1365</v>
      </c>
    </row>
    <row r="1960">
      <c r="A1960" s="3">
        <v>8.0</v>
      </c>
      <c r="B1960" s="3" t="s">
        <v>13388</v>
      </c>
      <c r="C1960" s="3" t="s">
        <v>13389</v>
      </c>
      <c r="D1960" s="3">
        <v>2020.0</v>
      </c>
      <c r="E1960" s="3"/>
      <c r="F1960" s="3"/>
      <c r="G1960" s="26" t="s">
        <v>13390</v>
      </c>
      <c r="I1960" s="3">
        <v>87.0</v>
      </c>
      <c r="J1960" s="27">
        <v>44691.56216435185</v>
      </c>
      <c r="K1960" s="3"/>
      <c r="L1960" s="3" t="s">
        <v>13391</v>
      </c>
      <c r="M1960" s="3"/>
      <c r="O1960" s="3"/>
      <c r="P1960" s="3"/>
      <c r="Q1960" s="3"/>
      <c r="R1960" s="3"/>
      <c r="S1960" s="3">
        <v>1.0</v>
      </c>
      <c r="T1960" s="3">
        <v>0.5</v>
      </c>
      <c r="U1960" s="3">
        <v>0.0</v>
      </c>
      <c r="V1960" s="3">
        <v>6.0</v>
      </c>
      <c r="W1960" s="3">
        <v>2.0</v>
      </c>
      <c r="X1960" s="3" t="s">
        <v>13392</v>
      </c>
      <c r="Y1960" s="3"/>
      <c r="AA1960" s="3">
        <v>0.0</v>
      </c>
      <c r="AB1960" s="3" t="s">
        <v>26</v>
      </c>
    </row>
    <row r="1961">
      <c r="A1961" s="3">
        <v>23.0</v>
      </c>
      <c r="B1961" s="3" t="s">
        <v>13393</v>
      </c>
      <c r="C1961" s="3" t="s">
        <v>13394</v>
      </c>
      <c r="D1961" s="3">
        <v>2020.0</v>
      </c>
      <c r="E1961" s="3"/>
      <c r="F1961" s="3"/>
      <c r="G1961" s="26" t="s">
        <v>13395</v>
      </c>
      <c r="I1961" s="3">
        <v>86.0</v>
      </c>
      <c r="J1961" s="27">
        <v>44691.56216435185</v>
      </c>
      <c r="K1961" s="3"/>
      <c r="L1961" s="3" t="s">
        <v>13396</v>
      </c>
      <c r="S1961" s="3">
        <v>2.0</v>
      </c>
      <c r="T1961" s="3">
        <v>1.0</v>
      </c>
      <c r="U1961" s="3">
        <v>1.0</v>
      </c>
      <c r="V1961" s="3">
        <v>4.0</v>
      </c>
      <c r="W1961" s="3">
        <v>2.0</v>
      </c>
      <c r="X1961" s="3" t="s">
        <v>13397</v>
      </c>
      <c r="Y1961" s="3"/>
      <c r="AA1961" s="3">
        <v>0.0</v>
      </c>
      <c r="AB1961" s="3" t="s">
        <v>1406</v>
      </c>
    </row>
    <row r="1962">
      <c r="A1962" s="3">
        <v>1.0</v>
      </c>
      <c r="B1962" s="3" t="s">
        <v>13398</v>
      </c>
      <c r="C1962" s="3" t="s">
        <v>13399</v>
      </c>
      <c r="D1962" s="3">
        <v>2020.0</v>
      </c>
      <c r="E1962" s="3" t="s">
        <v>4478</v>
      </c>
      <c r="F1962" s="26" t="s">
        <v>1469</v>
      </c>
      <c r="G1962" s="28" t="s">
        <v>13400</v>
      </c>
      <c r="H1962" s="26" t="s">
        <v>13401</v>
      </c>
      <c r="I1962" s="3">
        <v>86.0</v>
      </c>
      <c r="J1962" s="27">
        <v>44691.48017361111</v>
      </c>
      <c r="S1962" s="3">
        <v>28.0</v>
      </c>
      <c r="T1962" s="3">
        <v>14.0</v>
      </c>
      <c r="U1962" s="3">
        <v>9.0</v>
      </c>
      <c r="V1962" s="3">
        <v>3.0</v>
      </c>
      <c r="W1962" s="3">
        <v>2.0</v>
      </c>
      <c r="X1962" s="3" t="s">
        <v>13402</v>
      </c>
      <c r="Y1962" s="26" t="s">
        <v>13403</v>
      </c>
      <c r="Z1962" s="26" t="s">
        <v>13404</v>
      </c>
      <c r="AA1962" s="3">
        <v>0.0</v>
      </c>
      <c r="AB1962" s="3" t="s">
        <v>13405</v>
      </c>
    </row>
    <row r="1963">
      <c r="A1963" s="3">
        <v>25.0</v>
      </c>
      <c r="B1963" s="3" t="s">
        <v>13406</v>
      </c>
      <c r="C1963" s="3" t="s">
        <v>13407</v>
      </c>
      <c r="D1963" s="3">
        <v>2021.0</v>
      </c>
      <c r="E1963" s="3"/>
      <c r="F1963" s="3" t="s">
        <v>7165</v>
      </c>
      <c r="G1963" s="26" t="s">
        <v>13408</v>
      </c>
      <c r="I1963" s="3">
        <v>86.0</v>
      </c>
      <c r="J1963" s="27">
        <v>44691.54295138889</v>
      </c>
      <c r="K1963" s="3" t="s">
        <v>1833</v>
      </c>
      <c r="L1963" s="3" t="s">
        <v>13409</v>
      </c>
      <c r="M1963" s="3"/>
      <c r="O1963" s="3"/>
      <c r="P1963" s="3"/>
      <c r="Q1963" s="3"/>
      <c r="R1963" s="3"/>
      <c r="S1963" s="3">
        <v>0.0</v>
      </c>
      <c r="T1963" s="3">
        <v>0.0</v>
      </c>
      <c r="U1963" s="3">
        <v>0.0</v>
      </c>
      <c r="V1963" s="3">
        <v>2.0</v>
      </c>
      <c r="W1963" s="3">
        <v>1.0</v>
      </c>
      <c r="X1963" s="3" t="s">
        <v>13410</v>
      </c>
      <c r="Y1963" s="26" t="s">
        <v>13411</v>
      </c>
      <c r="AA1963" s="3">
        <v>0.0</v>
      </c>
      <c r="AB1963" s="3" t="s">
        <v>1365</v>
      </c>
    </row>
    <row r="1964">
      <c r="A1964" s="3">
        <v>25.0</v>
      </c>
      <c r="B1964" s="3" t="s">
        <v>13412</v>
      </c>
      <c r="C1964" s="3" t="s">
        <v>13413</v>
      </c>
      <c r="D1964" s="3">
        <v>2020.0</v>
      </c>
      <c r="E1964" s="3" t="s">
        <v>13414</v>
      </c>
      <c r="F1964" s="3" t="s">
        <v>13415</v>
      </c>
      <c r="G1964" s="26" t="s">
        <v>13416</v>
      </c>
      <c r="I1964" s="3">
        <v>85.0</v>
      </c>
      <c r="J1964" s="27">
        <v>44691.54295138889</v>
      </c>
      <c r="K1964" s="3" t="s">
        <v>1353</v>
      </c>
      <c r="L1964" s="3" t="s">
        <v>13417</v>
      </c>
      <c r="Q1964" s="3">
        <v>369.0</v>
      </c>
      <c r="R1964" s="3">
        <v>372.0</v>
      </c>
      <c r="S1964" s="3">
        <v>0.0</v>
      </c>
      <c r="T1964" s="3">
        <v>0.0</v>
      </c>
      <c r="U1964" s="3">
        <v>0.0</v>
      </c>
      <c r="V1964" s="3">
        <v>1.0</v>
      </c>
      <c r="W1964" s="3">
        <v>2.0</v>
      </c>
      <c r="X1964" s="3" t="s">
        <v>13418</v>
      </c>
      <c r="Y1964" s="28" t="s">
        <v>13419</v>
      </c>
      <c r="AA1964" s="3">
        <v>0.0</v>
      </c>
      <c r="AB1964" s="3" t="s">
        <v>3757</v>
      </c>
    </row>
    <row r="1965">
      <c r="A1965" s="3">
        <v>17.0</v>
      </c>
      <c r="B1965" s="3" t="s">
        <v>13373</v>
      </c>
      <c r="C1965" s="3" t="s">
        <v>13374</v>
      </c>
      <c r="D1965" s="3">
        <v>2016.0</v>
      </c>
      <c r="G1965" s="26" t="s">
        <v>13375</v>
      </c>
      <c r="I1965" s="3">
        <v>210.0</v>
      </c>
      <c r="J1965" s="27">
        <v>44691.56216435185</v>
      </c>
      <c r="L1965" s="3" t="s">
        <v>13376</v>
      </c>
      <c r="S1965" s="3">
        <v>55.0</v>
      </c>
      <c r="T1965" s="3">
        <v>9.17</v>
      </c>
      <c r="U1965" s="3">
        <v>14.0</v>
      </c>
      <c r="V1965" s="3">
        <v>4.0</v>
      </c>
      <c r="W1965" s="3">
        <v>6.0</v>
      </c>
      <c r="X1965" s="3" t="s">
        <v>13377</v>
      </c>
      <c r="AA1965" s="3">
        <v>1.0</v>
      </c>
      <c r="AC1965" s="3" t="s">
        <v>65</v>
      </c>
      <c r="AD1965" s="3" t="s">
        <v>97</v>
      </c>
      <c r="AE1965" s="3" t="s">
        <v>13420</v>
      </c>
      <c r="AF1965" s="3" t="s">
        <v>6032</v>
      </c>
      <c r="AG1965" s="3" t="s">
        <v>53</v>
      </c>
      <c r="AH1965" s="3">
        <v>15.0</v>
      </c>
      <c r="AJ1965" s="3" t="s">
        <v>4474</v>
      </c>
      <c r="AK1965" s="3" t="s">
        <v>39</v>
      </c>
      <c r="AL1965" s="3" t="s">
        <v>31</v>
      </c>
      <c r="AM1965" s="3" t="s">
        <v>13421</v>
      </c>
      <c r="AN1965" s="3" t="s">
        <v>31</v>
      </c>
      <c r="AO1965" s="3" t="s">
        <v>13422</v>
      </c>
      <c r="AP1965" s="3" t="s">
        <v>13381</v>
      </c>
      <c r="AQ1965" s="3">
        <v>1.0</v>
      </c>
      <c r="AR1965" s="3">
        <v>48.0</v>
      </c>
      <c r="AS1965" s="3" t="s">
        <v>1537</v>
      </c>
      <c r="AT1965" s="3" t="s">
        <v>1880</v>
      </c>
      <c r="AU1965" s="3"/>
      <c r="AV1965" s="3" t="s">
        <v>1880</v>
      </c>
      <c r="AW1965" s="3"/>
    </row>
    <row r="1966">
      <c r="A1966" s="3">
        <v>13.0</v>
      </c>
      <c r="B1966" s="3" t="s">
        <v>13423</v>
      </c>
      <c r="C1966" s="3" t="s">
        <v>13424</v>
      </c>
      <c r="D1966" s="3">
        <v>2021.0</v>
      </c>
      <c r="E1966" s="3" t="s">
        <v>13425</v>
      </c>
      <c r="F1966" s="3" t="s">
        <v>2326</v>
      </c>
      <c r="G1966" s="26" t="s">
        <v>13426</v>
      </c>
      <c r="H1966" s="3"/>
      <c r="I1966" s="3">
        <v>85.0</v>
      </c>
      <c r="J1966" s="27">
        <v>44691.48017361111</v>
      </c>
      <c r="K1966" s="3" t="s">
        <v>2182</v>
      </c>
      <c r="S1966" s="3">
        <v>0.0</v>
      </c>
      <c r="T1966" s="3">
        <v>0.0</v>
      </c>
      <c r="U1966" s="3">
        <v>0.0</v>
      </c>
      <c r="V1966" s="3">
        <v>7.0</v>
      </c>
      <c r="W1966" s="3">
        <v>1.0</v>
      </c>
      <c r="X1966" s="3" t="s">
        <v>13427</v>
      </c>
      <c r="Y1966" s="26" t="s">
        <v>13426</v>
      </c>
      <c r="Z1966" s="26" t="s">
        <v>13428</v>
      </c>
      <c r="AA1966" s="3">
        <v>0.0</v>
      </c>
      <c r="AB1966" s="3" t="s">
        <v>26</v>
      </c>
    </row>
    <row r="1967">
      <c r="A1967" s="3">
        <v>9.0</v>
      </c>
      <c r="B1967" s="3" t="s">
        <v>13429</v>
      </c>
      <c r="C1967" s="3" t="s">
        <v>13430</v>
      </c>
      <c r="D1967" s="3">
        <v>2020.0</v>
      </c>
      <c r="E1967" s="3"/>
      <c r="F1967" s="3"/>
      <c r="G1967" s="26" t="s">
        <v>13431</v>
      </c>
      <c r="I1967" s="3">
        <v>84.0</v>
      </c>
      <c r="J1967" s="27">
        <v>44691.56216435185</v>
      </c>
      <c r="K1967" s="3"/>
      <c r="L1967" s="3"/>
      <c r="M1967" s="3"/>
      <c r="S1967" s="3">
        <v>5.0</v>
      </c>
      <c r="T1967" s="3">
        <v>2.5</v>
      </c>
      <c r="U1967" s="3">
        <v>1.0</v>
      </c>
      <c r="V1967" s="3">
        <v>7.0</v>
      </c>
      <c r="W1967" s="3">
        <v>2.0</v>
      </c>
      <c r="X1967" s="3" t="s">
        <v>13432</v>
      </c>
      <c r="Y1967" s="3"/>
      <c r="AA1967" s="3">
        <v>0.0</v>
      </c>
      <c r="AB1967" s="3" t="s">
        <v>1406</v>
      </c>
    </row>
    <row r="1968">
      <c r="A1968" s="3">
        <v>4.0</v>
      </c>
      <c r="B1968" s="3" t="s">
        <v>13433</v>
      </c>
      <c r="C1968" s="3" t="s">
        <v>13434</v>
      </c>
      <c r="D1968" s="3">
        <v>2020.0</v>
      </c>
      <c r="E1968" s="3" t="s">
        <v>9924</v>
      </c>
      <c r="F1968" s="26" t="s">
        <v>1469</v>
      </c>
      <c r="G1968" s="28" t="s">
        <v>13435</v>
      </c>
      <c r="H1968" s="26" t="s">
        <v>13436</v>
      </c>
      <c r="I1968" s="3">
        <v>84.0</v>
      </c>
      <c r="J1968" s="27">
        <v>44691.48017361111</v>
      </c>
      <c r="S1968" s="3">
        <v>12.0</v>
      </c>
      <c r="T1968" s="3">
        <v>6.0</v>
      </c>
      <c r="U1968" s="3">
        <v>3.0</v>
      </c>
      <c r="V1968" s="3">
        <v>4.0</v>
      </c>
      <c r="W1968" s="3">
        <v>2.0</v>
      </c>
      <c r="X1968" s="3" t="s">
        <v>13437</v>
      </c>
      <c r="Y1968" s="26" t="s">
        <v>13438</v>
      </c>
      <c r="Z1968" s="26" t="s">
        <v>13439</v>
      </c>
      <c r="AA1968" s="3">
        <v>0.0</v>
      </c>
      <c r="AB1968" s="3" t="s">
        <v>2420</v>
      </c>
    </row>
    <row r="1969">
      <c r="A1969" s="3">
        <v>7.0</v>
      </c>
      <c r="B1969" s="3" t="s">
        <v>13440</v>
      </c>
      <c r="C1969" s="3" t="s">
        <v>13441</v>
      </c>
      <c r="D1969" s="3">
        <v>2011.0</v>
      </c>
      <c r="E1969" s="3" t="s">
        <v>1573</v>
      </c>
      <c r="F1969" s="3" t="s">
        <v>1574</v>
      </c>
      <c r="G1969" s="26" t="s">
        <v>13442</v>
      </c>
      <c r="I1969" s="3">
        <v>84.0</v>
      </c>
      <c r="J1969" s="27">
        <v>44691.54295138889</v>
      </c>
      <c r="K1969" s="3" t="s">
        <v>1353</v>
      </c>
      <c r="L1969" s="3" t="s">
        <v>13443</v>
      </c>
      <c r="M1969" s="3" t="s">
        <v>1577</v>
      </c>
      <c r="O1969" s="3">
        <v>21.0</v>
      </c>
      <c r="P1969" s="3">
        <v>1.0</v>
      </c>
      <c r="Q1969" s="3">
        <v>12.0</v>
      </c>
      <c r="R1969" s="3">
        <v>18.0</v>
      </c>
      <c r="S1969" s="3">
        <v>34.0</v>
      </c>
      <c r="T1969" s="3">
        <v>3.09</v>
      </c>
      <c r="U1969" s="3">
        <v>9.0</v>
      </c>
      <c r="V1969" s="3">
        <v>4.0</v>
      </c>
      <c r="W1969" s="3">
        <v>11.0</v>
      </c>
      <c r="Y1969" s="26" t="s">
        <v>13444</v>
      </c>
      <c r="AA1969" s="3">
        <v>0.0</v>
      </c>
      <c r="AB1969" s="3" t="s">
        <v>1365</v>
      </c>
    </row>
    <row r="1970">
      <c r="A1970" s="3">
        <v>2.0</v>
      </c>
      <c r="B1970" s="3" t="s">
        <v>13445</v>
      </c>
      <c r="C1970" s="3" t="s">
        <v>1170</v>
      </c>
      <c r="D1970" s="3">
        <v>2017.0</v>
      </c>
      <c r="E1970" s="3" t="s">
        <v>1350</v>
      </c>
      <c r="F1970" s="3" t="s">
        <v>1351</v>
      </c>
      <c r="G1970" s="26" t="s">
        <v>13446</v>
      </c>
      <c r="I1970" s="3">
        <v>453.0</v>
      </c>
      <c r="J1970" s="27">
        <v>44691.54295138889</v>
      </c>
      <c r="K1970" s="3" t="s">
        <v>1353</v>
      </c>
      <c r="L1970" s="3" t="s">
        <v>13447</v>
      </c>
      <c r="M1970" s="3" t="s">
        <v>1355</v>
      </c>
      <c r="O1970" s="3">
        <v>7.0</v>
      </c>
      <c r="P1970" s="3">
        <v>1.0</v>
      </c>
      <c r="S1970" s="3">
        <v>97.0</v>
      </c>
      <c r="T1970" s="3">
        <v>19.4</v>
      </c>
      <c r="U1970" s="3">
        <v>16.0</v>
      </c>
      <c r="V1970" s="3">
        <v>6.0</v>
      </c>
      <c r="W1970" s="3">
        <v>5.0</v>
      </c>
      <c r="Y1970" s="26" t="s">
        <v>13448</v>
      </c>
      <c r="AA1970" s="3">
        <v>1.0</v>
      </c>
      <c r="AC1970" s="3" t="s">
        <v>24</v>
      </c>
      <c r="AD1970" s="3" t="s">
        <v>1171</v>
      </c>
      <c r="AE1970" s="3" t="s">
        <v>1172</v>
      </c>
      <c r="AF1970" s="3" t="s">
        <v>256</v>
      </c>
      <c r="AG1970" s="3" t="s">
        <v>53</v>
      </c>
      <c r="AH1970" s="3">
        <v>33.0</v>
      </c>
      <c r="AJ1970" s="3" t="s">
        <v>279</v>
      </c>
      <c r="AK1970" s="3" t="s">
        <v>1173</v>
      </c>
      <c r="AL1970" s="3" t="s">
        <v>68</v>
      </c>
      <c r="AN1970" s="3" t="s">
        <v>31</v>
      </c>
      <c r="AO1970" s="3" t="s">
        <v>1175</v>
      </c>
      <c r="AP1970" s="3" t="s">
        <v>1176</v>
      </c>
      <c r="AQ1970" s="3">
        <v>1.0</v>
      </c>
      <c r="AR1970" s="3">
        <v>1.0</v>
      </c>
      <c r="AS1970" s="3" t="s">
        <v>1177</v>
      </c>
      <c r="AT1970" s="3" t="s">
        <v>1880</v>
      </c>
      <c r="AU1970" s="3"/>
      <c r="AV1970" s="3" t="s">
        <v>1880</v>
      </c>
      <c r="AW1970" s="3"/>
      <c r="AX1970" s="3"/>
    </row>
    <row r="1971">
      <c r="A1971" s="3">
        <v>2.0</v>
      </c>
      <c r="B1971" s="3" t="s">
        <v>11268</v>
      </c>
      <c r="C1971" s="3" t="s">
        <v>13449</v>
      </c>
      <c r="D1971" s="3">
        <v>2022.0</v>
      </c>
      <c r="E1971" s="3"/>
      <c r="F1971" s="3" t="s">
        <v>7165</v>
      </c>
      <c r="G1971" s="26" t="s">
        <v>13450</v>
      </c>
      <c r="I1971" s="3">
        <v>83.0</v>
      </c>
      <c r="J1971" s="27">
        <v>44691.54295138889</v>
      </c>
      <c r="K1971" s="3" t="s">
        <v>1833</v>
      </c>
      <c r="L1971" s="3" t="s">
        <v>13451</v>
      </c>
      <c r="Q1971" s="3"/>
      <c r="R1971" s="3"/>
      <c r="S1971" s="3">
        <v>0.0</v>
      </c>
      <c r="T1971" s="3">
        <v>0.0</v>
      </c>
      <c r="U1971" s="3">
        <v>0.0</v>
      </c>
      <c r="V1971" s="3">
        <v>2.0</v>
      </c>
      <c r="W1971" s="3">
        <v>1.0</v>
      </c>
      <c r="X1971" s="3" t="s">
        <v>13452</v>
      </c>
      <c r="Y1971" s="26" t="s">
        <v>13453</v>
      </c>
      <c r="AA1971" s="3">
        <v>0.0</v>
      </c>
      <c r="AB1971" s="3" t="s">
        <v>2420</v>
      </c>
    </row>
    <row r="1972">
      <c r="A1972" s="3">
        <v>17.0</v>
      </c>
      <c r="B1972" s="3" t="s">
        <v>13445</v>
      </c>
      <c r="C1972" s="3" t="s">
        <v>1170</v>
      </c>
      <c r="D1972" s="3">
        <v>2017.0</v>
      </c>
      <c r="E1972" s="3" t="s">
        <v>1350</v>
      </c>
      <c r="F1972" s="3" t="s">
        <v>1351</v>
      </c>
      <c r="G1972" s="26" t="s">
        <v>13446</v>
      </c>
      <c r="I1972" s="3">
        <v>453.0</v>
      </c>
      <c r="J1972" s="27">
        <v>44691.54295138889</v>
      </c>
      <c r="K1972" s="3" t="s">
        <v>1353</v>
      </c>
      <c r="L1972" s="3" t="s">
        <v>13447</v>
      </c>
      <c r="M1972" s="3" t="s">
        <v>1355</v>
      </c>
      <c r="O1972" s="3">
        <v>7.0</v>
      </c>
      <c r="P1972" s="3">
        <v>1.0</v>
      </c>
      <c r="S1972" s="3">
        <v>97.0</v>
      </c>
      <c r="T1972" s="3">
        <v>19.4</v>
      </c>
      <c r="U1972" s="3">
        <v>16.0</v>
      </c>
      <c r="V1972" s="3">
        <v>6.0</v>
      </c>
      <c r="W1972" s="3">
        <v>5.0</v>
      </c>
      <c r="Y1972" s="26" t="s">
        <v>13448</v>
      </c>
      <c r="AA1972" s="3">
        <v>1.0</v>
      </c>
      <c r="AC1972" s="3" t="s">
        <v>24</v>
      </c>
      <c r="AD1972" s="3" t="s">
        <v>1171</v>
      </c>
      <c r="AE1972" s="3" t="s">
        <v>102</v>
      </c>
      <c r="AF1972" s="3" t="s">
        <v>256</v>
      </c>
      <c r="AG1972" s="3" t="s">
        <v>53</v>
      </c>
      <c r="AH1972" s="3">
        <v>33.0</v>
      </c>
      <c r="AJ1972" s="3" t="s">
        <v>279</v>
      </c>
      <c r="AK1972" s="3" t="s">
        <v>1173</v>
      </c>
      <c r="AL1972" s="3" t="s">
        <v>68</v>
      </c>
      <c r="AN1972" s="3" t="s">
        <v>31</v>
      </c>
      <c r="AO1972" s="3" t="s">
        <v>1179</v>
      </c>
      <c r="AP1972" s="3" t="s">
        <v>1180</v>
      </c>
      <c r="AQ1972" s="3">
        <v>6.0</v>
      </c>
      <c r="AR1972" s="3">
        <v>6.0</v>
      </c>
      <c r="AS1972" s="3" t="s">
        <v>106</v>
      </c>
      <c r="AT1972" s="3" t="s">
        <v>1880</v>
      </c>
      <c r="AU1972" s="3"/>
      <c r="AV1972" s="3" t="s">
        <v>1880</v>
      </c>
      <c r="AW1972" s="3"/>
      <c r="AX1972" s="3"/>
    </row>
    <row r="1973">
      <c r="A1973" s="3">
        <v>21.0</v>
      </c>
      <c r="B1973" s="3" t="s">
        <v>13454</v>
      </c>
      <c r="C1973" s="3" t="s">
        <v>13455</v>
      </c>
      <c r="D1973" s="3">
        <v>2019.0</v>
      </c>
      <c r="E1973" s="3" t="s">
        <v>13456</v>
      </c>
      <c r="F1973" s="26" t="s">
        <v>1469</v>
      </c>
      <c r="G1973" s="28" t="s">
        <v>13457</v>
      </c>
      <c r="H1973" s="26" t="s">
        <v>13458</v>
      </c>
      <c r="I1973" s="3">
        <v>82.0</v>
      </c>
      <c r="J1973" s="27">
        <v>44691.48017361111</v>
      </c>
      <c r="S1973" s="3">
        <v>4.0</v>
      </c>
      <c r="T1973" s="3">
        <v>1.33</v>
      </c>
      <c r="U1973" s="3">
        <v>2.0</v>
      </c>
      <c r="V1973" s="3">
        <v>2.0</v>
      </c>
      <c r="W1973" s="3">
        <v>3.0</v>
      </c>
      <c r="X1973" s="3" t="s">
        <v>13459</v>
      </c>
      <c r="Y1973" s="26" t="s">
        <v>13460</v>
      </c>
      <c r="Z1973" s="26" t="s">
        <v>13461</v>
      </c>
      <c r="AA1973" s="3">
        <v>0.0</v>
      </c>
      <c r="AB1973" s="3" t="s">
        <v>3444</v>
      </c>
    </row>
    <row r="1974">
      <c r="A1974" s="3">
        <v>50.0</v>
      </c>
      <c r="B1974" s="3" t="s">
        <v>13462</v>
      </c>
      <c r="C1974" s="3" t="s">
        <v>13463</v>
      </c>
      <c r="D1974" s="3">
        <v>2019.0</v>
      </c>
      <c r="E1974" s="3" t="s">
        <v>13464</v>
      </c>
      <c r="F1974" s="3" t="s">
        <v>1401</v>
      </c>
      <c r="G1974" s="26" t="s">
        <v>13465</v>
      </c>
      <c r="I1974" s="3">
        <v>82.0</v>
      </c>
      <c r="J1974" s="27">
        <v>44691.54295138889</v>
      </c>
      <c r="K1974" s="3" t="s">
        <v>1403</v>
      </c>
      <c r="L1974" s="3" t="s">
        <v>13466</v>
      </c>
      <c r="S1974" s="3">
        <v>3.0</v>
      </c>
      <c r="T1974" s="3">
        <v>1.0</v>
      </c>
      <c r="U1974" s="3">
        <v>1.0</v>
      </c>
      <c r="V1974" s="3">
        <v>6.0</v>
      </c>
      <c r="W1974" s="3">
        <v>3.0</v>
      </c>
      <c r="Y1974" s="26" t="s">
        <v>13467</v>
      </c>
      <c r="AA1974" s="3">
        <v>0.0</v>
      </c>
      <c r="AB1974" s="3" t="s">
        <v>1406</v>
      </c>
    </row>
    <row r="1975">
      <c r="A1975" s="3">
        <v>5.0</v>
      </c>
      <c r="B1975" s="3" t="s">
        <v>13468</v>
      </c>
      <c r="C1975" s="3" t="s">
        <v>13469</v>
      </c>
      <c r="D1975" s="3">
        <v>2018.0</v>
      </c>
      <c r="E1975" s="3"/>
      <c r="F1975" s="3"/>
      <c r="G1975" s="26" t="s">
        <v>13470</v>
      </c>
      <c r="I1975" s="3">
        <v>82.0</v>
      </c>
      <c r="J1975" s="27">
        <v>44691.56216435185</v>
      </c>
      <c r="K1975" s="3"/>
      <c r="L1975" s="3" t="s">
        <v>13471</v>
      </c>
      <c r="M1975" s="3"/>
      <c r="O1975" s="3"/>
      <c r="P1975" s="3"/>
      <c r="Q1975" s="3"/>
      <c r="R1975" s="3"/>
      <c r="S1975" s="3">
        <v>0.0</v>
      </c>
      <c r="T1975" s="3">
        <v>0.0</v>
      </c>
      <c r="U1975" s="3">
        <v>0.0</v>
      </c>
      <c r="V1975" s="3">
        <v>4.0</v>
      </c>
      <c r="W1975" s="3">
        <v>4.0</v>
      </c>
      <c r="X1975" s="3" t="s">
        <v>13472</v>
      </c>
      <c r="Y1975" s="3"/>
      <c r="AA1975" s="3">
        <v>0.0</v>
      </c>
      <c r="AB1975" s="3" t="s">
        <v>1406</v>
      </c>
      <c r="AC1975" s="3" t="s">
        <v>65</v>
      </c>
      <c r="AD1975" s="3" t="s">
        <v>97</v>
      </c>
      <c r="AE1975" s="3" t="s">
        <v>102</v>
      </c>
      <c r="AF1975" s="3" t="s">
        <v>1026</v>
      </c>
      <c r="AG1975" s="3" t="s">
        <v>8769</v>
      </c>
      <c r="AH1975" s="3">
        <v>5.0</v>
      </c>
      <c r="AJ1975" s="3" t="s">
        <v>54</v>
      </c>
      <c r="AK1975" s="3" t="s">
        <v>13473</v>
      </c>
      <c r="AL1975" s="3" t="s">
        <v>68</v>
      </c>
      <c r="AN1975" s="3" t="s">
        <v>31</v>
      </c>
    </row>
    <row r="1976">
      <c r="A1976" s="3">
        <v>0.0</v>
      </c>
      <c r="B1976" s="3" t="s">
        <v>13474</v>
      </c>
      <c r="C1976" s="3" t="s">
        <v>13475</v>
      </c>
      <c r="D1976" s="3">
        <v>2010.0</v>
      </c>
      <c r="E1976" s="3" t="s">
        <v>13476</v>
      </c>
      <c r="F1976" s="3" t="s">
        <v>1401</v>
      </c>
      <c r="G1976" s="26" t="s">
        <v>13477</v>
      </c>
      <c r="I1976" s="3">
        <v>81.0</v>
      </c>
      <c r="J1976" s="27">
        <v>44691.54295138889</v>
      </c>
      <c r="K1976" s="3" t="s">
        <v>1403</v>
      </c>
      <c r="L1976" s="3" t="s">
        <v>13478</v>
      </c>
      <c r="M1976" s="3"/>
      <c r="O1976" s="3"/>
      <c r="P1976" s="3"/>
      <c r="Q1976" s="3"/>
      <c r="R1976" s="3"/>
      <c r="S1976" s="3">
        <v>29.0</v>
      </c>
      <c r="T1976" s="3">
        <v>2.42</v>
      </c>
      <c r="U1976" s="3">
        <v>7.0</v>
      </c>
      <c r="V1976" s="3">
        <v>4.0</v>
      </c>
      <c r="W1976" s="3">
        <v>12.0</v>
      </c>
      <c r="Y1976" s="26" t="s">
        <v>13479</v>
      </c>
      <c r="AA1976" s="3">
        <v>0.0</v>
      </c>
      <c r="AB1976" s="4" t="s">
        <v>6469</v>
      </c>
    </row>
    <row r="1977">
      <c r="A1977" s="3">
        <v>9.0</v>
      </c>
      <c r="B1977" s="3" t="s">
        <v>13480</v>
      </c>
      <c r="C1977" s="3" t="s">
        <v>13481</v>
      </c>
      <c r="D1977" s="3">
        <v>2014.0</v>
      </c>
      <c r="E1977" s="3" t="s">
        <v>13482</v>
      </c>
      <c r="F1977" s="26" t="s">
        <v>1469</v>
      </c>
      <c r="G1977" s="28" t="s">
        <v>13483</v>
      </c>
      <c r="H1977" s="26" t="s">
        <v>13484</v>
      </c>
      <c r="I1977" s="3">
        <v>81.0</v>
      </c>
      <c r="J1977" s="27">
        <v>44691.48017361111</v>
      </c>
      <c r="K1977" s="3"/>
      <c r="S1977" s="3">
        <v>101.0</v>
      </c>
      <c r="T1977" s="3">
        <v>12.63</v>
      </c>
      <c r="U1977" s="3">
        <v>20.0</v>
      </c>
      <c r="V1977" s="3">
        <v>5.0</v>
      </c>
      <c r="W1977" s="3">
        <v>8.0</v>
      </c>
      <c r="X1977" s="3" t="s">
        <v>13485</v>
      </c>
      <c r="Y1977" s="26" t="s">
        <v>13486</v>
      </c>
      <c r="Z1977" s="26" t="s">
        <v>13487</v>
      </c>
      <c r="AA1977" s="3">
        <v>0.0</v>
      </c>
      <c r="AB1977" s="3" t="s">
        <v>13488</v>
      </c>
    </row>
    <row r="1978">
      <c r="A1978" s="3">
        <v>0.0</v>
      </c>
      <c r="B1978" s="3" t="s">
        <v>13489</v>
      </c>
      <c r="C1978" s="3" t="s">
        <v>13490</v>
      </c>
      <c r="D1978" s="3">
        <v>2020.0</v>
      </c>
      <c r="E1978" s="3" t="s">
        <v>13491</v>
      </c>
      <c r="F1978" s="26" t="s">
        <v>13492</v>
      </c>
      <c r="G1978" s="26" t="s">
        <v>13493</v>
      </c>
      <c r="H1978" s="3"/>
      <c r="I1978" s="3">
        <v>214.0</v>
      </c>
      <c r="J1978" s="27">
        <v>44691.48017361111</v>
      </c>
      <c r="S1978" s="3">
        <v>0.0</v>
      </c>
      <c r="T1978" s="3">
        <v>0.0</v>
      </c>
      <c r="U1978" s="3">
        <v>0.0</v>
      </c>
      <c r="V1978" s="3">
        <v>3.0</v>
      </c>
      <c r="W1978" s="3">
        <v>2.0</v>
      </c>
      <c r="X1978" s="3" t="s">
        <v>13494</v>
      </c>
      <c r="Y1978" s="26" t="s">
        <v>13495</v>
      </c>
      <c r="Z1978" s="26" t="s">
        <v>13496</v>
      </c>
      <c r="AA1978" s="3">
        <v>1.0</v>
      </c>
      <c r="AC1978" s="3" t="s">
        <v>65</v>
      </c>
      <c r="AD1978" s="3" t="s">
        <v>3168</v>
      </c>
      <c r="AE1978" s="3" t="s">
        <v>66</v>
      </c>
      <c r="AF1978" s="3" t="s">
        <v>179</v>
      </c>
      <c r="AG1978" s="3" t="s">
        <v>53</v>
      </c>
      <c r="AH1978" s="3">
        <v>211.0</v>
      </c>
      <c r="AJ1978" s="3" t="s">
        <v>54</v>
      </c>
      <c r="AK1978" s="3" t="s">
        <v>39</v>
      </c>
      <c r="AL1978" s="3" t="s">
        <v>31</v>
      </c>
      <c r="AM1978" s="3" t="s">
        <v>13497</v>
      </c>
      <c r="AN1978" s="3" t="s">
        <v>31</v>
      </c>
      <c r="AO1978" s="3" t="s">
        <v>13498</v>
      </c>
      <c r="AT1978" s="3" t="s">
        <v>1880</v>
      </c>
      <c r="AU1978" s="3"/>
      <c r="AV1978" s="3" t="s">
        <v>1880</v>
      </c>
      <c r="AW1978" s="3"/>
    </row>
    <row r="1979">
      <c r="A1979" s="3">
        <v>4.0</v>
      </c>
      <c r="B1979" s="3" t="s">
        <v>13499</v>
      </c>
      <c r="C1979" s="3" t="s">
        <v>13500</v>
      </c>
      <c r="D1979" s="3">
        <v>2019.0</v>
      </c>
      <c r="E1979" s="3" t="s">
        <v>11803</v>
      </c>
      <c r="F1979" s="26" t="s">
        <v>3276</v>
      </c>
      <c r="G1979" s="26" t="s">
        <v>13501</v>
      </c>
      <c r="H1979" s="26" t="s">
        <v>13502</v>
      </c>
      <c r="I1979" s="3">
        <v>80.0</v>
      </c>
      <c r="J1979" s="27">
        <v>44691.48017361111</v>
      </c>
      <c r="K1979" s="3" t="s">
        <v>2182</v>
      </c>
      <c r="S1979" s="3">
        <v>11.0</v>
      </c>
      <c r="T1979" s="3">
        <v>3.67</v>
      </c>
      <c r="U1979" s="3">
        <v>3.0</v>
      </c>
      <c r="V1979" s="3">
        <v>4.0</v>
      </c>
      <c r="W1979" s="3">
        <v>3.0</v>
      </c>
      <c r="X1979" s="3" t="s">
        <v>13503</v>
      </c>
      <c r="Y1979" s="26" t="s">
        <v>13501</v>
      </c>
      <c r="Z1979" s="26" t="s">
        <v>13504</v>
      </c>
      <c r="AA1979" s="3">
        <v>0.0</v>
      </c>
      <c r="AB1979" s="3" t="s">
        <v>2420</v>
      </c>
    </row>
    <row r="1980">
      <c r="A1980" s="3">
        <v>16.0</v>
      </c>
      <c r="B1980" s="3" t="s">
        <v>13505</v>
      </c>
      <c r="C1980" s="3" t="s">
        <v>13506</v>
      </c>
      <c r="D1980" s="3">
        <v>2021.0</v>
      </c>
      <c r="E1980" s="3"/>
      <c r="F1980" s="3"/>
      <c r="G1980" s="26" t="s">
        <v>13507</v>
      </c>
      <c r="I1980" s="3">
        <v>80.0</v>
      </c>
      <c r="J1980" s="27">
        <v>44691.56216435185</v>
      </c>
      <c r="K1980" s="3"/>
      <c r="L1980" s="3" t="s">
        <v>13508</v>
      </c>
      <c r="M1980" s="3"/>
      <c r="O1980" s="3"/>
      <c r="P1980" s="3"/>
      <c r="Q1980" s="3"/>
      <c r="R1980" s="3"/>
      <c r="S1980" s="3">
        <v>0.0</v>
      </c>
      <c r="T1980" s="3">
        <v>0.0</v>
      </c>
      <c r="U1980" s="3">
        <v>0.0</v>
      </c>
      <c r="V1980" s="3">
        <v>4.0</v>
      </c>
      <c r="W1980" s="3">
        <v>1.0</v>
      </c>
      <c r="X1980" s="3" t="s">
        <v>13509</v>
      </c>
      <c r="Y1980" s="3"/>
      <c r="AA1980" s="3">
        <v>0.0</v>
      </c>
      <c r="AB1980" s="3" t="s">
        <v>3382</v>
      </c>
    </row>
    <row r="1981">
      <c r="A1981" s="3">
        <v>16.0</v>
      </c>
      <c r="B1981" s="3" t="s">
        <v>13510</v>
      </c>
      <c r="C1981" s="3" t="s">
        <v>13511</v>
      </c>
      <c r="D1981" s="3">
        <v>1985.0</v>
      </c>
      <c r="E1981" s="3" t="s">
        <v>1896</v>
      </c>
      <c r="F1981" s="3" t="s">
        <v>1513</v>
      </c>
      <c r="G1981" s="26" t="s">
        <v>13512</v>
      </c>
      <c r="I1981" s="3">
        <v>80.0</v>
      </c>
      <c r="J1981" s="27">
        <v>44691.54295138889</v>
      </c>
      <c r="K1981" s="3" t="s">
        <v>1353</v>
      </c>
      <c r="L1981" s="3" t="s">
        <v>13513</v>
      </c>
      <c r="M1981" s="3" t="s">
        <v>1899</v>
      </c>
      <c r="O1981" s="3">
        <v>326.0</v>
      </c>
      <c r="P1981" s="3">
        <v>8468.0</v>
      </c>
      <c r="Q1981" s="3">
        <v>1349.0</v>
      </c>
      <c r="R1981" s="3">
        <v>1350.0</v>
      </c>
      <c r="S1981" s="3">
        <v>36.0</v>
      </c>
      <c r="T1981" s="3">
        <v>0.97</v>
      </c>
      <c r="U1981" s="3">
        <v>36.0</v>
      </c>
      <c r="V1981" s="3">
        <v>1.0</v>
      </c>
      <c r="W1981" s="3">
        <v>37.0</v>
      </c>
      <c r="Y1981" s="26" t="s">
        <v>13514</v>
      </c>
      <c r="AA1981" s="3">
        <v>0.0</v>
      </c>
      <c r="AB1981" s="3" t="s">
        <v>1365</v>
      </c>
    </row>
    <row r="1982">
      <c r="A1982" s="3">
        <v>17.0</v>
      </c>
      <c r="B1982" s="3" t="s">
        <v>13515</v>
      </c>
      <c r="C1982" s="3" t="s">
        <v>13516</v>
      </c>
      <c r="D1982" s="3">
        <v>2021.0</v>
      </c>
      <c r="E1982" s="3" t="s">
        <v>1359</v>
      </c>
      <c r="F1982" s="3" t="s">
        <v>1360</v>
      </c>
      <c r="G1982" s="26" t="s">
        <v>13517</v>
      </c>
      <c r="I1982" s="3">
        <v>79.0</v>
      </c>
      <c r="J1982" s="27">
        <v>44691.54295138889</v>
      </c>
      <c r="K1982" s="3" t="s">
        <v>1353</v>
      </c>
      <c r="L1982" s="3" t="s">
        <v>13518</v>
      </c>
      <c r="M1982" s="3" t="s">
        <v>1363</v>
      </c>
      <c r="O1982" s="3"/>
      <c r="P1982" s="3"/>
      <c r="Q1982" s="3"/>
      <c r="R1982" s="3"/>
      <c r="S1982" s="3">
        <v>0.0</v>
      </c>
      <c r="T1982" s="3">
        <v>0.0</v>
      </c>
      <c r="U1982" s="3">
        <v>0.0</v>
      </c>
      <c r="V1982" s="3">
        <v>4.0</v>
      </c>
      <c r="W1982" s="3">
        <v>1.0</v>
      </c>
      <c r="Y1982" s="26" t="s">
        <v>13519</v>
      </c>
      <c r="AA1982" s="3">
        <v>0.0</v>
      </c>
      <c r="AB1982" s="3" t="s">
        <v>1365</v>
      </c>
    </row>
    <row r="1983">
      <c r="A1983" s="3">
        <v>0.0</v>
      </c>
      <c r="B1983" s="3" t="s">
        <v>13520</v>
      </c>
      <c r="C1983" s="3" t="s">
        <v>13521</v>
      </c>
      <c r="D1983" s="3">
        <v>2018.0</v>
      </c>
      <c r="E1983" s="3" t="s">
        <v>2485</v>
      </c>
      <c r="F1983" s="26" t="s">
        <v>2486</v>
      </c>
      <c r="G1983" s="26" t="s">
        <v>13522</v>
      </c>
      <c r="H1983" s="26" t="s">
        <v>13523</v>
      </c>
      <c r="I1983" s="3">
        <v>79.0</v>
      </c>
      <c r="J1983" s="27">
        <v>44691.48017361111</v>
      </c>
      <c r="S1983" s="3">
        <v>53.0</v>
      </c>
      <c r="T1983" s="3">
        <v>13.25</v>
      </c>
      <c r="U1983" s="3">
        <v>53.0</v>
      </c>
      <c r="V1983" s="3">
        <v>1.0</v>
      </c>
      <c r="W1983" s="3">
        <v>4.0</v>
      </c>
      <c r="X1983" s="3" t="s">
        <v>13524</v>
      </c>
      <c r="Y1983" s="26" t="s">
        <v>13525</v>
      </c>
      <c r="Z1983" s="26" t="s">
        <v>13526</v>
      </c>
      <c r="AA1983" s="3">
        <v>0.0</v>
      </c>
      <c r="AB1983" s="3" t="s">
        <v>1392</v>
      </c>
    </row>
    <row r="1984">
      <c r="A1984" s="3">
        <v>35.0</v>
      </c>
      <c r="B1984" s="3" t="s">
        <v>13527</v>
      </c>
      <c r="C1984" s="3" t="s">
        <v>13528</v>
      </c>
      <c r="D1984" s="3">
        <v>2019.0</v>
      </c>
      <c r="E1984" s="3" t="s">
        <v>2485</v>
      </c>
      <c r="F1984" s="26" t="s">
        <v>2486</v>
      </c>
      <c r="G1984" s="26" t="s">
        <v>13529</v>
      </c>
      <c r="H1984" s="26" t="s">
        <v>13530</v>
      </c>
      <c r="I1984" s="3">
        <v>78.0</v>
      </c>
      <c r="J1984" s="27">
        <v>44691.48017361111</v>
      </c>
      <c r="K1984" s="3"/>
      <c r="S1984" s="3">
        <v>59.0</v>
      </c>
      <c r="T1984" s="3">
        <v>19.67</v>
      </c>
      <c r="U1984" s="3">
        <v>20.0</v>
      </c>
      <c r="V1984" s="3">
        <v>3.0</v>
      </c>
      <c r="W1984" s="3">
        <v>3.0</v>
      </c>
      <c r="X1984" s="3" t="s">
        <v>13531</v>
      </c>
      <c r="Y1984" s="26" t="s">
        <v>13532</v>
      </c>
      <c r="Z1984" s="26" t="s">
        <v>13533</v>
      </c>
      <c r="AA1984" s="3">
        <v>0.0</v>
      </c>
      <c r="AB1984" s="3" t="s">
        <v>2420</v>
      </c>
    </row>
    <row r="1985">
      <c r="A1985" s="3">
        <v>49.0</v>
      </c>
      <c r="B1985" s="3" t="s">
        <v>13534</v>
      </c>
      <c r="C1985" s="3" t="s">
        <v>13535</v>
      </c>
      <c r="D1985" s="3">
        <v>2020.0</v>
      </c>
      <c r="E1985" s="3" t="s">
        <v>9937</v>
      </c>
      <c r="F1985" s="26" t="s">
        <v>1469</v>
      </c>
      <c r="G1985" s="28" t="s">
        <v>13536</v>
      </c>
      <c r="H1985" s="26" t="s">
        <v>13537</v>
      </c>
      <c r="I1985" s="3">
        <v>772.0</v>
      </c>
      <c r="J1985" s="27">
        <v>44691.48017361111</v>
      </c>
      <c r="S1985" s="3">
        <v>8.0</v>
      </c>
      <c r="T1985" s="3">
        <v>4.0</v>
      </c>
      <c r="U1985" s="3">
        <v>4.0</v>
      </c>
      <c r="V1985" s="3">
        <v>2.0</v>
      </c>
      <c r="W1985" s="3">
        <v>2.0</v>
      </c>
      <c r="X1985" s="3" t="s">
        <v>13538</v>
      </c>
      <c r="Y1985" s="26" t="s">
        <v>13539</v>
      </c>
      <c r="Z1985" s="26" t="s">
        <v>13540</v>
      </c>
      <c r="AA1985" s="3">
        <v>1.0</v>
      </c>
      <c r="AC1985" s="3" t="s">
        <v>24</v>
      </c>
      <c r="AD1985" s="3" t="s">
        <v>25</v>
      </c>
      <c r="AE1985" s="3" t="s">
        <v>102</v>
      </c>
      <c r="AF1985" s="3" t="s">
        <v>13541</v>
      </c>
      <c r="AG1985" s="3" t="s">
        <v>45</v>
      </c>
      <c r="AH1985" s="3">
        <v>34.0</v>
      </c>
      <c r="AJ1985" s="3" t="s">
        <v>46</v>
      </c>
      <c r="AK1985" s="3" t="s">
        <v>39</v>
      </c>
      <c r="AL1985" s="3" t="s">
        <v>68</v>
      </c>
      <c r="AN1985" s="3" t="s">
        <v>31</v>
      </c>
      <c r="AO1985" s="3" t="s">
        <v>13542</v>
      </c>
      <c r="AP1985" s="3" t="s">
        <v>13543</v>
      </c>
      <c r="AQ1985" s="3">
        <v>1.0</v>
      </c>
      <c r="AR1985" s="3">
        <v>1.0</v>
      </c>
      <c r="AS1985" s="3" t="s">
        <v>106</v>
      </c>
      <c r="AT1985" s="3"/>
      <c r="AU1985" s="3"/>
      <c r="AV1985" s="3"/>
      <c r="AW1985" s="3"/>
      <c r="AX1985" s="3"/>
    </row>
    <row r="1986">
      <c r="A1986" s="3">
        <v>2.0</v>
      </c>
      <c r="B1986" s="3" t="s">
        <v>1461</v>
      </c>
      <c r="C1986" s="3" t="s">
        <v>13544</v>
      </c>
      <c r="D1986" s="3">
        <v>2002.0</v>
      </c>
      <c r="E1986" s="3" t="s">
        <v>13545</v>
      </c>
      <c r="F1986" s="3" t="s">
        <v>1351</v>
      </c>
      <c r="G1986" s="26" t="s">
        <v>13546</v>
      </c>
      <c r="I1986" s="3">
        <v>78.0</v>
      </c>
      <c r="J1986" s="27">
        <v>44691.54295138889</v>
      </c>
      <c r="K1986" s="3" t="s">
        <v>1353</v>
      </c>
      <c r="L1986" s="3" t="s">
        <v>13547</v>
      </c>
      <c r="M1986" s="3" t="s">
        <v>13548</v>
      </c>
      <c r="O1986" s="3">
        <v>4.0</v>
      </c>
      <c r="P1986" s="3">
        <v>6.0</v>
      </c>
      <c r="Q1986" s="3">
        <v>463.0</v>
      </c>
      <c r="R1986" s="3">
        <v>467.0</v>
      </c>
      <c r="S1986" s="3">
        <v>17.0</v>
      </c>
      <c r="T1986" s="3">
        <v>0.85</v>
      </c>
      <c r="U1986" s="3">
        <v>17.0</v>
      </c>
      <c r="V1986" s="3">
        <v>1.0</v>
      </c>
      <c r="W1986" s="3">
        <v>20.0</v>
      </c>
      <c r="Y1986" s="26" t="s">
        <v>13549</v>
      </c>
      <c r="AA1986" s="3">
        <v>0.0</v>
      </c>
      <c r="AB1986" s="3" t="s">
        <v>1365</v>
      </c>
    </row>
    <row r="1987">
      <c r="A1987" s="3">
        <v>2.0</v>
      </c>
      <c r="B1987" s="3" t="s">
        <v>13550</v>
      </c>
      <c r="C1987" s="3" t="s">
        <v>13551</v>
      </c>
      <c r="D1987" s="3">
        <v>1998.0</v>
      </c>
      <c r="E1987" s="3" t="s">
        <v>1581</v>
      </c>
      <c r="F1987" s="3" t="s">
        <v>1582</v>
      </c>
      <c r="G1987" s="26" t="s">
        <v>13552</v>
      </c>
      <c r="I1987" s="3">
        <v>77.0</v>
      </c>
      <c r="J1987" s="27">
        <v>44691.54295138889</v>
      </c>
      <c r="K1987" s="3" t="s">
        <v>1353</v>
      </c>
      <c r="L1987" s="3" t="s">
        <v>13553</v>
      </c>
      <c r="M1987" s="3" t="s">
        <v>1585</v>
      </c>
      <c r="O1987" s="3">
        <v>11.0</v>
      </c>
      <c r="P1987" s="3">
        <v>4.0</v>
      </c>
      <c r="Q1987" s="3">
        <v>193.0</v>
      </c>
      <c r="R1987" s="3">
        <v>193.0</v>
      </c>
      <c r="S1987" s="3">
        <v>0.0</v>
      </c>
      <c r="T1987" s="3">
        <v>0.0</v>
      </c>
      <c r="U1987" s="3">
        <v>0.0</v>
      </c>
      <c r="V1987" s="3">
        <v>1.0</v>
      </c>
      <c r="W1987" s="3">
        <v>24.0</v>
      </c>
      <c r="Y1987" s="26" t="s">
        <v>13554</v>
      </c>
      <c r="AA1987" s="3">
        <v>0.0</v>
      </c>
      <c r="AB1987" s="3" t="s">
        <v>1365</v>
      </c>
    </row>
    <row r="1988">
      <c r="A1988" s="3">
        <v>3.0</v>
      </c>
      <c r="B1988" s="3" t="s">
        <v>13555</v>
      </c>
      <c r="C1988" s="3" t="s">
        <v>13556</v>
      </c>
      <c r="D1988" s="3">
        <v>2022.0</v>
      </c>
      <c r="E1988" s="3" t="s">
        <v>13557</v>
      </c>
      <c r="F1988" s="26" t="s">
        <v>13558</v>
      </c>
      <c r="G1988" s="28" t="s">
        <v>13559</v>
      </c>
      <c r="I1988" s="3">
        <v>534.0</v>
      </c>
      <c r="J1988" s="27">
        <v>44691.48017361111</v>
      </c>
      <c r="K1988" s="3"/>
      <c r="S1988" s="3">
        <v>0.0</v>
      </c>
      <c r="T1988" s="3">
        <v>0.0</v>
      </c>
      <c r="U1988" s="3">
        <v>0.0</v>
      </c>
      <c r="V1988" s="3">
        <v>4.0</v>
      </c>
      <c r="W1988" s="3"/>
      <c r="X1988" s="3" t="s">
        <v>13560</v>
      </c>
      <c r="Y1988" s="3"/>
      <c r="AA1988" s="3">
        <v>1.0</v>
      </c>
      <c r="AC1988" s="3" t="s">
        <v>65</v>
      </c>
      <c r="AD1988" s="3" t="s">
        <v>13561</v>
      </c>
      <c r="AE1988" s="3" t="s">
        <v>13562</v>
      </c>
      <c r="AF1988" s="3" t="s">
        <v>13563</v>
      </c>
      <c r="AG1988" s="3" t="s">
        <v>53</v>
      </c>
      <c r="AH1988" s="3">
        <v>2.0</v>
      </c>
      <c r="AJ1988" s="3" t="s">
        <v>54</v>
      </c>
      <c r="AK1988" s="3" t="s">
        <v>39</v>
      </c>
      <c r="AL1988" s="3" t="s">
        <v>68</v>
      </c>
      <c r="AN1988" s="3" t="s">
        <v>31</v>
      </c>
      <c r="AO1988" s="3" t="s">
        <v>13564</v>
      </c>
      <c r="AQ1988" s="3">
        <v>1.0</v>
      </c>
      <c r="AR1988" s="3">
        <v>28.0</v>
      </c>
      <c r="AS1988" s="3" t="s">
        <v>13565</v>
      </c>
      <c r="AT1988" s="3"/>
      <c r="AU1988" s="3"/>
      <c r="AV1988" s="3"/>
      <c r="AW1988" s="3"/>
      <c r="AX1988" s="3"/>
    </row>
    <row r="1989">
      <c r="A1989" s="3">
        <v>22.0</v>
      </c>
      <c r="B1989" s="3" t="s">
        <v>13566</v>
      </c>
      <c r="C1989" s="3" t="s">
        <v>13567</v>
      </c>
      <c r="D1989" s="3">
        <v>2020.0</v>
      </c>
      <c r="G1989" s="26" t="s">
        <v>13568</v>
      </c>
      <c r="I1989" s="3">
        <v>169.0</v>
      </c>
      <c r="J1989" s="27">
        <v>44691.56216435185</v>
      </c>
      <c r="L1989" s="3" t="s">
        <v>13569</v>
      </c>
      <c r="S1989" s="3">
        <v>6.0</v>
      </c>
      <c r="T1989" s="3">
        <v>3.0</v>
      </c>
      <c r="U1989" s="3">
        <v>1.0</v>
      </c>
      <c r="V1989" s="3">
        <v>7.0</v>
      </c>
      <c r="W1989" s="3">
        <v>2.0</v>
      </c>
      <c r="X1989" s="3" t="s">
        <v>13570</v>
      </c>
      <c r="AA1989" s="3">
        <v>1.0</v>
      </c>
      <c r="AC1989" s="3" t="s">
        <v>65</v>
      </c>
      <c r="AD1989" s="3" t="s">
        <v>13571</v>
      </c>
      <c r="AE1989" s="3" t="s">
        <v>102</v>
      </c>
      <c r="AF1989" s="3" t="s">
        <v>179</v>
      </c>
      <c r="AG1989" s="3" t="s">
        <v>53</v>
      </c>
      <c r="AH1989" s="3">
        <v>20.0</v>
      </c>
      <c r="AJ1989" s="3" t="s">
        <v>54</v>
      </c>
      <c r="AK1989" s="3" t="s">
        <v>39</v>
      </c>
      <c r="AL1989" s="3" t="s">
        <v>68</v>
      </c>
      <c r="AN1989" s="3" t="s">
        <v>31</v>
      </c>
      <c r="AO1989" s="3" t="s">
        <v>13572</v>
      </c>
      <c r="AQ1989" s="3">
        <v>1.0</v>
      </c>
      <c r="AR1989" s="3">
        <v>10.0</v>
      </c>
      <c r="AS1989" s="3" t="s">
        <v>106</v>
      </c>
      <c r="AT1989" s="3"/>
      <c r="AU1989" s="3"/>
      <c r="AV1989" s="3"/>
      <c r="AW1989" s="3"/>
      <c r="AX1989" s="3"/>
    </row>
    <row r="1990">
      <c r="A1990" s="3">
        <v>1.0</v>
      </c>
      <c r="B1990" s="3" t="s">
        <v>13573</v>
      </c>
      <c r="C1990" s="3" t="s">
        <v>13574</v>
      </c>
      <c r="D1990" s="3">
        <v>2008.0</v>
      </c>
      <c r="E1990" s="3" t="s">
        <v>13575</v>
      </c>
      <c r="F1990" s="3" t="s">
        <v>2326</v>
      </c>
      <c r="G1990" s="26" t="s">
        <v>13576</v>
      </c>
      <c r="H1990" s="26" t="s">
        <v>13577</v>
      </c>
      <c r="I1990" s="3">
        <v>218.0</v>
      </c>
      <c r="J1990" s="27">
        <v>44691.48017361111</v>
      </c>
      <c r="K1990" s="3" t="s">
        <v>2182</v>
      </c>
      <c r="S1990" s="3">
        <v>496.0</v>
      </c>
      <c r="T1990" s="3">
        <v>35.43</v>
      </c>
      <c r="U1990" s="3">
        <v>124.0</v>
      </c>
      <c r="V1990" s="3">
        <v>4.0</v>
      </c>
      <c r="W1990" s="3">
        <v>14.0</v>
      </c>
      <c r="X1990" s="3" t="s">
        <v>13578</v>
      </c>
      <c r="Y1990" s="26" t="s">
        <v>13576</v>
      </c>
      <c r="Z1990" s="26" t="s">
        <v>13579</v>
      </c>
      <c r="AA1990" s="3">
        <v>1.0</v>
      </c>
      <c r="AC1990" s="3" t="s">
        <v>65</v>
      </c>
      <c r="AD1990" s="3" t="s">
        <v>13580</v>
      </c>
      <c r="AE1990" s="3" t="s">
        <v>102</v>
      </c>
      <c r="AF1990" s="3" t="s">
        <v>495</v>
      </c>
      <c r="AG1990" s="3" t="s">
        <v>53</v>
      </c>
      <c r="AH1990" s="3">
        <v>25.0</v>
      </c>
      <c r="AJ1990" s="3" t="s">
        <v>54</v>
      </c>
      <c r="AK1990" s="3" t="s">
        <v>13581</v>
      </c>
      <c r="AL1990" s="3" t="s">
        <v>68</v>
      </c>
      <c r="AN1990" s="3" t="s">
        <v>31</v>
      </c>
      <c r="AO1990" s="3" t="s">
        <v>13582</v>
      </c>
      <c r="AQ1990" s="3">
        <v>1.0</v>
      </c>
      <c r="AR1990" s="3">
        <v>1.0</v>
      </c>
      <c r="AS1990" s="3" t="s">
        <v>106</v>
      </c>
      <c r="AT1990" s="3"/>
      <c r="AU1990" s="3"/>
      <c r="AV1990" s="3"/>
      <c r="AW1990" s="3"/>
      <c r="AX1990" s="3"/>
    </row>
    <row r="1991">
      <c r="A1991" s="3">
        <v>20.0</v>
      </c>
      <c r="B1991" s="3" t="s">
        <v>13583</v>
      </c>
      <c r="C1991" s="3" t="s">
        <v>13584</v>
      </c>
      <c r="D1991" s="3">
        <v>2021.0</v>
      </c>
      <c r="E1991" s="3" t="s">
        <v>6442</v>
      </c>
      <c r="F1991" s="26" t="s">
        <v>1469</v>
      </c>
      <c r="G1991" s="28" t="s">
        <v>13585</v>
      </c>
      <c r="H1991" s="26" t="s">
        <v>13586</v>
      </c>
      <c r="I1991" s="3">
        <v>76.0</v>
      </c>
      <c r="J1991" s="27">
        <v>44691.48017361111</v>
      </c>
      <c r="L1991" s="3"/>
      <c r="S1991" s="3">
        <v>1.0</v>
      </c>
      <c r="T1991" s="3">
        <v>1.0</v>
      </c>
      <c r="U1991" s="3">
        <v>0.0</v>
      </c>
      <c r="V1991" s="3">
        <v>5.0</v>
      </c>
      <c r="W1991" s="3">
        <v>1.0</v>
      </c>
      <c r="X1991" s="3" t="s">
        <v>13587</v>
      </c>
      <c r="Y1991" s="26" t="s">
        <v>13588</v>
      </c>
      <c r="Z1991" s="26" t="s">
        <v>13589</v>
      </c>
      <c r="AA1991" s="3">
        <v>0.0</v>
      </c>
      <c r="AB1991" s="3" t="s">
        <v>1623</v>
      </c>
    </row>
    <row r="1992">
      <c r="A1992" s="3">
        <v>234.0</v>
      </c>
      <c r="B1992" s="3" t="s">
        <v>12426</v>
      </c>
      <c r="C1992" s="3" t="s">
        <v>13590</v>
      </c>
      <c r="D1992" s="3">
        <v>2019.0</v>
      </c>
      <c r="E1992" s="3"/>
      <c r="F1992" s="3" t="s">
        <v>1917</v>
      </c>
      <c r="G1992" s="26" t="s">
        <v>13591</v>
      </c>
      <c r="I1992" s="3">
        <v>76.0</v>
      </c>
      <c r="J1992" s="27">
        <v>44691.54295138889</v>
      </c>
      <c r="K1992" s="3" t="s">
        <v>1833</v>
      </c>
      <c r="L1992" s="3" t="s">
        <v>13592</v>
      </c>
      <c r="M1992" s="3"/>
      <c r="O1992" s="3"/>
      <c r="P1992" s="3"/>
      <c r="Q1992" s="3"/>
      <c r="R1992" s="3"/>
      <c r="S1992" s="3">
        <v>0.0</v>
      </c>
      <c r="T1992" s="3">
        <v>0.0</v>
      </c>
      <c r="U1992" s="3">
        <v>0.0</v>
      </c>
      <c r="V1992" s="3">
        <v>7.0</v>
      </c>
      <c r="W1992" s="3">
        <v>3.0</v>
      </c>
      <c r="X1992" s="3" t="s">
        <v>13593</v>
      </c>
      <c r="AA1992" s="3">
        <v>0.0</v>
      </c>
      <c r="AB1992" s="3" t="s">
        <v>2420</v>
      </c>
    </row>
    <row r="1993">
      <c r="A1993" s="3">
        <v>0.0</v>
      </c>
      <c r="B1993" s="3" t="s">
        <v>13594</v>
      </c>
      <c r="C1993" s="3" t="s">
        <v>13595</v>
      </c>
      <c r="D1993" s="3">
        <v>2015.0</v>
      </c>
      <c r="E1993" s="3" t="s">
        <v>2785</v>
      </c>
      <c r="F1993" s="26" t="s">
        <v>1469</v>
      </c>
      <c r="G1993" s="28" t="s">
        <v>13596</v>
      </c>
      <c r="H1993" s="26" t="s">
        <v>13597</v>
      </c>
      <c r="I1993" s="3">
        <v>75.0</v>
      </c>
      <c r="J1993" s="27">
        <v>44691.48017361111</v>
      </c>
      <c r="K1993" s="3"/>
      <c r="L1993" s="3"/>
      <c r="M1993" s="3"/>
      <c r="O1993" s="3"/>
      <c r="P1993" s="3"/>
      <c r="Q1993" s="3"/>
      <c r="R1993" s="3"/>
      <c r="S1993" s="3">
        <v>240.0</v>
      </c>
      <c r="T1993" s="3">
        <v>34.29</v>
      </c>
      <c r="U1993" s="3">
        <v>48.0</v>
      </c>
      <c r="V1993" s="3">
        <v>5.0</v>
      </c>
      <c r="W1993" s="3">
        <v>7.0</v>
      </c>
      <c r="X1993" s="3" t="s">
        <v>13598</v>
      </c>
      <c r="Y1993" s="26" t="s">
        <v>13599</v>
      </c>
      <c r="Z1993" s="26" t="s">
        <v>13600</v>
      </c>
      <c r="AA1993" s="3">
        <v>0.0</v>
      </c>
      <c r="AB1993" s="3" t="s">
        <v>2420</v>
      </c>
    </row>
    <row r="1994">
      <c r="A1994" s="3">
        <v>0.0</v>
      </c>
      <c r="B1994" s="3" t="s">
        <v>13601</v>
      </c>
      <c r="C1994" s="3" t="s">
        <v>13602</v>
      </c>
      <c r="D1994" s="3">
        <v>2020.0</v>
      </c>
      <c r="E1994" s="3"/>
      <c r="F1994" s="3"/>
      <c r="G1994" s="26" t="s">
        <v>13603</v>
      </c>
      <c r="I1994" s="3">
        <v>75.0</v>
      </c>
      <c r="J1994" s="27">
        <v>44691.56216435185</v>
      </c>
      <c r="K1994" s="3"/>
      <c r="L1994" s="3" t="s">
        <v>13604</v>
      </c>
      <c r="M1994" s="3"/>
      <c r="O1994" s="3"/>
      <c r="P1994" s="3"/>
      <c r="Q1994" s="3"/>
      <c r="R1994" s="3"/>
      <c r="S1994" s="3">
        <v>1.0</v>
      </c>
      <c r="T1994" s="3">
        <v>0.5</v>
      </c>
      <c r="U1994" s="3">
        <v>0.0</v>
      </c>
      <c r="V1994" s="3">
        <v>5.0</v>
      </c>
      <c r="W1994" s="3">
        <v>2.0</v>
      </c>
      <c r="X1994" s="3" t="s">
        <v>13605</v>
      </c>
      <c r="Y1994" s="3"/>
      <c r="AA1994" s="3">
        <v>0.0</v>
      </c>
      <c r="AB1994" s="3" t="s">
        <v>2420</v>
      </c>
    </row>
    <row r="1995">
      <c r="A1995" s="3">
        <v>1.0</v>
      </c>
      <c r="B1995" s="3" t="s">
        <v>13606</v>
      </c>
      <c r="C1995" s="3" t="s">
        <v>13607</v>
      </c>
      <c r="D1995" s="3">
        <v>2009.0</v>
      </c>
      <c r="E1995" s="3" t="s">
        <v>9585</v>
      </c>
      <c r="F1995" s="3" t="s">
        <v>1401</v>
      </c>
      <c r="G1995" s="26" t="s">
        <v>13608</v>
      </c>
      <c r="I1995" s="3">
        <v>75.0</v>
      </c>
      <c r="J1995" s="27">
        <v>44691.54295138889</v>
      </c>
      <c r="K1995" s="3" t="s">
        <v>1403</v>
      </c>
      <c r="L1995" s="3" t="s">
        <v>13609</v>
      </c>
      <c r="M1995" s="3"/>
      <c r="S1995" s="3">
        <v>3.0</v>
      </c>
      <c r="T1995" s="3">
        <v>0.23</v>
      </c>
      <c r="U1995" s="3">
        <v>1.0</v>
      </c>
      <c r="V1995" s="3">
        <v>3.0</v>
      </c>
      <c r="W1995" s="3">
        <v>13.0</v>
      </c>
      <c r="X1995" s="3"/>
      <c r="Y1995" s="26" t="s">
        <v>13610</v>
      </c>
      <c r="AA1995" s="3">
        <v>0.0</v>
      </c>
      <c r="AB1995" s="3" t="s">
        <v>1623</v>
      </c>
    </row>
    <row r="1996">
      <c r="A1996" s="3">
        <v>1.0</v>
      </c>
      <c r="B1996" s="3" t="s">
        <v>13611</v>
      </c>
      <c r="C1996" s="3" t="s">
        <v>13612</v>
      </c>
      <c r="D1996" s="3">
        <v>2019.0</v>
      </c>
      <c r="E1996" s="3" t="s">
        <v>4536</v>
      </c>
      <c r="F1996" s="3" t="s">
        <v>1617</v>
      </c>
      <c r="G1996" s="26" t="s">
        <v>13613</v>
      </c>
      <c r="I1996" s="3">
        <v>74.0</v>
      </c>
      <c r="J1996" s="27">
        <v>44691.54295138889</v>
      </c>
      <c r="K1996" s="3" t="s">
        <v>1619</v>
      </c>
      <c r="L1996" s="3" t="s">
        <v>7540</v>
      </c>
      <c r="Q1996" s="3">
        <v>163.0</v>
      </c>
      <c r="R1996" s="3">
        <v>190.0</v>
      </c>
      <c r="S1996" s="3">
        <v>2.0</v>
      </c>
      <c r="T1996" s="3">
        <v>0.67</v>
      </c>
      <c r="U1996" s="3">
        <v>1.0</v>
      </c>
      <c r="V1996" s="3">
        <v>2.0</v>
      </c>
      <c r="W1996" s="3">
        <v>3.0</v>
      </c>
      <c r="Y1996" s="26" t="s">
        <v>13614</v>
      </c>
      <c r="AA1996" s="3">
        <v>0.0</v>
      </c>
      <c r="AB1996" s="3" t="s">
        <v>13615</v>
      </c>
    </row>
    <row r="1997">
      <c r="A1997" s="3">
        <v>0.0</v>
      </c>
      <c r="B1997" s="3" t="s">
        <v>13616</v>
      </c>
      <c r="C1997" s="3" t="s">
        <v>13617</v>
      </c>
      <c r="D1997" s="3">
        <v>2017.0</v>
      </c>
      <c r="E1997" s="3"/>
      <c r="F1997" s="3"/>
      <c r="G1997" s="26" t="s">
        <v>13618</v>
      </c>
      <c r="I1997" s="3">
        <v>74.0</v>
      </c>
      <c r="J1997" s="27">
        <v>44691.56216435185</v>
      </c>
      <c r="K1997" s="3"/>
      <c r="L1997" s="3" t="s">
        <v>13619</v>
      </c>
      <c r="M1997" s="3"/>
      <c r="O1997" s="3"/>
      <c r="P1997" s="3"/>
      <c r="Q1997" s="3"/>
      <c r="R1997" s="3"/>
      <c r="S1997" s="3">
        <v>47.0</v>
      </c>
      <c r="T1997" s="3">
        <v>9.4</v>
      </c>
      <c r="U1997" s="3">
        <v>9.0</v>
      </c>
      <c r="V1997" s="3">
        <v>5.0</v>
      </c>
      <c r="W1997" s="3">
        <v>5.0</v>
      </c>
      <c r="X1997" s="3" t="s">
        <v>13620</v>
      </c>
      <c r="Y1997" s="3"/>
      <c r="AA1997" s="3">
        <v>0.0</v>
      </c>
      <c r="AB1997" s="3" t="s">
        <v>1406</v>
      </c>
      <c r="AC1997" s="3" t="s">
        <v>65</v>
      </c>
      <c r="AD1997" s="3" t="s">
        <v>13621</v>
      </c>
      <c r="AE1997" s="3" t="s">
        <v>102</v>
      </c>
      <c r="AF1997" s="3" t="s">
        <v>1026</v>
      </c>
      <c r="AG1997" s="3" t="s">
        <v>53</v>
      </c>
      <c r="AH1997" s="3">
        <v>8.0</v>
      </c>
      <c r="AK1997" s="3" t="s">
        <v>13622</v>
      </c>
    </row>
    <row r="1998">
      <c r="A1998" s="3">
        <v>0.0</v>
      </c>
      <c r="B1998" s="3" t="s">
        <v>13623</v>
      </c>
      <c r="C1998" s="3" t="s">
        <v>13624</v>
      </c>
      <c r="D1998" s="3">
        <v>2017.0</v>
      </c>
      <c r="E1998" s="3" t="s">
        <v>2187</v>
      </c>
      <c r="F1998" s="26" t="s">
        <v>2188</v>
      </c>
      <c r="G1998" s="26" t="s">
        <v>13625</v>
      </c>
      <c r="H1998" s="26" t="s">
        <v>13626</v>
      </c>
      <c r="I1998" s="3">
        <v>73.0</v>
      </c>
      <c r="J1998" s="27">
        <v>44691.48017361111</v>
      </c>
      <c r="K1998" s="3" t="s">
        <v>2182</v>
      </c>
      <c r="L1998" s="3"/>
      <c r="O1998" s="3"/>
      <c r="S1998" s="3">
        <v>124.0</v>
      </c>
      <c r="T1998" s="3">
        <v>24.8</v>
      </c>
      <c r="U1998" s="3">
        <v>21.0</v>
      </c>
      <c r="V1998" s="3">
        <v>6.0</v>
      </c>
      <c r="W1998" s="3">
        <v>5.0</v>
      </c>
      <c r="X1998" s="3" t="s">
        <v>13627</v>
      </c>
      <c r="Y1998" s="26" t="s">
        <v>13625</v>
      </c>
      <c r="Z1998" s="26" t="s">
        <v>13628</v>
      </c>
      <c r="AA1998" s="3">
        <v>0.0</v>
      </c>
      <c r="AB1998" s="3" t="s">
        <v>2420</v>
      </c>
    </row>
    <row r="1999">
      <c r="A1999" s="3">
        <v>12.0</v>
      </c>
      <c r="B1999" s="3" t="s">
        <v>13629</v>
      </c>
      <c r="C1999" s="3" t="s">
        <v>4536</v>
      </c>
      <c r="D1999" s="3">
        <v>2019.0</v>
      </c>
      <c r="E1999" s="3"/>
      <c r="F1999" s="3" t="s">
        <v>1617</v>
      </c>
      <c r="G1999" s="26" t="s">
        <v>13630</v>
      </c>
      <c r="I1999" s="3">
        <v>73.0</v>
      </c>
      <c r="J1999" s="27">
        <v>44691.54295138889</v>
      </c>
      <c r="K1999" s="3" t="s">
        <v>1381</v>
      </c>
      <c r="L1999" s="3" t="s">
        <v>13631</v>
      </c>
      <c r="S1999" s="3">
        <v>8.0</v>
      </c>
      <c r="T1999" s="3">
        <v>2.67</v>
      </c>
      <c r="U1999" s="3">
        <v>4.0</v>
      </c>
      <c r="V1999" s="3">
        <v>2.0</v>
      </c>
      <c r="W1999" s="3">
        <v>3.0</v>
      </c>
      <c r="Y1999" s="26" t="s">
        <v>13632</v>
      </c>
      <c r="AA1999" s="3">
        <v>0.0</v>
      </c>
      <c r="AB1999" s="3" t="s">
        <v>13633</v>
      </c>
    </row>
    <row r="2000">
      <c r="A2000" s="3">
        <v>0.0</v>
      </c>
      <c r="B2000" s="3" t="s">
        <v>13573</v>
      </c>
      <c r="C2000" s="3" t="s">
        <v>13574</v>
      </c>
      <c r="D2000" s="3">
        <v>2008.0</v>
      </c>
      <c r="E2000" s="3" t="s">
        <v>13575</v>
      </c>
      <c r="F2000" s="3" t="s">
        <v>2326</v>
      </c>
      <c r="G2000" s="26" t="s">
        <v>13576</v>
      </c>
      <c r="H2000" s="26" t="s">
        <v>13577</v>
      </c>
      <c r="I2000" s="3">
        <v>218.0</v>
      </c>
      <c r="J2000" s="27">
        <v>44691.48017361111</v>
      </c>
      <c r="K2000" s="3" t="s">
        <v>2182</v>
      </c>
      <c r="S2000" s="3">
        <v>496.0</v>
      </c>
      <c r="T2000" s="3">
        <v>35.43</v>
      </c>
      <c r="U2000" s="3">
        <v>124.0</v>
      </c>
      <c r="V2000" s="3">
        <v>4.0</v>
      </c>
      <c r="W2000" s="3">
        <v>14.0</v>
      </c>
      <c r="X2000" s="3" t="s">
        <v>13578</v>
      </c>
      <c r="Y2000" s="26" t="s">
        <v>13576</v>
      </c>
      <c r="Z2000" s="26" t="s">
        <v>13579</v>
      </c>
      <c r="AA2000" s="3">
        <v>1.0</v>
      </c>
      <c r="AC2000" s="3" t="s">
        <v>65</v>
      </c>
      <c r="AD2000" s="3" t="s">
        <v>13580</v>
      </c>
      <c r="AE2000" s="3" t="s">
        <v>102</v>
      </c>
      <c r="AF2000" s="3" t="s">
        <v>495</v>
      </c>
      <c r="AG2000" s="3" t="s">
        <v>53</v>
      </c>
      <c r="AH2000" s="3">
        <v>25.0</v>
      </c>
      <c r="AJ2000" s="3" t="s">
        <v>54</v>
      </c>
      <c r="AK2000" s="3" t="s">
        <v>7900</v>
      </c>
      <c r="AL2000" s="3" t="s">
        <v>68</v>
      </c>
      <c r="AN2000" s="3" t="s">
        <v>31</v>
      </c>
      <c r="AO2000" s="3" t="s">
        <v>13634</v>
      </c>
      <c r="AQ2000" s="3">
        <v>1.0</v>
      </c>
      <c r="AR2000" s="3">
        <v>1.0</v>
      </c>
      <c r="AS2000" s="3" t="s">
        <v>106</v>
      </c>
      <c r="AT2000" s="3"/>
      <c r="AU2000" s="3"/>
      <c r="AV2000" s="3"/>
      <c r="AW2000" s="3"/>
      <c r="AX2000" s="3"/>
    </row>
    <row r="2001">
      <c r="A2001" s="3">
        <v>0.0</v>
      </c>
      <c r="B2001" s="3" t="s">
        <v>13635</v>
      </c>
      <c r="C2001" s="3" t="s">
        <v>1225</v>
      </c>
      <c r="D2001" s="3">
        <v>2018.0</v>
      </c>
      <c r="E2001" s="3" t="s">
        <v>13636</v>
      </c>
      <c r="F2001" s="26" t="s">
        <v>13637</v>
      </c>
      <c r="G2001" s="26" t="s">
        <v>13638</v>
      </c>
      <c r="H2001" s="26" t="s">
        <v>13639</v>
      </c>
      <c r="I2001" s="3">
        <v>212.0</v>
      </c>
      <c r="J2001" s="27">
        <v>44691.48017361111</v>
      </c>
      <c r="L2001" s="3" t="s">
        <v>13640</v>
      </c>
      <c r="S2001" s="3">
        <v>114.0</v>
      </c>
      <c r="T2001" s="3">
        <v>28.5</v>
      </c>
      <c r="U2001" s="3">
        <v>29.0</v>
      </c>
      <c r="V2001" s="3">
        <v>4.0</v>
      </c>
      <c r="W2001" s="3">
        <v>4.0</v>
      </c>
      <c r="X2001" s="3" t="s">
        <v>13641</v>
      </c>
      <c r="Y2001" s="26" t="s">
        <v>13642</v>
      </c>
      <c r="Z2001" s="26" t="s">
        <v>13643</v>
      </c>
      <c r="AA2001" s="3">
        <v>1.0</v>
      </c>
      <c r="AC2001" s="3" t="s">
        <v>65</v>
      </c>
      <c r="AD2001" s="6" t="s">
        <v>1228</v>
      </c>
      <c r="AE2001" s="6" t="s">
        <v>66</v>
      </c>
      <c r="AF2001" s="6" t="s">
        <v>1229</v>
      </c>
      <c r="AG2001" s="6" t="s">
        <v>53</v>
      </c>
      <c r="AH2001" s="10">
        <v>30.0</v>
      </c>
      <c r="AI2001" s="6" t="s">
        <v>54</v>
      </c>
      <c r="AJ2001" s="6" t="s">
        <v>54</v>
      </c>
      <c r="AK2001" s="6" t="s">
        <v>39</v>
      </c>
      <c r="AL2001" s="6" t="s">
        <v>31</v>
      </c>
      <c r="AM2001" s="6" t="s">
        <v>1230</v>
      </c>
      <c r="AN2001" s="6" t="s">
        <v>31</v>
      </c>
      <c r="AO2001" s="6" t="s">
        <v>1231</v>
      </c>
      <c r="AP2001" s="23" t="s">
        <v>1232</v>
      </c>
      <c r="AT2001" s="3" t="s">
        <v>2435</v>
      </c>
      <c r="AU2001" s="3"/>
      <c r="AV2001" s="3" t="s">
        <v>1880</v>
      </c>
      <c r="AW2001" s="3"/>
    </row>
    <row r="2002">
      <c r="A2002" s="3">
        <v>0.0</v>
      </c>
      <c r="B2002" s="3" t="s">
        <v>13644</v>
      </c>
      <c r="C2002" s="3" t="s">
        <v>13645</v>
      </c>
      <c r="D2002" s="3">
        <v>2012.0</v>
      </c>
      <c r="E2002" s="3" t="s">
        <v>1359</v>
      </c>
      <c r="F2002" s="3" t="s">
        <v>1360</v>
      </c>
      <c r="G2002" s="26" t="s">
        <v>13646</v>
      </c>
      <c r="I2002" s="3">
        <v>72.0</v>
      </c>
      <c r="J2002" s="27">
        <v>44691.54295138889</v>
      </c>
      <c r="K2002" s="3" t="s">
        <v>1353</v>
      </c>
      <c r="L2002" s="3" t="s">
        <v>13647</v>
      </c>
      <c r="M2002" s="3" t="s">
        <v>1363</v>
      </c>
      <c r="O2002" s="3">
        <v>17.0</v>
      </c>
      <c r="P2002" s="3">
        <v>6.0</v>
      </c>
      <c r="Q2002" s="3">
        <v>259.0</v>
      </c>
      <c r="R2002" s="3">
        <v>260.0</v>
      </c>
      <c r="S2002" s="3">
        <v>8.0</v>
      </c>
      <c r="T2002" s="3">
        <v>0.8</v>
      </c>
      <c r="U2002" s="3">
        <v>3.0</v>
      </c>
      <c r="V2002" s="3">
        <v>3.0</v>
      </c>
      <c r="W2002" s="3">
        <v>10.0</v>
      </c>
      <c r="Y2002" s="26" t="s">
        <v>13648</v>
      </c>
      <c r="AA2002" s="3">
        <v>0.0</v>
      </c>
      <c r="AB2002" s="3" t="s">
        <v>1893</v>
      </c>
    </row>
    <row r="2003">
      <c r="A2003" s="3">
        <v>14.0</v>
      </c>
      <c r="B2003" s="3" t="s">
        <v>13649</v>
      </c>
      <c r="C2003" s="3" t="s">
        <v>13650</v>
      </c>
      <c r="D2003" s="3">
        <v>2005.0</v>
      </c>
      <c r="E2003" s="3" t="s">
        <v>13651</v>
      </c>
      <c r="F2003" s="3" t="s">
        <v>1401</v>
      </c>
      <c r="G2003" s="26" t="s">
        <v>13652</v>
      </c>
      <c r="I2003" s="3">
        <v>71.0</v>
      </c>
      <c r="J2003" s="27">
        <v>44691.54295138889</v>
      </c>
      <c r="K2003" s="3" t="s">
        <v>1403</v>
      </c>
      <c r="L2003" s="3" t="s">
        <v>13653</v>
      </c>
      <c r="M2003" s="3"/>
      <c r="O2003" s="3"/>
      <c r="S2003" s="3">
        <v>17.0</v>
      </c>
      <c r="T2003" s="3">
        <v>1.0</v>
      </c>
      <c r="U2003" s="3">
        <v>6.0</v>
      </c>
      <c r="V2003" s="3">
        <v>3.0</v>
      </c>
      <c r="W2003" s="3">
        <v>17.0</v>
      </c>
      <c r="Y2003" s="26" t="s">
        <v>13654</v>
      </c>
      <c r="AA2003" s="3">
        <v>0.0</v>
      </c>
      <c r="AB2003" s="3" t="s">
        <v>1406</v>
      </c>
    </row>
    <row r="2004">
      <c r="A2004" s="3">
        <v>1.0</v>
      </c>
      <c r="B2004" s="3" t="s">
        <v>13655</v>
      </c>
      <c r="C2004" s="3" t="s">
        <v>13656</v>
      </c>
      <c r="D2004" s="3">
        <v>2022.0</v>
      </c>
      <c r="E2004" s="3"/>
      <c r="F2004" s="3"/>
      <c r="G2004" s="26" t="s">
        <v>13657</v>
      </c>
      <c r="I2004" s="3">
        <v>71.0</v>
      </c>
      <c r="J2004" s="27">
        <v>44691.56216435185</v>
      </c>
      <c r="K2004" s="3"/>
      <c r="L2004" s="3" t="s">
        <v>13658</v>
      </c>
      <c r="M2004" s="3"/>
      <c r="Q2004" s="3"/>
      <c r="R2004" s="3"/>
      <c r="S2004" s="3">
        <v>0.0</v>
      </c>
      <c r="T2004" s="3">
        <v>0.0</v>
      </c>
      <c r="U2004" s="3">
        <v>0.0</v>
      </c>
      <c r="V2004" s="3">
        <v>8.0</v>
      </c>
      <c r="W2004" s="3">
        <v>1.0</v>
      </c>
      <c r="X2004" s="3" t="s">
        <v>13659</v>
      </c>
      <c r="Y2004" s="3"/>
      <c r="AA2004" s="3">
        <v>0.0</v>
      </c>
      <c r="AB2004" s="3" t="s">
        <v>26</v>
      </c>
    </row>
    <row r="2005">
      <c r="A2005" s="3">
        <v>11.0</v>
      </c>
      <c r="B2005" s="3" t="s">
        <v>13660</v>
      </c>
      <c r="C2005" s="3" t="s">
        <v>13661</v>
      </c>
      <c r="D2005" s="3">
        <v>2020.0</v>
      </c>
      <c r="E2005" s="3" t="s">
        <v>13662</v>
      </c>
      <c r="F2005" s="26" t="s">
        <v>2156</v>
      </c>
      <c r="G2005" s="26" t="s">
        <v>13663</v>
      </c>
      <c r="H2005" s="26" t="s">
        <v>13664</v>
      </c>
      <c r="I2005" s="3">
        <v>71.0</v>
      </c>
      <c r="J2005" s="27">
        <v>44691.48017361111</v>
      </c>
      <c r="K2005" s="3"/>
      <c r="L2005" s="3"/>
      <c r="M2005" s="3"/>
      <c r="O2005" s="3"/>
      <c r="P2005" s="3"/>
      <c r="Q2005" s="3"/>
      <c r="R2005" s="3"/>
      <c r="S2005" s="3">
        <v>1.0</v>
      </c>
      <c r="T2005" s="3">
        <v>0.5</v>
      </c>
      <c r="U2005" s="3">
        <v>1.0</v>
      </c>
      <c r="V2005" s="3">
        <v>2.0</v>
      </c>
      <c r="W2005" s="3">
        <v>2.0</v>
      </c>
      <c r="X2005" s="3" t="s">
        <v>13665</v>
      </c>
      <c r="Y2005" s="26" t="s">
        <v>13666</v>
      </c>
      <c r="Z2005" s="26" t="s">
        <v>13667</v>
      </c>
      <c r="AA2005" s="3">
        <v>0.0</v>
      </c>
      <c r="AB2005" s="3" t="s">
        <v>2162</v>
      </c>
    </row>
    <row r="2006">
      <c r="A2006" s="3">
        <v>0.0</v>
      </c>
      <c r="B2006" s="3" t="s">
        <v>13668</v>
      </c>
      <c r="C2006" s="3" t="s">
        <v>13669</v>
      </c>
      <c r="D2006" s="3">
        <v>2019.0</v>
      </c>
      <c r="E2006" s="3" t="s">
        <v>1359</v>
      </c>
      <c r="F2006" s="3" t="s">
        <v>1360</v>
      </c>
      <c r="G2006" s="26" t="s">
        <v>13670</v>
      </c>
      <c r="I2006" s="3">
        <v>70.0</v>
      </c>
      <c r="J2006" s="27">
        <v>44691.54295138889</v>
      </c>
      <c r="K2006" s="3" t="s">
        <v>1353</v>
      </c>
      <c r="L2006" s="3" t="s">
        <v>13671</v>
      </c>
      <c r="M2006" s="3" t="s">
        <v>1363</v>
      </c>
      <c r="O2006" s="3">
        <v>24.0</v>
      </c>
      <c r="P2006" s="3">
        <v>2.0</v>
      </c>
      <c r="Q2006" s="3">
        <v>78.0</v>
      </c>
      <c r="R2006" s="3">
        <v>82.0</v>
      </c>
      <c r="S2006" s="3">
        <v>0.0</v>
      </c>
      <c r="T2006" s="3">
        <v>0.0</v>
      </c>
      <c r="U2006" s="3">
        <v>0.0</v>
      </c>
      <c r="V2006" s="3">
        <v>6.0</v>
      </c>
      <c r="W2006" s="3">
        <v>3.0</v>
      </c>
      <c r="Y2006" s="26" t="s">
        <v>13672</v>
      </c>
      <c r="AA2006" s="3">
        <v>0.0</v>
      </c>
      <c r="AB2006" s="3" t="s">
        <v>1365</v>
      </c>
    </row>
    <row r="2007">
      <c r="A2007" s="3">
        <v>4.0</v>
      </c>
      <c r="B2007" s="3" t="s">
        <v>13673</v>
      </c>
      <c r="C2007" s="3" t="s">
        <v>1239</v>
      </c>
      <c r="D2007" s="3">
        <v>2019.0</v>
      </c>
      <c r="E2007" s="3" t="s">
        <v>5119</v>
      </c>
      <c r="F2007" s="26" t="s">
        <v>1469</v>
      </c>
      <c r="G2007" s="28" t="s">
        <v>13674</v>
      </c>
      <c r="H2007" s="26" t="s">
        <v>13675</v>
      </c>
      <c r="I2007" s="3">
        <v>739.0</v>
      </c>
      <c r="J2007" s="27">
        <v>44691.48017361111</v>
      </c>
      <c r="S2007" s="3">
        <v>2.0</v>
      </c>
      <c r="T2007" s="3">
        <v>0.67</v>
      </c>
      <c r="U2007" s="3">
        <v>1.0</v>
      </c>
      <c r="V2007" s="3">
        <v>4.0</v>
      </c>
      <c r="W2007" s="3">
        <v>3.0</v>
      </c>
      <c r="X2007" s="3" t="s">
        <v>13676</v>
      </c>
      <c r="Y2007" s="26" t="s">
        <v>13677</v>
      </c>
      <c r="Z2007" s="26" t="s">
        <v>13678</v>
      </c>
      <c r="AA2007" s="3">
        <v>1.0</v>
      </c>
      <c r="AC2007" s="3" t="s">
        <v>65</v>
      </c>
      <c r="AD2007" s="3" t="s">
        <v>1241</v>
      </c>
      <c r="AE2007" s="3" t="s">
        <v>102</v>
      </c>
      <c r="AF2007" s="3" t="s">
        <v>1096</v>
      </c>
      <c r="AG2007" s="3" t="s">
        <v>53</v>
      </c>
      <c r="AH2007" s="3">
        <v>10.0</v>
      </c>
      <c r="AI2007" s="3" t="s">
        <v>54</v>
      </c>
      <c r="AJ2007" s="3" t="s">
        <v>54</v>
      </c>
      <c r="AK2007" s="3" t="s">
        <v>39</v>
      </c>
      <c r="AL2007" s="3" t="s">
        <v>112</v>
      </c>
      <c r="AM2007" s="3" t="s">
        <v>1242</v>
      </c>
      <c r="AN2007" s="3" t="s">
        <v>31</v>
      </c>
      <c r="AO2007" s="3" t="s">
        <v>1243</v>
      </c>
      <c r="AQ2007" s="3">
        <v>1.0</v>
      </c>
      <c r="AR2007" s="3" t="s">
        <v>7974</v>
      </c>
      <c r="AS2007" s="3" t="s">
        <v>6388</v>
      </c>
    </row>
    <row r="2008">
      <c r="A2008" s="3">
        <v>16.0</v>
      </c>
      <c r="B2008" s="3" t="s">
        <v>13679</v>
      </c>
      <c r="C2008" s="3" t="s">
        <v>1244</v>
      </c>
      <c r="D2008" s="3">
        <v>2018.0</v>
      </c>
      <c r="E2008" s="3" t="s">
        <v>13680</v>
      </c>
      <c r="F2008" s="3" t="s">
        <v>2464</v>
      </c>
      <c r="G2008" s="26" t="s">
        <v>13681</v>
      </c>
      <c r="H2008" s="26" t="s">
        <v>13682</v>
      </c>
      <c r="I2008" s="3">
        <v>609.0</v>
      </c>
      <c r="J2008" s="27">
        <v>44691.48017361111</v>
      </c>
      <c r="L2008" s="3" t="s">
        <v>13683</v>
      </c>
      <c r="S2008" s="3">
        <v>24.0</v>
      </c>
      <c r="T2008" s="3">
        <v>6.0</v>
      </c>
      <c r="U2008" s="3">
        <v>6.0</v>
      </c>
      <c r="V2008" s="3">
        <v>4.0</v>
      </c>
      <c r="W2008" s="3">
        <v>4.0</v>
      </c>
      <c r="X2008" s="3" t="s">
        <v>13684</v>
      </c>
      <c r="Y2008" s="26" t="s">
        <v>13685</v>
      </c>
      <c r="Z2008" s="26" t="s">
        <v>13686</v>
      </c>
      <c r="AA2008" s="3">
        <v>1.0</v>
      </c>
      <c r="AC2008" s="6" t="s">
        <v>24</v>
      </c>
      <c r="AD2008" s="6" t="s">
        <v>1191</v>
      </c>
      <c r="AE2008" s="6" t="s">
        <v>102</v>
      </c>
      <c r="AF2008" s="6" t="s">
        <v>1246</v>
      </c>
      <c r="AG2008" s="6" t="s">
        <v>45</v>
      </c>
      <c r="AH2008" s="10">
        <v>28.0</v>
      </c>
      <c r="AI2008" s="6"/>
      <c r="AJ2008" s="6" t="s">
        <v>46</v>
      </c>
      <c r="AK2008" s="6" t="s">
        <v>39</v>
      </c>
      <c r="AL2008" s="41" t="s">
        <v>68</v>
      </c>
      <c r="AM2008" s="6"/>
      <c r="AN2008" s="6" t="s">
        <v>31</v>
      </c>
      <c r="AO2008" s="6" t="s">
        <v>1248</v>
      </c>
      <c r="AP2008" s="6" t="s">
        <v>1249</v>
      </c>
      <c r="AQ2008" s="6" t="s">
        <v>1250</v>
      </c>
      <c r="AR2008" s="4" t="s">
        <v>7974</v>
      </c>
      <c r="AS2008" s="4" t="s">
        <v>13687</v>
      </c>
      <c r="AT2008" s="6"/>
      <c r="AU2008" s="6"/>
      <c r="AV2008" s="6"/>
      <c r="AW2008" s="6"/>
      <c r="AX2008" s="6"/>
    </row>
    <row r="2009">
      <c r="A2009" s="3">
        <v>15.0</v>
      </c>
      <c r="B2009" s="3" t="s">
        <v>13688</v>
      </c>
      <c r="C2009" s="3" t="s">
        <v>13689</v>
      </c>
      <c r="D2009" s="3">
        <v>2021.0</v>
      </c>
      <c r="G2009" s="26" t="s">
        <v>13690</v>
      </c>
      <c r="I2009" s="3">
        <v>131.0</v>
      </c>
      <c r="J2009" s="27">
        <v>44691.56216435185</v>
      </c>
      <c r="L2009" s="3" t="s">
        <v>13691</v>
      </c>
      <c r="S2009" s="3">
        <v>0.0</v>
      </c>
      <c r="T2009" s="3">
        <v>0.0</v>
      </c>
      <c r="U2009" s="3">
        <v>0.0</v>
      </c>
      <c r="V2009" s="3">
        <v>4.0</v>
      </c>
      <c r="W2009" s="3">
        <v>1.0</v>
      </c>
      <c r="X2009" s="3" t="s">
        <v>13692</v>
      </c>
      <c r="AA2009" s="3">
        <v>1.0</v>
      </c>
      <c r="AC2009" s="6" t="s">
        <v>24</v>
      </c>
      <c r="AD2009" s="4" t="s">
        <v>13693</v>
      </c>
      <c r="AE2009" s="3" t="s">
        <v>66</v>
      </c>
      <c r="AF2009" s="4" t="s">
        <v>13694</v>
      </c>
      <c r="AG2009" s="3" t="s">
        <v>13695</v>
      </c>
      <c r="AH2009" s="38">
        <f>3337*0.2</f>
        <v>667.4</v>
      </c>
      <c r="AJ2009" s="4" t="s">
        <v>61</v>
      </c>
      <c r="AK2009" s="6" t="s">
        <v>39</v>
      </c>
      <c r="AL2009" s="3" t="s">
        <v>31</v>
      </c>
      <c r="AM2009" s="3" t="s">
        <v>13696</v>
      </c>
      <c r="AN2009" s="3" t="s">
        <v>47</v>
      </c>
      <c r="AO2009" s="3" t="s">
        <v>13697</v>
      </c>
      <c r="AP2009" s="3" t="s">
        <v>13698</v>
      </c>
      <c r="AT2009" s="3" t="s">
        <v>1880</v>
      </c>
      <c r="AU2009" s="3"/>
      <c r="AV2009" s="3" t="s">
        <v>1880</v>
      </c>
      <c r="AW2009" s="3"/>
    </row>
    <row r="2010">
      <c r="A2010" s="3">
        <v>62.0</v>
      </c>
      <c r="B2010" s="3" t="s">
        <v>13688</v>
      </c>
      <c r="C2010" s="3" t="s">
        <v>13689</v>
      </c>
      <c r="D2010" s="3">
        <v>2021.0</v>
      </c>
      <c r="G2010" s="26" t="s">
        <v>13690</v>
      </c>
      <c r="I2010" s="3">
        <v>131.0</v>
      </c>
      <c r="J2010" s="27">
        <v>44691.56216435185</v>
      </c>
      <c r="L2010" s="3" t="s">
        <v>13691</v>
      </c>
      <c r="S2010" s="3">
        <v>0.0</v>
      </c>
      <c r="T2010" s="3">
        <v>0.0</v>
      </c>
      <c r="U2010" s="3">
        <v>0.0</v>
      </c>
      <c r="V2010" s="3">
        <v>4.0</v>
      </c>
      <c r="W2010" s="3">
        <v>1.0</v>
      </c>
      <c r="X2010" s="3" t="s">
        <v>13692</v>
      </c>
      <c r="AA2010" s="3">
        <v>1.0</v>
      </c>
      <c r="AC2010" s="6" t="s">
        <v>24</v>
      </c>
      <c r="AD2010" s="4" t="s">
        <v>13693</v>
      </c>
      <c r="AE2010" s="3" t="s">
        <v>66</v>
      </c>
      <c r="AF2010" s="4" t="s">
        <v>13699</v>
      </c>
      <c r="AG2010" s="3" t="s">
        <v>45</v>
      </c>
      <c r="AH2010" s="3">
        <f>32*0.2</f>
        <v>6.4</v>
      </c>
      <c r="AJ2010" s="4" t="s">
        <v>61</v>
      </c>
      <c r="AK2010" s="6" t="s">
        <v>39</v>
      </c>
      <c r="AL2010" s="3" t="s">
        <v>68</v>
      </c>
      <c r="AN2010" s="3" t="s">
        <v>47</v>
      </c>
      <c r="AO2010" s="3" t="s">
        <v>13700</v>
      </c>
      <c r="AT2010" s="3" t="s">
        <v>1880</v>
      </c>
      <c r="AU2010" s="3"/>
      <c r="AV2010" s="3"/>
      <c r="AW2010" s="3"/>
    </row>
    <row r="2011">
      <c r="A2011" s="3">
        <v>5.0</v>
      </c>
      <c r="B2011" s="3" t="s">
        <v>13701</v>
      </c>
      <c r="C2011" s="3" t="s">
        <v>13702</v>
      </c>
      <c r="D2011" s="3">
        <v>2018.0</v>
      </c>
      <c r="E2011" s="3" t="s">
        <v>13703</v>
      </c>
      <c r="F2011" s="26" t="s">
        <v>1469</v>
      </c>
      <c r="G2011" s="28" t="s">
        <v>13704</v>
      </c>
      <c r="H2011" s="26" t="s">
        <v>13705</v>
      </c>
      <c r="I2011" s="3">
        <v>70.0</v>
      </c>
      <c r="J2011" s="27">
        <v>44691.48017361111</v>
      </c>
      <c r="K2011" s="3"/>
      <c r="M2011" s="3"/>
      <c r="O2011" s="3"/>
      <c r="Q2011" s="3"/>
      <c r="R2011" s="3"/>
      <c r="S2011" s="3">
        <v>53.0</v>
      </c>
      <c r="T2011" s="3">
        <v>13.25</v>
      </c>
      <c r="U2011" s="3">
        <v>18.0</v>
      </c>
      <c r="V2011" s="3">
        <v>3.0</v>
      </c>
      <c r="W2011" s="3">
        <v>4.0</v>
      </c>
      <c r="X2011" s="3" t="s">
        <v>13706</v>
      </c>
      <c r="Y2011" s="26" t="s">
        <v>13707</v>
      </c>
      <c r="Z2011" s="26" t="s">
        <v>13708</v>
      </c>
      <c r="AA2011" s="3">
        <v>0.0</v>
      </c>
      <c r="AB2011" s="3" t="s">
        <v>1392</v>
      </c>
    </row>
    <row r="2012">
      <c r="A2012" s="3">
        <v>0.0</v>
      </c>
      <c r="B2012" s="3" t="s">
        <v>13709</v>
      </c>
      <c r="C2012" s="3" t="s">
        <v>13710</v>
      </c>
      <c r="D2012" s="3">
        <v>1989.0</v>
      </c>
      <c r="E2012" s="3" t="s">
        <v>13711</v>
      </c>
      <c r="F2012" s="3" t="s">
        <v>3712</v>
      </c>
      <c r="G2012" s="26" t="s">
        <v>13712</v>
      </c>
      <c r="I2012" s="3">
        <v>69.0</v>
      </c>
      <c r="J2012" s="27">
        <v>44691.54295138889</v>
      </c>
      <c r="K2012" s="3" t="s">
        <v>1619</v>
      </c>
      <c r="L2012" s="3" t="s">
        <v>13713</v>
      </c>
      <c r="Q2012" s="3">
        <v>274.0</v>
      </c>
      <c r="R2012" s="3">
        <v>281.0</v>
      </c>
      <c r="S2012" s="3">
        <v>0.0</v>
      </c>
      <c r="T2012" s="3">
        <v>0.0</v>
      </c>
      <c r="U2012" s="3">
        <v>0.0</v>
      </c>
      <c r="V2012" s="3">
        <v>1.0</v>
      </c>
      <c r="W2012" s="3">
        <v>33.0</v>
      </c>
      <c r="Y2012" s="26" t="s">
        <v>13714</v>
      </c>
      <c r="AA2012" s="3">
        <v>0.0</v>
      </c>
      <c r="AB2012" s="3" t="s">
        <v>1365</v>
      </c>
    </row>
    <row r="2013">
      <c r="A2013" s="3">
        <v>1.0</v>
      </c>
      <c r="B2013" s="3" t="s">
        <v>13715</v>
      </c>
      <c r="C2013" s="3" t="s">
        <v>13716</v>
      </c>
      <c r="D2013" s="3">
        <v>2021.0</v>
      </c>
      <c r="E2013" s="3" t="s">
        <v>8548</v>
      </c>
      <c r="F2013" s="26" t="s">
        <v>8549</v>
      </c>
      <c r="G2013" s="28" t="s">
        <v>13717</v>
      </c>
      <c r="H2013" s="26" t="s">
        <v>13718</v>
      </c>
      <c r="I2013" s="3">
        <v>69.0</v>
      </c>
      <c r="J2013" s="27">
        <v>44691.48017361111</v>
      </c>
      <c r="K2013" s="3"/>
      <c r="L2013" s="3"/>
      <c r="M2013" s="3"/>
      <c r="O2013" s="3"/>
      <c r="P2013" s="3"/>
      <c r="S2013" s="3">
        <v>9.0</v>
      </c>
      <c r="T2013" s="3">
        <v>9.0</v>
      </c>
      <c r="U2013" s="3">
        <v>2.0</v>
      </c>
      <c r="V2013" s="3">
        <v>4.0</v>
      </c>
      <c r="W2013" s="3">
        <v>1.0</v>
      </c>
      <c r="X2013" s="3" t="s">
        <v>13719</v>
      </c>
      <c r="Y2013" s="26" t="s">
        <v>13720</v>
      </c>
      <c r="Z2013" s="26" t="s">
        <v>13721</v>
      </c>
      <c r="AA2013" s="3">
        <v>0.0</v>
      </c>
      <c r="AB2013" s="3" t="s">
        <v>2420</v>
      </c>
      <c r="AD2013" s="3" t="s">
        <v>5221</v>
      </c>
    </row>
    <row r="2014">
      <c r="A2014" s="3">
        <v>7.0</v>
      </c>
      <c r="B2014" s="3" t="s">
        <v>13722</v>
      </c>
      <c r="C2014" s="3" t="s">
        <v>13723</v>
      </c>
      <c r="D2014" s="3">
        <v>2020.0</v>
      </c>
      <c r="E2014" s="3" t="s">
        <v>1573</v>
      </c>
      <c r="F2014" s="3" t="s">
        <v>1574</v>
      </c>
      <c r="G2014" s="26" t="s">
        <v>13724</v>
      </c>
      <c r="I2014" s="3">
        <v>68.0</v>
      </c>
      <c r="J2014" s="27">
        <v>44691.54295138889</v>
      </c>
      <c r="K2014" s="3" t="s">
        <v>1353</v>
      </c>
      <c r="L2014" s="3" t="s">
        <v>13725</v>
      </c>
      <c r="M2014" s="3" t="s">
        <v>1577</v>
      </c>
      <c r="O2014" s="3">
        <v>29.0</v>
      </c>
      <c r="P2014" s="3">
        <v>6.0</v>
      </c>
      <c r="Q2014" s="3">
        <v>375.0</v>
      </c>
      <c r="R2014" s="3">
        <v>381.0</v>
      </c>
      <c r="S2014" s="3">
        <v>1.0</v>
      </c>
      <c r="T2014" s="3">
        <v>0.5</v>
      </c>
      <c r="U2014" s="3">
        <v>0.0</v>
      </c>
      <c r="V2014" s="3">
        <v>6.0</v>
      </c>
      <c r="W2014" s="3">
        <v>2.0</v>
      </c>
      <c r="Y2014" s="26" t="s">
        <v>13726</v>
      </c>
      <c r="AA2014" s="3">
        <v>0.0</v>
      </c>
      <c r="AB2014" s="3" t="s">
        <v>1623</v>
      </c>
    </row>
    <row r="2015">
      <c r="A2015" s="3">
        <v>42.0</v>
      </c>
      <c r="B2015" s="3" t="s">
        <v>13727</v>
      </c>
      <c r="C2015" s="3" t="s">
        <v>13728</v>
      </c>
      <c r="D2015" s="3">
        <v>2019.0</v>
      </c>
      <c r="E2015" s="3"/>
      <c r="F2015" s="3"/>
      <c r="G2015" s="26" t="s">
        <v>13729</v>
      </c>
      <c r="I2015" s="3">
        <v>68.0</v>
      </c>
      <c r="J2015" s="27">
        <v>44691.56216435185</v>
      </c>
      <c r="K2015" s="3"/>
      <c r="L2015" s="3" t="s">
        <v>13730</v>
      </c>
      <c r="M2015" s="3"/>
      <c r="O2015" s="3"/>
      <c r="P2015" s="3"/>
      <c r="Q2015" s="3"/>
      <c r="R2015" s="3"/>
      <c r="S2015" s="3">
        <v>1.0</v>
      </c>
      <c r="T2015" s="3">
        <v>0.33</v>
      </c>
      <c r="U2015" s="3">
        <v>1.0</v>
      </c>
      <c r="V2015" s="3">
        <v>2.0</v>
      </c>
      <c r="W2015" s="3">
        <v>3.0</v>
      </c>
      <c r="X2015" s="3" t="s">
        <v>13731</v>
      </c>
      <c r="Y2015" s="3"/>
      <c r="AA2015" s="3">
        <v>0.0</v>
      </c>
      <c r="AB2015" s="3" t="s">
        <v>8858</v>
      </c>
    </row>
    <row r="2016">
      <c r="A2016" s="3">
        <v>0.0</v>
      </c>
      <c r="B2016" s="3" t="s">
        <v>13688</v>
      </c>
      <c r="C2016" s="3" t="s">
        <v>13689</v>
      </c>
      <c r="D2016" s="3">
        <v>2021.0</v>
      </c>
      <c r="G2016" s="26" t="s">
        <v>13690</v>
      </c>
      <c r="I2016" s="3">
        <v>131.0</v>
      </c>
      <c r="J2016" s="27">
        <v>44691.56216435185</v>
      </c>
      <c r="L2016" s="3" t="s">
        <v>13691</v>
      </c>
      <c r="S2016" s="3">
        <v>0.0</v>
      </c>
      <c r="T2016" s="3">
        <v>0.0</v>
      </c>
      <c r="U2016" s="3">
        <v>0.0</v>
      </c>
      <c r="V2016" s="3">
        <v>4.0</v>
      </c>
      <c r="W2016" s="3">
        <v>1.0</v>
      </c>
      <c r="X2016" s="3" t="s">
        <v>13692</v>
      </c>
      <c r="AA2016" s="3">
        <v>1.0</v>
      </c>
      <c r="AC2016" s="6" t="s">
        <v>24</v>
      </c>
      <c r="AD2016" s="4" t="s">
        <v>13693</v>
      </c>
      <c r="AE2016" s="3" t="s">
        <v>66</v>
      </c>
      <c r="AF2016" s="4" t="s">
        <v>13699</v>
      </c>
      <c r="AG2016" s="3" t="s">
        <v>13732</v>
      </c>
      <c r="AH2016" s="3">
        <f>3305*0.2</f>
        <v>661</v>
      </c>
      <c r="AJ2016" s="4" t="s">
        <v>61</v>
      </c>
      <c r="AK2016" s="6" t="s">
        <v>39</v>
      </c>
      <c r="AL2016" s="3" t="s">
        <v>68</v>
      </c>
      <c r="AN2016" s="3" t="s">
        <v>47</v>
      </c>
      <c r="AO2016" s="3" t="s">
        <v>13733</v>
      </c>
      <c r="AT2016" s="3" t="s">
        <v>1880</v>
      </c>
      <c r="AU2016" s="3"/>
      <c r="AV2016" s="3"/>
      <c r="AW2016" s="3"/>
    </row>
    <row r="2017">
      <c r="A2017" s="3">
        <v>35.0</v>
      </c>
      <c r="B2017" s="3" t="s">
        <v>13734</v>
      </c>
      <c r="C2017" s="3" t="s">
        <v>13735</v>
      </c>
      <c r="D2017" s="3">
        <v>2021.0</v>
      </c>
      <c r="E2017" s="3"/>
      <c r="F2017" s="3"/>
      <c r="G2017" s="26" t="s">
        <v>13736</v>
      </c>
      <c r="I2017" s="3">
        <v>67.0</v>
      </c>
      <c r="J2017" s="27">
        <v>44691.56216435185</v>
      </c>
      <c r="K2017" s="3"/>
      <c r="L2017" s="3" t="s">
        <v>13737</v>
      </c>
      <c r="M2017" s="3"/>
      <c r="O2017" s="3"/>
      <c r="P2017" s="3"/>
      <c r="Q2017" s="3"/>
      <c r="R2017" s="3"/>
      <c r="S2017" s="3">
        <v>0.0</v>
      </c>
      <c r="T2017" s="3">
        <v>0.0</v>
      </c>
      <c r="U2017" s="3">
        <v>0.0</v>
      </c>
      <c r="V2017" s="3">
        <v>7.0</v>
      </c>
      <c r="W2017" s="3">
        <v>1.0</v>
      </c>
      <c r="X2017" s="3" t="s">
        <v>13738</v>
      </c>
      <c r="Y2017" s="3"/>
      <c r="AA2017" s="3">
        <v>0.0</v>
      </c>
      <c r="AB2017" s="3" t="s">
        <v>2420</v>
      </c>
    </row>
    <row r="2018">
      <c r="A2018" s="3">
        <v>10.0</v>
      </c>
      <c r="B2018" s="3" t="s">
        <v>13739</v>
      </c>
      <c r="C2018" s="3" t="s">
        <v>13740</v>
      </c>
      <c r="D2018" s="3">
        <v>2011.0</v>
      </c>
      <c r="E2018" s="3" t="s">
        <v>3920</v>
      </c>
      <c r="F2018" s="26" t="s">
        <v>2156</v>
      </c>
      <c r="G2018" s="26" t="s">
        <v>13741</v>
      </c>
      <c r="H2018" s="26" t="s">
        <v>13742</v>
      </c>
      <c r="I2018" s="3">
        <v>67.0</v>
      </c>
      <c r="J2018" s="27">
        <v>44691.48017361111</v>
      </c>
      <c r="K2018" s="3"/>
      <c r="L2018" s="3"/>
      <c r="M2018" s="3"/>
      <c r="O2018" s="3"/>
      <c r="Q2018" s="3"/>
      <c r="S2018" s="3">
        <v>13.0</v>
      </c>
      <c r="T2018" s="3">
        <v>1.18</v>
      </c>
      <c r="U2018" s="3">
        <v>2.0</v>
      </c>
      <c r="V2018" s="3">
        <v>6.0</v>
      </c>
      <c r="W2018" s="3">
        <v>11.0</v>
      </c>
      <c r="X2018" s="3" t="s">
        <v>13743</v>
      </c>
      <c r="Y2018" s="26" t="s">
        <v>13744</v>
      </c>
      <c r="Z2018" s="26" t="s">
        <v>13745</v>
      </c>
      <c r="AA2018" s="3">
        <v>0.0</v>
      </c>
      <c r="AB2018" s="3" t="s">
        <v>26</v>
      </c>
    </row>
    <row r="2019">
      <c r="A2019" s="3">
        <v>1.0</v>
      </c>
      <c r="B2019" s="3" t="s">
        <v>13746</v>
      </c>
      <c r="C2019" s="3" t="s">
        <v>13747</v>
      </c>
      <c r="D2019" s="3">
        <v>2000.0</v>
      </c>
      <c r="E2019" s="3" t="s">
        <v>13748</v>
      </c>
      <c r="F2019" s="3" t="s">
        <v>13749</v>
      </c>
      <c r="G2019" s="26" t="s">
        <v>13750</v>
      </c>
      <c r="I2019" s="3">
        <v>67.0</v>
      </c>
      <c r="J2019" s="27">
        <v>44691.54295138889</v>
      </c>
      <c r="K2019" s="3" t="s">
        <v>1353</v>
      </c>
      <c r="L2019" s="3" t="s">
        <v>13751</v>
      </c>
      <c r="M2019" s="3" t="s">
        <v>13752</v>
      </c>
      <c r="O2019" s="3">
        <v>93.0</v>
      </c>
      <c r="P2019" s="3">
        <v>5.0</v>
      </c>
      <c r="Q2019" s="3">
        <v>531.0</v>
      </c>
      <c r="R2019" s="3">
        <v>533.0</v>
      </c>
      <c r="S2019" s="3">
        <v>0.0</v>
      </c>
      <c r="T2019" s="3">
        <v>0.0</v>
      </c>
      <c r="U2019" s="3">
        <v>0.0</v>
      </c>
      <c r="V2019" s="3">
        <v>1.0</v>
      </c>
      <c r="W2019" s="3">
        <v>22.0</v>
      </c>
      <c r="X2019" s="3"/>
      <c r="Y2019" s="3"/>
      <c r="AA2019" s="3">
        <v>0.0</v>
      </c>
      <c r="AB2019" s="3" t="s">
        <v>13753</v>
      </c>
    </row>
    <row r="2020">
      <c r="A2020" s="3">
        <v>11.0</v>
      </c>
      <c r="B2020" s="3" t="s">
        <v>13754</v>
      </c>
      <c r="C2020" s="3" t="s">
        <v>13755</v>
      </c>
      <c r="D2020" s="3">
        <v>2019.0</v>
      </c>
      <c r="E2020" s="3" t="s">
        <v>7652</v>
      </c>
      <c r="F2020" s="26" t="s">
        <v>1469</v>
      </c>
      <c r="G2020" s="28" t="s">
        <v>13756</v>
      </c>
      <c r="H2020" s="26" t="s">
        <v>13757</v>
      </c>
      <c r="I2020" s="3">
        <v>66.0</v>
      </c>
      <c r="J2020" s="27">
        <v>44691.48017361111</v>
      </c>
      <c r="L2020" s="3"/>
      <c r="S2020" s="3">
        <v>48.0</v>
      </c>
      <c r="T2020" s="3">
        <v>16.0</v>
      </c>
      <c r="U2020" s="3">
        <v>10.0</v>
      </c>
      <c r="V2020" s="3">
        <v>5.0</v>
      </c>
      <c r="W2020" s="3">
        <v>3.0</v>
      </c>
      <c r="X2020" s="3" t="s">
        <v>13758</v>
      </c>
      <c r="Y2020" s="26" t="s">
        <v>13759</v>
      </c>
      <c r="Z2020" s="26" t="s">
        <v>13760</v>
      </c>
      <c r="AA2020" s="3">
        <v>0.0</v>
      </c>
      <c r="AB2020" s="3" t="s">
        <v>2420</v>
      </c>
    </row>
    <row r="2021">
      <c r="A2021" s="3">
        <v>0.0</v>
      </c>
      <c r="B2021" s="3" t="s">
        <v>13761</v>
      </c>
      <c r="C2021" s="3" t="s">
        <v>13762</v>
      </c>
      <c r="D2021" s="3">
        <v>2020.0</v>
      </c>
      <c r="E2021" s="3"/>
      <c r="F2021" s="3"/>
      <c r="G2021" s="26" t="s">
        <v>6799</v>
      </c>
      <c r="I2021" s="3">
        <v>66.0</v>
      </c>
      <c r="J2021" s="27">
        <v>44691.56216435185</v>
      </c>
      <c r="K2021" s="3"/>
      <c r="L2021" s="3" t="s">
        <v>6800</v>
      </c>
      <c r="M2021" s="3"/>
      <c r="O2021" s="3"/>
      <c r="P2021" s="3"/>
      <c r="S2021" s="3">
        <v>0.0</v>
      </c>
      <c r="T2021" s="3">
        <v>0.0</v>
      </c>
      <c r="U2021" s="3">
        <v>0.0</v>
      </c>
      <c r="V2021" s="3">
        <v>6.0</v>
      </c>
      <c r="W2021" s="3">
        <v>2.0</v>
      </c>
      <c r="X2021" s="3" t="s">
        <v>13763</v>
      </c>
      <c r="Y2021" s="3"/>
      <c r="AA2021" s="3">
        <v>0.0</v>
      </c>
      <c r="AB2021" s="3" t="s">
        <v>2162</v>
      </c>
    </row>
    <row r="2022">
      <c r="A2022" s="3">
        <v>633.0</v>
      </c>
      <c r="B2022" s="3" t="s">
        <v>13764</v>
      </c>
      <c r="C2022" s="3" t="s">
        <v>13765</v>
      </c>
      <c r="D2022" s="3">
        <v>2022.0</v>
      </c>
      <c r="E2022" s="3" t="s">
        <v>13766</v>
      </c>
      <c r="F2022" s="3" t="s">
        <v>1582</v>
      </c>
      <c r="G2022" s="26" t="s">
        <v>13767</v>
      </c>
      <c r="I2022" s="3">
        <v>66.0</v>
      </c>
      <c r="J2022" s="27">
        <v>44691.54295138889</v>
      </c>
      <c r="K2022" s="3" t="s">
        <v>1353</v>
      </c>
      <c r="L2022" s="3" t="s">
        <v>13768</v>
      </c>
      <c r="M2022" s="3" t="s">
        <v>13769</v>
      </c>
      <c r="S2022" s="3">
        <v>0.0</v>
      </c>
      <c r="T2022" s="3">
        <v>0.0</v>
      </c>
      <c r="U2022" s="3">
        <v>0.0</v>
      </c>
      <c r="V2022" s="3">
        <v>10.0</v>
      </c>
      <c r="W2022" s="3">
        <v>1.0</v>
      </c>
      <c r="X2022" s="3" t="s">
        <v>13770</v>
      </c>
      <c r="Y2022" s="26" t="s">
        <v>13771</v>
      </c>
      <c r="AA2022" s="3">
        <v>0.0</v>
      </c>
      <c r="AB2022" s="3" t="s">
        <v>1392</v>
      </c>
    </row>
    <row r="2023">
      <c r="A2023" s="3">
        <v>39.0</v>
      </c>
      <c r="B2023" s="3" t="s">
        <v>13772</v>
      </c>
      <c r="C2023" s="3" t="s">
        <v>13773</v>
      </c>
      <c r="D2023" s="3">
        <v>1990.0</v>
      </c>
      <c r="E2023" s="3" t="s">
        <v>13774</v>
      </c>
      <c r="F2023" s="3" t="s">
        <v>2026</v>
      </c>
      <c r="G2023" s="26" t="s">
        <v>13775</v>
      </c>
      <c r="I2023" s="3">
        <v>65.0</v>
      </c>
      <c r="J2023" s="27">
        <v>44691.54295138889</v>
      </c>
      <c r="K2023" s="3" t="s">
        <v>1619</v>
      </c>
      <c r="L2023" s="3" t="s">
        <v>13776</v>
      </c>
      <c r="M2023" s="3"/>
      <c r="O2023" s="3"/>
      <c r="P2023" s="3"/>
      <c r="Q2023" s="3">
        <v>1.0</v>
      </c>
      <c r="R2023" s="3">
        <v>5.0</v>
      </c>
      <c r="S2023" s="3">
        <v>0.0</v>
      </c>
      <c r="T2023" s="3">
        <v>0.0</v>
      </c>
      <c r="U2023" s="3">
        <v>0.0</v>
      </c>
      <c r="V2023" s="3">
        <v>3.0</v>
      </c>
      <c r="W2023" s="3">
        <v>32.0</v>
      </c>
      <c r="Y2023" s="26" t="s">
        <v>13777</v>
      </c>
      <c r="AA2023" s="3">
        <v>0.0</v>
      </c>
      <c r="AB2023" s="3" t="s">
        <v>13778</v>
      </c>
    </row>
    <row r="2024">
      <c r="A2024" s="3">
        <v>0.0</v>
      </c>
      <c r="B2024" s="3" t="s">
        <v>13779</v>
      </c>
      <c r="C2024" s="3" t="s">
        <v>13780</v>
      </c>
      <c r="D2024" s="3">
        <v>2019.0</v>
      </c>
      <c r="E2024" s="3" t="s">
        <v>2282</v>
      </c>
      <c r="F2024" s="26" t="s">
        <v>1469</v>
      </c>
      <c r="G2024" s="28" t="s">
        <v>13781</v>
      </c>
      <c r="H2024" s="26" t="s">
        <v>13782</v>
      </c>
      <c r="I2024" s="3">
        <v>65.0</v>
      </c>
      <c r="J2024" s="27">
        <v>44691.48017361111</v>
      </c>
      <c r="S2024" s="3">
        <v>11.0</v>
      </c>
      <c r="T2024" s="3">
        <v>3.67</v>
      </c>
      <c r="U2024" s="3">
        <v>2.0</v>
      </c>
      <c r="V2024" s="3">
        <v>7.0</v>
      </c>
      <c r="W2024" s="3">
        <v>3.0</v>
      </c>
      <c r="X2024" s="3" t="s">
        <v>13783</v>
      </c>
      <c r="Y2024" s="26" t="s">
        <v>13784</v>
      </c>
      <c r="Z2024" s="26" t="s">
        <v>13785</v>
      </c>
      <c r="AA2024" s="3">
        <v>0.0</v>
      </c>
      <c r="AB2024" s="3" t="s">
        <v>2420</v>
      </c>
    </row>
    <row r="2025">
      <c r="A2025" s="3">
        <v>53.0</v>
      </c>
      <c r="B2025" s="3" t="s">
        <v>13786</v>
      </c>
      <c r="C2025" s="3" t="s">
        <v>900</v>
      </c>
      <c r="D2025" s="3">
        <v>2021.0</v>
      </c>
      <c r="E2025" s="3"/>
      <c r="F2025" s="3"/>
      <c r="G2025" s="26" t="s">
        <v>13787</v>
      </c>
      <c r="I2025" s="3">
        <v>65.0</v>
      </c>
      <c r="J2025" s="27">
        <v>44691.56216435185</v>
      </c>
      <c r="K2025" s="3"/>
      <c r="L2025" s="3" t="s">
        <v>13788</v>
      </c>
      <c r="M2025" s="3"/>
      <c r="O2025" s="3"/>
      <c r="P2025" s="3"/>
      <c r="Q2025" s="3"/>
      <c r="R2025" s="3"/>
      <c r="S2025" s="3">
        <v>0.0</v>
      </c>
      <c r="T2025" s="3">
        <v>0.0</v>
      </c>
      <c r="U2025" s="3">
        <v>0.0</v>
      </c>
      <c r="V2025" s="3">
        <v>5.0</v>
      </c>
      <c r="W2025" s="3">
        <v>1.0</v>
      </c>
      <c r="X2025" s="3" t="s">
        <v>13789</v>
      </c>
      <c r="Y2025" s="3"/>
      <c r="AA2025" s="3">
        <v>0.0</v>
      </c>
      <c r="AB2025" s="3" t="s">
        <v>26</v>
      </c>
    </row>
    <row r="2026">
      <c r="A2026" s="3">
        <v>94.0</v>
      </c>
      <c r="B2026" s="3" t="s">
        <v>13790</v>
      </c>
      <c r="C2026" s="3" t="s">
        <v>13791</v>
      </c>
      <c r="D2026" s="3">
        <v>2019.0</v>
      </c>
      <c r="E2026" s="3" t="s">
        <v>13792</v>
      </c>
      <c r="F2026" s="3" t="s">
        <v>2326</v>
      </c>
      <c r="G2026" s="26" t="s">
        <v>13793</v>
      </c>
      <c r="H2026" s="26" t="s">
        <v>13794</v>
      </c>
      <c r="I2026" s="3">
        <v>501.0</v>
      </c>
      <c r="J2026" s="27">
        <v>44691.48017361111</v>
      </c>
      <c r="K2026" s="3" t="s">
        <v>2182</v>
      </c>
      <c r="S2026" s="3">
        <v>18.0</v>
      </c>
      <c r="T2026" s="3">
        <v>6.0</v>
      </c>
      <c r="U2026" s="3">
        <v>5.0</v>
      </c>
      <c r="V2026" s="3">
        <v>4.0</v>
      </c>
      <c r="W2026" s="3">
        <v>3.0</v>
      </c>
      <c r="X2026" s="3" t="s">
        <v>13795</v>
      </c>
      <c r="Y2026" s="26" t="s">
        <v>13793</v>
      </c>
      <c r="Z2026" s="26" t="s">
        <v>13796</v>
      </c>
      <c r="AA2026" s="3">
        <v>1.0</v>
      </c>
      <c r="AC2026" s="4" t="s">
        <v>65</v>
      </c>
      <c r="AD2026" s="3" t="s">
        <v>13797</v>
      </c>
      <c r="AE2026" s="3" t="s">
        <v>1875</v>
      </c>
      <c r="AF2026" s="3" t="s">
        <v>73</v>
      </c>
      <c r="AG2026" s="3" t="s">
        <v>53</v>
      </c>
      <c r="AH2026" s="3">
        <v>40.0</v>
      </c>
      <c r="AJ2026" s="3" t="s">
        <v>54</v>
      </c>
      <c r="AK2026" s="3" t="s">
        <v>39</v>
      </c>
      <c r="AL2026" s="3" t="s">
        <v>31</v>
      </c>
      <c r="AM2026" s="3" t="s">
        <v>13798</v>
      </c>
      <c r="AN2026" s="3" t="s">
        <v>31</v>
      </c>
      <c r="AO2026" s="3" t="s">
        <v>13799</v>
      </c>
      <c r="AP2026" s="3" t="s">
        <v>13800</v>
      </c>
      <c r="AT2026" s="3" t="s">
        <v>1880</v>
      </c>
      <c r="AU2026" s="3"/>
      <c r="AV2026" s="3" t="s">
        <v>1880</v>
      </c>
      <c r="AW2026" s="3"/>
    </row>
    <row r="2027">
      <c r="A2027" s="3">
        <v>0.0</v>
      </c>
      <c r="B2027" s="3" t="s">
        <v>13801</v>
      </c>
      <c r="C2027" s="3" t="s">
        <v>13802</v>
      </c>
      <c r="D2027" s="3">
        <v>2021.0</v>
      </c>
      <c r="E2027" s="3"/>
      <c r="F2027" s="3"/>
      <c r="G2027" s="26" t="s">
        <v>13803</v>
      </c>
      <c r="I2027" s="3">
        <v>64.0</v>
      </c>
      <c r="J2027" s="27">
        <v>44691.56216435185</v>
      </c>
      <c r="K2027" s="3"/>
      <c r="L2027" s="3" t="s">
        <v>13804</v>
      </c>
      <c r="S2027" s="3">
        <v>0.0</v>
      </c>
      <c r="T2027" s="3">
        <v>0.0</v>
      </c>
      <c r="U2027" s="3">
        <v>0.0</v>
      </c>
      <c r="V2027" s="3">
        <v>3.0</v>
      </c>
      <c r="W2027" s="3">
        <v>1.0</v>
      </c>
      <c r="X2027" s="3" t="s">
        <v>13805</v>
      </c>
      <c r="Y2027" s="3"/>
      <c r="AA2027" s="3">
        <v>0.0</v>
      </c>
      <c r="AB2027" s="3" t="s">
        <v>26</v>
      </c>
    </row>
    <row r="2028">
      <c r="A2028" s="3">
        <v>0.0</v>
      </c>
      <c r="B2028" s="3" t="s">
        <v>13806</v>
      </c>
      <c r="C2028" s="3" t="s">
        <v>13807</v>
      </c>
      <c r="D2028" s="3">
        <v>2019.0</v>
      </c>
      <c r="E2028" s="3" t="s">
        <v>13808</v>
      </c>
      <c r="F2028" s="3" t="s">
        <v>1401</v>
      </c>
      <c r="G2028" s="26" t="s">
        <v>13809</v>
      </c>
      <c r="I2028" s="3">
        <v>64.0</v>
      </c>
      <c r="J2028" s="27">
        <v>44691.54295138889</v>
      </c>
      <c r="K2028" s="3" t="s">
        <v>1403</v>
      </c>
      <c r="L2028" s="3" t="s">
        <v>13810</v>
      </c>
      <c r="M2028" s="3"/>
      <c r="O2028" s="3"/>
      <c r="P2028" s="3"/>
      <c r="Q2028" s="3"/>
      <c r="R2028" s="3"/>
      <c r="S2028" s="3">
        <v>6.0</v>
      </c>
      <c r="T2028" s="3">
        <v>2.0</v>
      </c>
      <c r="U2028" s="3">
        <v>2.0</v>
      </c>
      <c r="V2028" s="3">
        <v>3.0</v>
      </c>
      <c r="W2028" s="3">
        <v>3.0</v>
      </c>
      <c r="X2028" s="3"/>
      <c r="Y2028" s="26" t="s">
        <v>13811</v>
      </c>
      <c r="AA2028" s="3">
        <v>0.0</v>
      </c>
      <c r="AB2028" s="3" t="s">
        <v>26</v>
      </c>
    </row>
    <row r="2029">
      <c r="A2029" s="3">
        <v>0.0</v>
      </c>
      <c r="B2029" s="3" t="s">
        <v>13812</v>
      </c>
      <c r="C2029" s="3" t="s">
        <v>13813</v>
      </c>
      <c r="D2029" s="3">
        <v>2017.0</v>
      </c>
      <c r="E2029" s="3" t="s">
        <v>13814</v>
      </c>
      <c r="F2029" s="26" t="s">
        <v>2269</v>
      </c>
      <c r="G2029" s="26" t="s">
        <v>13815</v>
      </c>
      <c r="H2029" s="26" t="s">
        <v>13816</v>
      </c>
      <c r="I2029" s="3">
        <v>63.0</v>
      </c>
      <c r="J2029" s="27">
        <v>44691.48017361111</v>
      </c>
      <c r="K2029" s="3" t="s">
        <v>2086</v>
      </c>
      <c r="L2029" s="3"/>
      <c r="S2029" s="3">
        <v>73.0</v>
      </c>
      <c r="T2029" s="3">
        <v>14.6</v>
      </c>
      <c r="U2029" s="3">
        <v>24.0</v>
      </c>
      <c r="V2029" s="3">
        <v>3.0</v>
      </c>
      <c r="W2029" s="3">
        <v>5.0</v>
      </c>
      <c r="X2029" s="3" t="s">
        <v>13817</v>
      </c>
      <c r="Y2029" s="26" t="s">
        <v>13815</v>
      </c>
      <c r="Z2029" s="26" t="s">
        <v>13818</v>
      </c>
      <c r="AA2029" s="3">
        <v>0.0</v>
      </c>
      <c r="AB2029" s="3" t="s">
        <v>26</v>
      </c>
    </row>
    <row r="2030">
      <c r="A2030" s="3">
        <v>1.0</v>
      </c>
      <c r="B2030" s="3" t="s">
        <v>13819</v>
      </c>
      <c r="C2030" s="3" t="s">
        <v>13820</v>
      </c>
      <c r="D2030" s="3">
        <v>2021.0</v>
      </c>
      <c r="E2030" s="3"/>
      <c r="F2030" s="3"/>
      <c r="G2030" s="26" t="s">
        <v>13821</v>
      </c>
      <c r="I2030" s="3">
        <v>63.0</v>
      </c>
      <c r="J2030" s="27">
        <v>44691.56216435185</v>
      </c>
      <c r="K2030" s="3"/>
      <c r="L2030" s="3" t="s">
        <v>13822</v>
      </c>
      <c r="M2030" s="3"/>
      <c r="O2030" s="3"/>
      <c r="Q2030" s="3"/>
      <c r="R2030" s="3"/>
      <c r="S2030" s="3">
        <v>0.0</v>
      </c>
      <c r="T2030" s="3">
        <v>0.0</v>
      </c>
      <c r="U2030" s="3">
        <v>0.0</v>
      </c>
      <c r="V2030" s="3">
        <v>8.0</v>
      </c>
      <c r="W2030" s="3">
        <v>1.0</v>
      </c>
      <c r="X2030" s="3" t="s">
        <v>13823</v>
      </c>
      <c r="AA2030" s="3">
        <v>0.0</v>
      </c>
      <c r="AB2030" s="3" t="s">
        <v>13824</v>
      </c>
    </row>
    <row r="2031">
      <c r="A2031" s="3">
        <v>4.0</v>
      </c>
      <c r="B2031" s="3" t="s">
        <v>13746</v>
      </c>
      <c r="C2031" s="3" t="s">
        <v>13825</v>
      </c>
      <c r="D2031" s="3">
        <v>2000.0</v>
      </c>
      <c r="E2031" s="3" t="s">
        <v>13748</v>
      </c>
      <c r="F2031" s="3" t="s">
        <v>13749</v>
      </c>
      <c r="G2031" s="26" t="s">
        <v>13826</v>
      </c>
      <c r="I2031" s="3">
        <v>63.0</v>
      </c>
      <c r="J2031" s="27">
        <v>44691.54295138889</v>
      </c>
      <c r="K2031" s="3" t="s">
        <v>1353</v>
      </c>
      <c r="L2031" s="3" t="s">
        <v>13827</v>
      </c>
      <c r="M2031" s="3" t="s">
        <v>13752</v>
      </c>
      <c r="O2031" s="3">
        <v>93.0</v>
      </c>
      <c r="P2031" s="3">
        <v>5.0</v>
      </c>
      <c r="Q2031" s="3">
        <v>531.0</v>
      </c>
      <c r="R2031" s="3">
        <v>533.0</v>
      </c>
      <c r="S2031" s="3">
        <v>1.0</v>
      </c>
      <c r="T2031" s="3">
        <v>0.05</v>
      </c>
      <c r="U2031" s="3">
        <v>1.0</v>
      </c>
      <c r="V2031" s="3">
        <v>1.0</v>
      </c>
      <c r="W2031" s="3">
        <v>22.0</v>
      </c>
      <c r="AA2031" s="3">
        <v>0.0</v>
      </c>
      <c r="AB2031" s="3" t="s">
        <v>13828</v>
      </c>
    </row>
    <row r="2032">
      <c r="A2032" s="3">
        <v>0.0</v>
      </c>
      <c r="B2032" s="3" t="s">
        <v>13829</v>
      </c>
      <c r="C2032" s="3" t="s">
        <v>13830</v>
      </c>
      <c r="D2032" s="3">
        <v>2017.0</v>
      </c>
      <c r="E2032" s="3" t="s">
        <v>1540</v>
      </c>
      <c r="F2032" s="3" t="s">
        <v>1360</v>
      </c>
      <c r="G2032" s="26" t="s">
        <v>13831</v>
      </c>
      <c r="I2032" s="3">
        <v>62.0</v>
      </c>
      <c r="J2032" s="27">
        <v>44691.54295138889</v>
      </c>
      <c r="K2032" s="3" t="s">
        <v>1353</v>
      </c>
      <c r="L2032" s="3" t="s">
        <v>13832</v>
      </c>
      <c r="M2032" s="3" t="s">
        <v>1543</v>
      </c>
      <c r="O2032" s="3">
        <v>35.0</v>
      </c>
      <c r="Q2032" s="3"/>
      <c r="R2032" s="3"/>
      <c r="S2032" s="3">
        <v>0.0</v>
      </c>
      <c r="T2032" s="3">
        <v>0.0</v>
      </c>
      <c r="U2032" s="3">
        <v>0.0</v>
      </c>
      <c r="V2032" s="3">
        <v>4.0</v>
      </c>
      <c r="W2032" s="3">
        <v>5.0</v>
      </c>
      <c r="Y2032" s="26" t="s">
        <v>13833</v>
      </c>
      <c r="AA2032" s="3">
        <v>0.0</v>
      </c>
      <c r="AB2032" s="3" t="s">
        <v>13834</v>
      </c>
    </row>
    <row r="2033">
      <c r="A2033" s="3">
        <v>3.0</v>
      </c>
      <c r="B2033" s="3" t="s">
        <v>13835</v>
      </c>
      <c r="C2033" s="3" t="s">
        <v>13836</v>
      </c>
      <c r="D2033" s="3">
        <v>2015.0</v>
      </c>
      <c r="E2033" s="3" t="s">
        <v>4478</v>
      </c>
      <c r="F2033" s="26" t="s">
        <v>1469</v>
      </c>
      <c r="G2033" s="28" t="s">
        <v>13837</v>
      </c>
      <c r="H2033" s="26" t="s">
        <v>13838</v>
      </c>
      <c r="I2033" s="3">
        <v>62.0</v>
      </c>
      <c r="J2033" s="27">
        <v>44691.48017361111</v>
      </c>
      <c r="L2033" s="3"/>
      <c r="S2033" s="3">
        <v>126.0</v>
      </c>
      <c r="T2033" s="3">
        <v>18.0</v>
      </c>
      <c r="U2033" s="3">
        <v>32.0</v>
      </c>
      <c r="V2033" s="3">
        <v>4.0</v>
      </c>
      <c r="W2033" s="3">
        <v>7.0</v>
      </c>
      <c r="X2033" s="3" t="s">
        <v>13839</v>
      </c>
      <c r="Y2033" s="26" t="s">
        <v>13840</v>
      </c>
      <c r="Z2033" s="26" t="s">
        <v>13841</v>
      </c>
      <c r="AA2033" s="3">
        <v>0.0</v>
      </c>
      <c r="AB2033" s="3" t="s">
        <v>1623</v>
      </c>
    </row>
    <row r="2034">
      <c r="A2034" s="3">
        <v>3.0</v>
      </c>
      <c r="B2034" s="3" t="s">
        <v>13734</v>
      </c>
      <c r="C2034" s="3" t="s">
        <v>13842</v>
      </c>
      <c r="D2034" s="3">
        <v>2021.0</v>
      </c>
      <c r="E2034" s="3"/>
      <c r="F2034" s="3"/>
      <c r="G2034" s="26" t="s">
        <v>13843</v>
      </c>
      <c r="I2034" s="3">
        <v>62.0</v>
      </c>
      <c r="J2034" s="27">
        <v>44691.56216435185</v>
      </c>
      <c r="K2034" s="3"/>
      <c r="L2034" s="3" t="s">
        <v>13844</v>
      </c>
      <c r="M2034" s="3"/>
      <c r="O2034" s="3"/>
      <c r="S2034" s="3">
        <v>2.0</v>
      </c>
      <c r="T2034" s="3">
        <v>2.0</v>
      </c>
      <c r="U2034" s="3">
        <v>0.0</v>
      </c>
      <c r="V2034" s="3">
        <v>7.0</v>
      </c>
      <c r="W2034" s="3">
        <v>1.0</v>
      </c>
      <c r="X2034" s="3" t="s">
        <v>13845</v>
      </c>
      <c r="Y2034" s="3"/>
      <c r="AA2034" s="3">
        <v>0.0</v>
      </c>
      <c r="AB2034" s="3" t="s">
        <v>2420</v>
      </c>
    </row>
    <row r="2035">
      <c r="A2035" s="3">
        <v>1.0</v>
      </c>
      <c r="B2035" s="3" t="s">
        <v>13846</v>
      </c>
      <c r="C2035" s="3" t="s">
        <v>13847</v>
      </c>
      <c r="D2035" s="3">
        <v>2019.0</v>
      </c>
      <c r="E2035" s="3" t="s">
        <v>5119</v>
      </c>
      <c r="F2035" s="26" t="s">
        <v>1469</v>
      </c>
      <c r="G2035" s="28" t="s">
        <v>13848</v>
      </c>
      <c r="H2035" s="26" t="s">
        <v>13849</v>
      </c>
      <c r="I2035" s="3">
        <v>61.0</v>
      </c>
      <c r="J2035" s="27">
        <v>44691.48017361111</v>
      </c>
      <c r="L2035" s="3"/>
      <c r="S2035" s="3">
        <v>10.0</v>
      </c>
      <c r="T2035" s="3">
        <v>3.33</v>
      </c>
      <c r="U2035" s="3">
        <v>2.0</v>
      </c>
      <c r="V2035" s="3">
        <v>5.0</v>
      </c>
      <c r="W2035" s="3">
        <v>3.0</v>
      </c>
      <c r="X2035" s="3" t="s">
        <v>13850</v>
      </c>
      <c r="Y2035" s="26" t="s">
        <v>13851</v>
      </c>
      <c r="Z2035" s="26" t="s">
        <v>13852</v>
      </c>
      <c r="AA2035" s="3">
        <v>0.0</v>
      </c>
      <c r="AB2035" s="3" t="s">
        <v>2420</v>
      </c>
    </row>
    <row r="2036">
      <c r="A2036" s="3">
        <v>0.0</v>
      </c>
      <c r="B2036" s="3" t="s">
        <v>13853</v>
      </c>
      <c r="C2036" s="3" t="s">
        <v>13854</v>
      </c>
      <c r="D2036" s="3">
        <v>2021.0</v>
      </c>
      <c r="E2036" s="3"/>
      <c r="F2036" s="3"/>
      <c r="G2036" s="26" t="s">
        <v>13855</v>
      </c>
      <c r="I2036" s="3">
        <v>61.0</v>
      </c>
      <c r="J2036" s="27">
        <v>44691.56216435185</v>
      </c>
      <c r="K2036" s="3"/>
      <c r="L2036" s="3" t="s">
        <v>13856</v>
      </c>
      <c r="S2036" s="3">
        <v>0.0</v>
      </c>
      <c r="T2036" s="3">
        <v>0.0</v>
      </c>
      <c r="U2036" s="3">
        <v>0.0</v>
      </c>
      <c r="V2036" s="3">
        <v>4.0</v>
      </c>
      <c r="W2036" s="3">
        <v>1.0</v>
      </c>
      <c r="X2036" s="3" t="s">
        <v>13857</v>
      </c>
      <c r="AA2036" s="3">
        <v>0.0</v>
      </c>
      <c r="AB2036" s="3" t="s">
        <v>1406</v>
      </c>
    </row>
    <row r="2037">
      <c r="A2037" s="3">
        <v>19.0</v>
      </c>
      <c r="B2037" s="3" t="s">
        <v>13858</v>
      </c>
      <c r="C2037" s="3" t="s">
        <v>13859</v>
      </c>
      <c r="D2037" s="3">
        <v>2010.0</v>
      </c>
      <c r="E2037" s="3" t="s">
        <v>13860</v>
      </c>
      <c r="F2037" s="3" t="s">
        <v>1401</v>
      </c>
      <c r="G2037" s="26" t="s">
        <v>13861</v>
      </c>
      <c r="I2037" s="3">
        <v>61.0</v>
      </c>
      <c r="J2037" s="27">
        <v>44691.54295138889</v>
      </c>
      <c r="K2037" s="3" t="s">
        <v>1403</v>
      </c>
      <c r="L2037" s="3" t="s">
        <v>13862</v>
      </c>
      <c r="M2037" s="3"/>
      <c r="O2037" s="3"/>
      <c r="S2037" s="3">
        <v>7.0</v>
      </c>
      <c r="T2037" s="3">
        <v>0.58</v>
      </c>
      <c r="U2037" s="3">
        <v>1.0</v>
      </c>
      <c r="V2037" s="3">
        <v>5.0</v>
      </c>
      <c r="W2037" s="3">
        <v>12.0</v>
      </c>
      <c r="Y2037" s="26" t="s">
        <v>13863</v>
      </c>
      <c r="AA2037" s="3">
        <v>0.0</v>
      </c>
      <c r="AB2037" s="3" t="s">
        <v>13864</v>
      </c>
    </row>
    <row r="2038">
      <c r="A2038" s="3">
        <v>0.0</v>
      </c>
      <c r="B2038" s="3" t="s">
        <v>13865</v>
      </c>
      <c r="C2038" s="3" t="s">
        <v>13866</v>
      </c>
      <c r="D2038" s="3">
        <v>2021.0</v>
      </c>
      <c r="E2038" s="3"/>
      <c r="F2038" s="3"/>
      <c r="G2038" s="26" t="s">
        <v>13867</v>
      </c>
      <c r="I2038" s="3">
        <v>60.0</v>
      </c>
      <c r="J2038" s="27">
        <v>44691.56216435185</v>
      </c>
      <c r="K2038" s="3"/>
      <c r="L2038" s="3" t="s">
        <v>13868</v>
      </c>
      <c r="S2038" s="3">
        <v>0.0</v>
      </c>
      <c r="T2038" s="3">
        <v>0.0</v>
      </c>
      <c r="U2038" s="3">
        <v>0.0</v>
      </c>
      <c r="V2038" s="3">
        <v>4.0</v>
      </c>
      <c r="W2038" s="3">
        <v>1.0</v>
      </c>
      <c r="X2038" s="3" t="s">
        <v>13869</v>
      </c>
      <c r="AA2038" s="3">
        <v>0.0</v>
      </c>
      <c r="AB2038" s="3" t="s">
        <v>2692</v>
      </c>
    </row>
    <row r="2039">
      <c r="A2039" s="3">
        <v>9.0</v>
      </c>
      <c r="B2039" s="3" t="s">
        <v>13870</v>
      </c>
      <c r="C2039" s="3" t="s">
        <v>13871</v>
      </c>
      <c r="D2039" s="3">
        <v>2018.0</v>
      </c>
      <c r="E2039" s="3" t="s">
        <v>4478</v>
      </c>
      <c r="F2039" s="26" t="s">
        <v>1469</v>
      </c>
      <c r="G2039" s="28" t="s">
        <v>13872</v>
      </c>
      <c r="H2039" s="26" t="s">
        <v>13873</v>
      </c>
      <c r="I2039" s="3">
        <v>60.0</v>
      </c>
      <c r="J2039" s="27">
        <v>44691.48017361111</v>
      </c>
      <c r="S2039" s="3">
        <v>27.0</v>
      </c>
      <c r="T2039" s="3">
        <v>6.75</v>
      </c>
      <c r="U2039" s="3">
        <v>5.0</v>
      </c>
      <c r="V2039" s="3">
        <v>5.0</v>
      </c>
      <c r="W2039" s="3">
        <v>4.0</v>
      </c>
      <c r="X2039" s="3" t="s">
        <v>13874</v>
      </c>
      <c r="Y2039" s="26" t="s">
        <v>13875</v>
      </c>
      <c r="Z2039" s="26" t="s">
        <v>13876</v>
      </c>
      <c r="AA2039" s="3">
        <v>0.0</v>
      </c>
      <c r="AB2039" s="3" t="s">
        <v>1406</v>
      </c>
      <c r="AC2039" s="3" t="s">
        <v>24</v>
      </c>
      <c r="AD2039" s="3" t="s">
        <v>97</v>
      </c>
      <c r="AE2039" s="3" t="s">
        <v>102</v>
      </c>
      <c r="AP2039" s="3" t="s">
        <v>13877</v>
      </c>
    </row>
    <row r="2040">
      <c r="A2040" s="3">
        <v>94.0</v>
      </c>
      <c r="B2040" s="3" t="s">
        <v>13878</v>
      </c>
      <c r="C2040" s="3" t="s">
        <v>13879</v>
      </c>
      <c r="D2040" s="3">
        <v>2021.0</v>
      </c>
      <c r="E2040" s="3" t="s">
        <v>13880</v>
      </c>
      <c r="F2040" s="3" t="s">
        <v>1869</v>
      </c>
      <c r="G2040" s="26" t="s">
        <v>13881</v>
      </c>
      <c r="I2040" s="3">
        <v>60.0</v>
      </c>
      <c r="J2040" s="27">
        <v>44691.54295138889</v>
      </c>
      <c r="K2040" s="3" t="s">
        <v>1619</v>
      </c>
      <c r="L2040" s="3" t="s">
        <v>13882</v>
      </c>
      <c r="S2040" s="3">
        <v>0.0</v>
      </c>
      <c r="T2040" s="3">
        <v>0.0</v>
      </c>
      <c r="U2040" s="3">
        <v>0.0</v>
      </c>
      <c r="V2040" s="3">
        <v>3.0</v>
      </c>
      <c r="W2040" s="3">
        <v>1.0</v>
      </c>
      <c r="Y2040" s="3"/>
      <c r="AA2040" s="3">
        <v>0.0</v>
      </c>
      <c r="AB2040" s="3" t="s">
        <v>26</v>
      </c>
    </row>
    <row r="2041">
      <c r="A2041" s="3">
        <v>198.0</v>
      </c>
      <c r="B2041" s="3" t="s">
        <v>11473</v>
      </c>
      <c r="C2041" s="3" t="s">
        <v>11474</v>
      </c>
      <c r="D2041" s="3">
        <v>2019.0</v>
      </c>
      <c r="E2041" s="3" t="s">
        <v>11475</v>
      </c>
      <c r="F2041" s="3" t="s">
        <v>3490</v>
      </c>
      <c r="G2041" s="26" t="s">
        <v>11476</v>
      </c>
      <c r="H2041" s="26" t="s">
        <v>11477</v>
      </c>
      <c r="I2041" s="3">
        <v>209.0</v>
      </c>
      <c r="J2041" s="27">
        <v>44691.48017361111</v>
      </c>
      <c r="L2041" s="3" t="s">
        <v>11478</v>
      </c>
      <c r="S2041" s="3">
        <v>12.0</v>
      </c>
      <c r="T2041" s="3">
        <v>4.0</v>
      </c>
      <c r="U2041" s="3">
        <v>3.0</v>
      </c>
      <c r="V2041" s="3">
        <v>4.0</v>
      </c>
      <c r="W2041" s="3">
        <v>3.0</v>
      </c>
      <c r="X2041" s="3" t="s">
        <v>11479</v>
      </c>
      <c r="Y2041" s="26" t="s">
        <v>11480</v>
      </c>
      <c r="Z2041" s="26" t="s">
        <v>11481</v>
      </c>
      <c r="AA2041" s="3">
        <v>1.0</v>
      </c>
      <c r="AC2041" s="3" t="s">
        <v>65</v>
      </c>
      <c r="AD2041" s="3" t="s">
        <v>13883</v>
      </c>
      <c r="AE2041" s="3" t="s">
        <v>66</v>
      </c>
      <c r="AF2041" s="3" t="s">
        <v>483</v>
      </c>
      <c r="AG2041" s="3" t="s">
        <v>53</v>
      </c>
      <c r="AH2041" s="3">
        <v>85.0</v>
      </c>
      <c r="AJ2041" s="3" t="s">
        <v>387</v>
      </c>
      <c r="AK2041" s="3" t="s">
        <v>39</v>
      </c>
      <c r="AL2041" s="3" t="s">
        <v>31</v>
      </c>
      <c r="AM2041" s="3" t="s">
        <v>11483</v>
      </c>
      <c r="AN2041" s="3" t="s">
        <v>47</v>
      </c>
      <c r="AO2041" s="3" t="s">
        <v>13884</v>
      </c>
      <c r="AT2041" s="3" t="s">
        <v>1880</v>
      </c>
      <c r="AU2041" s="3"/>
      <c r="AV2041" s="3" t="s">
        <v>1880</v>
      </c>
      <c r="AW2041" s="3"/>
    </row>
    <row r="2042">
      <c r="A2042" s="3">
        <v>0.0</v>
      </c>
      <c r="B2042" s="3" t="s">
        <v>13885</v>
      </c>
      <c r="C2042" s="3" t="s">
        <v>13886</v>
      </c>
      <c r="D2042" s="3">
        <v>2021.0</v>
      </c>
      <c r="E2042" s="3"/>
      <c r="F2042" s="3"/>
      <c r="G2042" s="26" t="s">
        <v>13887</v>
      </c>
      <c r="I2042" s="3">
        <v>59.0</v>
      </c>
      <c r="J2042" s="27">
        <v>44691.56216435185</v>
      </c>
      <c r="K2042" s="3"/>
      <c r="L2042" s="3" t="s">
        <v>13888</v>
      </c>
      <c r="M2042" s="3"/>
      <c r="O2042" s="3"/>
      <c r="S2042" s="3">
        <v>1.0</v>
      </c>
      <c r="T2042" s="3">
        <v>1.0</v>
      </c>
      <c r="U2042" s="3">
        <v>0.0</v>
      </c>
      <c r="V2042" s="3">
        <v>3.0</v>
      </c>
      <c r="W2042" s="3">
        <v>1.0</v>
      </c>
      <c r="X2042" s="3" t="s">
        <v>13889</v>
      </c>
      <c r="Y2042" s="3"/>
      <c r="AA2042" s="3">
        <v>0.0</v>
      </c>
      <c r="AB2042" s="3" t="s">
        <v>26</v>
      </c>
    </row>
    <row r="2043">
      <c r="A2043" s="3">
        <v>255.0</v>
      </c>
      <c r="B2043" s="3" t="s">
        <v>13890</v>
      </c>
      <c r="C2043" s="3" t="s">
        <v>13891</v>
      </c>
      <c r="D2043" s="3">
        <v>2020.0</v>
      </c>
      <c r="E2043" s="3"/>
      <c r="F2043" s="3"/>
      <c r="G2043" s="26" t="s">
        <v>13892</v>
      </c>
      <c r="I2043" s="3">
        <v>58.0</v>
      </c>
      <c r="J2043" s="27">
        <v>44691.56216435185</v>
      </c>
      <c r="K2043" s="3"/>
      <c r="L2043" s="3" t="s">
        <v>13893</v>
      </c>
      <c r="M2043" s="3"/>
      <c r="O2043" s="3"/>
      <c r="P2043" s="3"/>
      <c r="Q2043" s="3"/>
      <c r="R2043" s="3"/>
      <c r="S2043" s="3">
        <v>1.0</v>
      </c>
      <c r="T2043" s="3">
        <v>0.5</v>
      </c>
      <c r="U2043" s="3">
        <v>1.0</v>
      </c>
      <c r="V2043" s="3">
        <v>2.0</v>
      </c>
      <c r="W2043" s="3">
        <v>2.0</v>
      </c>
      <c r="X2043" s="3" t="s">
        <v>13894</v>
      </c>
      <c r="Y2043" s="3"/>
      <c r="AA2043" s="3">
        <v>0.0</v>
      </c>
      <c r="AB2043" s="3" t="s">
        <v>1406</v>
      </c>
    </row>
    <row r="2044">
      <c r="A2044" s="3">
        <v>0.0</v>
      </c>
      <c r="B2044" s="3" t="s">
        <v>13895</v>
      </c>
      <c r="C2044" s="3" t="s">
        <v>13896</v>
      </c>
      <c r="D2044" s="3">
        <v>1972.0</v>
      </c>
      <c r="E2044" s="3" t="s">
        <v>12262</v>
      </c>
      <c r="F2044" s="3" t="s">
        <v>12263</v>
      </c>
      <c r="G2044" s="26" t="s">
        <v>10118</v>
      </c>
      <c r="I2044" s="3">
        <v>58.0</v>
      </c>
      <c r="J2044" s="27">
        <v>44691.54295138889</v>
      </c>
      <c r="K2044" s="3" t="s">
        <v>1353</v>
      </c>
      <c r="L2044" s="3" t="s">
        <v>10119</v>
      </c>
      <c r="M2044" s="3" t="s">
        <v>12266</v>
      </c>
      <c r="O2044" s="3">
        <v>50.0</v>
      </c>
      <c r="P2044" s="3">
        <v>3.0</v>
      </c>
      <c r="Q2044" s="3">
        <v>387.0</v>
      </c>
      <c r="R2044" s="3">
        <v>394.0</v>
      </c>
      <c r="S2044" s="3">
        <v>1.0</v>
      </c>
      <c r="T2044" s="3">
        <v>0.02</v>
      </c>
      <c r="U2044" s="3">
        <v>0.0</v>
      </c>
      <c r="V2044" s="3">
        <v>4.0</v>
      </c>
      <c r="W2044" s="3">
        <v>50.0</v>
      </c>
      <c r="X2044" s="3" t="s">
        <v>13897</v>
      </c>
      <c r="Y2044" s="26" t="s">
        <v>13898</v>
      </c>
      <c r="AA2044" s="3">
        <v>0.0</v>
      </c>
      <c r="AB2044" s="3" t="s">
        <v>2420</v>
      </c>
    </row>
    <row r="2045">
      <c r="A2045" s="3">
        <v>0.0</v>
      </c>
      <c r="B2045" s="3" t="s">
        <v>13899</v>
      </c>
      <c r="C2045" s="3" t="s">
        <v>13900</v>
      </c>
      <c r="D2045" s="3">
        <v>2006.0</v>
      </c>
      <c r="E2045" s="3" t="s">
        <v>11794</v>
      </c>
      <c r="F2045" s="26" t="s">
        <v>1469</v>
      </c>
      <c r="G2045" s="28" t="s">
        <v>13901</v>
      </c>
      <c r="H2045" s="26" t="s">
        <v>13902</v>
      </c>
      <c r="I2045" s="3">
        <v>57.0</v>
      </c>
      <c r="J2045" s="27">
        <v>44691.48017361111</v>
      </c>
      <c r="S2045" s="3">
        <v>76.0</v>
      </c>
      <c r="T2045" s="3">
        <v>4.75</v>
      </c>
      <c r="U2045" s="3">
        <v>19.0</v>
      </c>
      <c r="V2045" s="3">
        <v>4.0</v>
      </c>
      <c r="W2045" s="3">
        <v>16.0</v>
      </c>
      <c r="X2045" s="3" t="s">
        <v>13903</v>
      </c>
      <c r="Y2045" s="26" t="s">
        <v>13904</v>
      </c>
      <c r="Z2045" s="26" t="s">
        <v>13905</v>
      </c>
      <c r="AA2045" s="3">
        <v>0.0</v>
      </c>
      <c r="AB2045" s="3" t="s">
        <v>2420</v>
      </c>
    </row>
    <row r="2046">
      <c r="A2046" s="3">
        <v>0.0</v>
      </c>
      <c r="B2046" s="3" t="s">
        <v>13906</v>
      </c>
      <c r="C2046" s="3" t="s">
        <v>13907</v>
      </c>
      <c r="D2046" s="3">
        <v>2017.0</v>
      </c>
      <c r="E2046" s="3"/>
      <c r="F2046" s="3" t="s">
        <v>1831</v>
      </c>
      <c r="G2046" s="26" t="s">
        <v>13908</v>
      </c>
      <c r="I2046" s="3">
        <v>57.0</v>
      </c>
      <c r="J2046" s="27">
        <v>44691.54295138889</v>
      </c>
      <c r="K2046" s="3" t="s">
        <v>1833</v>
      </c>
      <c r="L2046" s="3" t="s">
        <v>13909</v>
      </c>
      <c r="S2046" s="3">
        <v>0.0</v>
      </c>
      <c r="T2046" s="3">
        <v>0.0</v>
      </c>
      <c r="U2046" s="3">
        <v>0.0</v>
      </c>
      <c r="V2046" s="3">
        <v>1.0</v>
      </c>
      <c r="W2046" s="3">
        <v>5.0</v>
      </c>
      <c r="Y2046" s="3"/>
      <c r="AA2046" s="3">
        <v>0.0</v>
      </c>
      <c r="AB2046" s="3" t="s">
        <v>1518</v>
      </c>
    </row>
    <row r="2047">
      <c r="A2047" s="3">
        <v>49.0</v>
      </c>
      <c r="B2047" s="3" t="s">
        <v>13910</v>
      </c>
      <c r="C2047" s="3" t="s">
        <v>13911</v>
      </c>
      <c r="D2047" s="3">
        <v>2013.0</v>
      </c>
      <c r="E2047" s="3" t="s">
        <v>1573</v>
      </c>
      <c r="F2047" s="3" t="s">
        <v>1574</v>
      </c>
      <c r="G2047" s="26" t="s">
        <v>13912</v>
      </c>
      <c r="I2047" s="3">
        <v>56.0</v>
      </c>
      <c r="J2047" s="27">
        <v>44691.54295138889</v>
      </c>
      <c r="K2047" s="3" t="s">
        <v>1353</v>
      </c>
      <c r="L2047" s="3" t="s">
        <v>13913</v>
      </c>
      <c r="M2047" s="3" t="s">
        <v>1577</v>
      </c>
      <c r="O2047" s="3">
        <v>22.0</v>
      </c>
      <c r="P2047" s="3">
        <v>3.0</v>
      </c>
      <c r="Q2047" s="3">
        <v>179.0</v>
      </c>
      <c r="R2047" s="3">
        <v>182.0</v>
      </c>
      <c r="S2047" s="3">
        <v>3.0</v>
      </c>
      <c r="T2047" s="3">
        <v>0.33</v>
      </c>
      <c r="U2047" s="3">
        <v>1.0</v>
      </c>
      <c r="V2047" s="3">
        <v>3.0</v>
      </c>
      <c r="W2047" s="3">
        <v>9.0</v>
      </c>
      <c r="Y2047" s="26" t="s">
        <v>13914</v>
      </c>
      <c r="AA2047" s="3">
        <v>0.0</v>
      </c>
      <c r="AB2047" s="3" t="s">
        <v>13915</v>
      </c>
    </row>
    <row r="2048">
      <c r="A2048" s="3">
        <v>0.0</v>
      </c>
      <c r="B2048" s="3" t="s">
        <v>13916</v>
      </c>
      <c r="C2048" s="3" t="s">
        <v>13917</v>
      </c>
      <c r="D2048" s="3">
        <v>2008.0</v>
      </c>
      <c r="E2048" s="3" t="s">
        <v>4156</v>
      </c>
      <c r="F2048" s="3" t="s">
        <v>2106</v>
      </c>
      <c r="G2048" s="28" t="s">
        <v>13918</v>
      </c>
      <c r="H2048" s="26" t="s">
        <v>13919</v>
      </c>
      <c r="I2048" s="3">
        <v>56.0</v>
      </c>
      <c r="J2048" s="27">
        <v>44691.48017361111</v>
      </c>
      <c r="L2048" s="3"/>
      <c r="S2048" s="3">
        <v>94.0</v>
      </c>
      <c r="T2048" s="3">
        <v>6.71</v>
      </c>
      <c r="U2048" s="3">
        <v>19.0</v>
      </c>
      <c r="V2048" s="3">
        <v>5.0</v>
      </c>
      <c r="W2048" s="3">
        <v>14.0</v>
      </c>
      <c r="X2048" s="3" t="s">
        <v>13920</v>
      </c>
      <c r="Y2048" s="28" t="s">
        <v>13921</v>
      </c>
      <c r="Z2048" s="26" t="s">
        <v>13922</v>
      </c>
      <c r="AA2048" s="3">
        <v>0.0</v>
      </c>
      <c r="AB2048" s="3" t="s">
        <v>2112</v>
      </c>
    </row>
    <row r="2049">
      <c r="A2049" s="3">
        <v>40.0</v>
      </c>
      <c r="B2049" s="3" t="s">
        <v>13923</v>
      </c>
      <c r="C2049" s="3" t="s">
        <v>13924</v>
      </c>
      <c r="D2049" s="3">
        <v>2017.0</v>
      </c>
      <c r="E2049" s="3"/>
      <c r="F2049" s="3"/>
      <c r="G2049" s="26" t="s">
        <v>13925</v>
      </c>
      <c r="I2049" s="3">
        <v>55.0</v>
      </c>
      <c r="J2049" s="27">
        <v>44691.56216435185</v>
      </c>
      <c r="K2049" s="3"/>
      <c r="L2049" s="3" t="s">
        <v>13926</v>
      </c>
      <c r="M2049" s="3"/>
      <c r="O2049" s="3"/>
      <c r="P2049" s="3"/>
      <c r="Q2049" s="3"/>
      <c r="R2049" s="3"/>
      <c r="S2049" s="3">
        <v>56.0</v>
      </c>
      <c r="T2049" s="3">
        <v>11.2</v>
      </c>
      <c r="U2049" s="3">
        <v>6.0</v>
      </c>
      <c r="V2049" s="3">
        <v>9.0</v>
      </c>
      <c r="W2049" s="3">
        <v>5.0</v>
      </c>
      <c r="X2049" s="3" t="s">
        <v>13927</v>
      </c>
      <c r="Y2049" s="3"/>
      <c r="AA2049" s="33">
        <v>0.0</v>
      </c>
      <c r="AB2049" s="3" t="s">
        <v>2420</v>
      </c>
    </row>
    <row r="2050">
      <c r="A2050" s="3">
        <v>21.0</v>
      </c>
      <c r="B2050" s="3" t="s">
        <v>13928</v>
      </c>
      <c r="C2050" s="3" t="s">
        <v>13929</v>
      </c>
      <c r="D2050" s="3">
        <v>2020.0</v>
      </c>
      <c r="E2050" s="3" t="s">
        <v>13930</v>
      </c>
      <c r="F2050" s="26" t="s">
        <v>1469</v>
      </c>
      <c r="G2050" s="28" t="s">
        <v>13931</v>
      </c>
      <c r="H2050" s="26" t="s">
        <v>13932</v>
      </c>
      <c r="I2050" s="3">
        <v>55.0</v>
      </c>
      <c r="J2050" s="27">
        <v>44691.48017361111</v>
      </c>
      <c r="S2050" s="3">
        <v>14.0</v>
      </c>
      <c r="T2050" s="3">
        <v>7.0</v>
      </c>
      <c r="U2050" s="3">
        <v>3.0</v>
      </c>
      <c r="V2050" s="3">
        <v>5.0</v>
      </c>
      <c r="W2050" s="3">
        <v>2.0</v>
      </c>
      <c r="X2050" s="3" t="s">
        <v>13933</v>
      </c>
      <c r="Y2050" s="26" t="s">
        <v>13934</v>
      </c>
      <c r="Z2050" s="26" t="s">
        <v>13935</v>
      </c>
      <c r="AA2050" s="3">
        <v>0.0</v>
      </c>
      <c r="AB2050" s="3" t="s">
        <v>2420</v>
      </c>
    </row>
    <row r="2051">
      <c r="A2051" s="3">
        <v>0.0</v>
      </c>
      <c r="B2051" s="3" t="s">
        <v>13936</v>
      </c>
      <c r="C2051" s="3" t="s">
        <v>13937</v>
      </c>
      <c r="D2051" s="3">
        <v>1988.0</v>
      </c>
      <c r="E2051" s="3" t="s">
        <v>12262</v>
      </c>
      <c r="F2051" s="3" t="s">
        <v>12263</v>
      </c>
      <c r="G2051" s="26" t="s">
        <v>13938</v>
      </c>
      <c r="I2051" s="3">
        <v>55.0</v>
      </c>
      <c r="J2051" s="27">
        <v>44691.54295138889</v>
      </c>
      <c r="K2051" s="3" t="s">
        <v>1353</v>
      </c>
      <c r="L2051" s="3" t="s">
        <v>13939</v>
      </c>
      <c r="M2051" s="3" t="s">
        <v>12266</v>
      </c>
      <c r="O2051" s="3">
        <v>82.0</v>
      </c>
      <c r="P2051" s="3">
        <v>1.0</v>
      </c>
      <c r="Q2051" s="3">
        <v>112.0</v>
      </c>
      <c r="R2051" s="3">
        <v>114.0</v>
      </c>
      <c r="S2051" s="3">
        <v>5.0</v>
      </c>
      <c r="T2051" s="3">
        <v>0.15</v>
      </c>
      <c r="U2051" s="3">
        <v>5.0</v>
      </c>
      <c r="V2051" s="3">
        <v>1.0</v>
      </c>
      <c r="W2051" s="3">
        <v>34.0</v>
      </c>
      <c r="X2051" s="3" t="s">
        <v>13940</v>
      </c>
      <c r="Y2051" s="26" t="s">
        <v>13941</v>
      </c>
      <c r="AA2051" s="3">
        <v>0.0</v>
      </c>
      <c r="AB2051" s="3" t="s">
        <v>13753</v>
      </c>
    </row>
    <row r="2052">
      <c r="A2052" s="3">
        <v>10.0</v>
      </c>
      <c r="B2052" s="3" t="s">
        <v>13942</v>
      </c>
      <c r="C2052" s="3" t="s">
        <v>13943</v>
      </c>
      <c r="D2052" s="3">
        <v>2017.0</v>
      </c>
      <c r="E2052" s="3" t="s">
        <v>2485</v>
      </c>
      <c r="F2052" s="26" t="s">
        <v>2486</v>
      </c>
      <c r="G2052" s="26" t="s">
        <v>13944</v>
      </c>
      <c r="H2052" s="26" t="s">
        <v>13945</v>
      </c>
      <c r="I2052" s="3">
        <v>53.0</v>
      </c>
      <c r="J2052" s="27">
        <v>44691.48017361111</v>
      </c>
      <c r="S2052" s="3">
        <v>37.0</v>
      </c>
      <c r="T2052" s="3">
        <v>7.4</v>
      </c>
      <c r="U2052" s="3">
        <v>12.0</v>
      </c>
      <c r="V2052" s="3">
        <v>3.0</v>
      </c>
      <c r="W2052" s="3">
        <v>5.0</v>
      </c>
      <c r="X2052" s="3" t="s">
        <v>13946</v>
      </c>
      <c r="Y2052" s="26" t="s">
        <v>13947</v>
      </c>
      <c r="Z2052" s="26" t="s">
        <v>13948</v>
      </c>
      <c r="AA2052" s="3">
        <v>0.0</v>
      </c>
      <c r="AB2052" s="3" t="s">
        <v>2420</v>
      </c>
    </row>
    <row r="2053">
      <c r="A2053" s="3">
        <v>22.0</v>
      </c>
      <c r="B2053" s="3" t="s">
        <v>13949</v>
      </c>
      <c r="C2053" s="3" t="s">
        <v>13950</v>
      </c>
      <c r="D2053" s="3">
        <v>2019.0</v>
      </c>
      <c r="E2053" s="3" t="s">
        <v>4536</v>
      </c>
      <c r="F2053" s="3" t="s">
        <v>1617</v>
      </c>
      <c r="G2053" s="26" t="s">
        <v>13951</v>
      </c>
      <c r="I2053" s="3">
        <v>53.0</v>
      </c>
      <c r="J2053" s="27">
        <v>44691.54295138889</v>
      </c>
      <c r="K2053" s="3" t="s">
        <v>1619</v>
      </c>
      <c r="L2053" s="3" t="s">
        <v>13952</v>
      </c>
      <c r="Q2053" s="3">
        <v>15.0</v>
      </c>
      <c r="R2053" s="3">
        <v>30.0</v>
      </c>
      <c r="S2053" s="3">
        <v>0.0</v>
      </c>
      <c r="T2053" s="3">
        <v>0.0</v>
      </c>
      <c r="U2053" s="3">
        <v>0.0</v>
      </c>
      <c r="V2053" s="3">
        <v>2.0</v>
      </c>
      <c r="W2053" s="3">
        <v>3.0</v>
      </c>
      <c r="Y2053" s="26" t="s">
        <v>13953</v>
      </c>
      <c r="AA2053" s="3">
        <v>0.0</v>
      </c>
      <c r="AB2053" s="3" t="s">
        <v>1392</v>
      </c>
    </row>
    <row r="2054">
      <c r="A2054" s="3">
        <v>25.0</v>
      </c>
      <c r="B2054" s="3" t="s">
        <v>13954</v>
      </c>
      <c r="C2054" s="3" t="s">
        <v>13955</v>
      </c>
      <c r="D2054" s="3">
        <v>2017.0</v>
      </c>
      <c r="E2054" s="3" t="s">
        <v>1540</v>
      </c>
      <c r="F2054" s="3" t="s">
        <v>1360</v>
      </c>
      <c r="G2054" s="26" t="s">
        <v>13956</v>
      </c>
      <c r="I2054" s="3">
        <v>52.0</v>
      </c>
      <c r="J2054" s="27">
        <v>44691.54295138889</v>
      </c>
      <c r="K2054" s="3" t="s">
        <v>1353</v>
      </c>
      <c r="L2054" s="3" t="s">
        <v>13957</v>
      </c>
      <c r="M2054" s="3" t="s">
        <v>1543</v>
      </c>
      <c r="O2054" s="3">
        <v>35.0</v>
      </c>
      <c r="P2054" s="3"/>
      <c r="Q2054" s="3"/>
      <c r="R2054" s="3"/>
      <c r="S2054" s="3">
        <v>0.0</v>
      </c>
      <c r="T2054" s="3">
        <v>0.0</v>
      </c>
      <c r="U2054" s="3">
        <v>0.0</v>
      </c>
      <c r="V2054" s="3">
        <v>4.0</v>
      </c>
      <c r="W2054" s="3">
        <v>5.0</v>
      </c>
      <c r="Y2054" s="26" t="s">
        <v>13958</v>
      </c>
      <c r="AA2054" s="3">
        <v>0.0</v>
      </c>
      <c r="AB2054" s="3" t="s">
        <v>13959</v>
      </c>
    </row>
    <row r="2055">
      <c r="A2055" s="3">
        <v>1.0</v>
      </c>
      <c r="B2055" s="3" t="s">
        <v>13960</v>
      </c>
      <c r="C2055" s="3" t="s">
        <v>13961</v>
      </c>
      <c r="D2055" s="3">
        <v>2020.0</v>
      </c>
      <c r="E2055" s="3" t="s">
        <v>1554</v>
      </c>
      <c r="F2055" s="3" t="s">
        <v>1428</v>
      </c>
      <c r="G2055" s="26" t="s">
        <v>13962</v>
      </c>
      <c r="I2055" s="3">
        <v>858.0</v>
      </c>
      <c r="J2055" s="27">
        <v>44691.54295138889</v>
      </c>
      <c r="K2055" s="3" t="s">
        <v>1353</v>
      </c>
      <c r="L2055" s="3" t="s">
        <v>13963</v>
      </c>
      <c r="M2055" s="3" t="s">
        <v>1557</v>
      </c>
      <c r="O2055" s="3">
        <v>23.0</v>
      </c>
      <c r="P2055" s="3">
        <v>1.0</v>
      </c>
      <c r="Q2055" s="3">
        <v>61.0</v>
      </c>
      <c r="R2055" s="3">
        <v>70.0</v>
      </c>
      <c r="S2055" s="3">
        <v>4.0</v>
      </c>
      <c r="T2055" s="3">
        <v>2.0</v>
      </c>
      <c r="U2055" s="3">
        <v>1.0</v>
      </c>
      <c r="V2055" s="3">
        <v>4.0</v>
      </c>
      <c r="W2055" s="3">
        <v>2.0</v>
      </c>
      <c r="Y2055" s="26" t="s">
        <v>13964</v>
      </c>
      <c r="AA2055" s="3">
        <v>1.0</v>
      </c>
      <c r="AC2055" s="3" t="s">
        <v>65</v>
      </c>
      <c r="AD2055" s="3" t="s">
        <v>13965</v>
      </c>
      <c r="AE2055" s="3" t="s">
        <v>102</v>
      </c>
      <c r="AF2055" s="3" t="s">
        <v>483</v>
      </c>
      <c r="AG2055" s="3" t="s">
        <v>53</v>
      </c>
      <c r="AH2055" s="3">
        <v>60.0</v>
      </c>
      <c r="AJ2055" s="3" t="s">
        <v>7149</v>
      </c>
      <c r="AK2055" s="3" t="s">
        <v>8567</v>
      </c>
      <c r="AL2055" s="3" t="s">
        <v>68</v>
      </c>
      <c r="AN2055" s="3" t="s">
        <v>31</v>
      </c>
      <c r="AO2055" s="3" t="s">
        <v>13966</v>
      </c>
      <c r="AP2055" s="3" t="s">
        <v>13967</v>
      </c>
      <c r="AQ2055" s="3">
        <v>1.0</v>
      </c>
      <c r="AR2055" s="3">
        <v>24.0</v>
      </c>
      <c r="AS2055" s="3">
        <v>24.0</v>
      </c>
      <c r="AT2055" s="3" t="s">
        <v>1880</v>
      </c>
      <c r="AU2055" s="3"/>
      <c r="AV2055" s="3" t="s">
        <v>1880</v>
      </c>
      <c r="AW2055" s="3"/>
    </row>
    <row r="2056">
      <c r="A2056" s="3">
        <v>3.0</v>
      </c>
      <c r="B2056" s="3" t="s">
        <v>13968</v>
      </c>
      <c r="C2056" s="3" t="s">
        <v>13969</v>
      </c>
      <c r="D2056" s="3">
        <v>2020.0</v>
      </c>
      <c r="E2056" s="3" t="s">
        <v>2638</v>
      </c>
      <c r="F2056" s="26" t="s">
        <v>1469</v>
      </c>
      <c r="G2056" s="28" t="s">
        <v>13970</v>
      </c>
      <c r="H2056" s="26" t="s">
        <v>13971</v>
      </c>
      <c r="I2056" s="3">
        <v>52.0</v>
      </c>
      <c r="J2056" s="27">
        <v>44691.48017361111</v>
      </c>
      <c r="L2056" s="3"/>
      <c r="S2056" s="3">
        <v>5.0</v>
      </c>
      <c r="T2056" s="3">
        <v>2.5</v>
      </c>
      <c r="U2056" s="3">
        <v>1.0</v>
      </c>
      <c r="V2056" s="3">
        <v>5.0</v>
      </c>
      <c r="W2056" s="3">
        <v>2.0</v>
      </c>
      <c r="X2056" s="3" t="s">
        <v>13972</v>
      </c>
      <c r="Y2056" s="26" t="s">
        <v>13973</v>
      </c>
      <c r="Z2056" s="26" t="s">
        <v>13974</v>
      </c>
      <c r="AA2056" s="3">
        <v>0.0</v>
      </c>
      <c r="AB2056" s="3" t="s">
        <v>2420</v>
      </c>
    </row>
    <row r="2057">
      <c r="A2057" s="3">
        <v>6.0</v>
      </c>
      <c r="B2057" s="3" t="s">
        <v>13975</v>
      </c>
      <c r="C2057" s="3" t="s">
        <v>13976</v>
      </c>
      <c r="D2057" s="3">
        <v>2019.0</v>
      </c>
      <c r="E2057" s="3" t="s">
        <v>13977</v>
      </c>
      <c r="F2057" s="26" t="s">
        <v>1469</v>
      </c>
      <c r="G2057" s="28" t="s">
        <v>13978</v>
      </c>
      <c r="H2057" s="3"/>
      <c r="I2057" s="3">
        <v>529.0</v>
      </c>
      <c r="J2057" s="27">
        <v>44691.48017361111</v>
      </c>
      <c r="S2057" s="3">
        <v>0.0</v>
      </c>
      <c r="T2057" s="3">
        <v>0.0</v>
      </c>
      <c r="U2057" s="3">
        <v>0.0</v>
      </c>
      <c r="V2057" s="3">
        <v>4.0</v>
      </c>
      <c r="W2057" s="3">
        <v>3.0</v>
      </c>
      <c r="X2057" s="3" t="s">
        <v>13979</v>
      </c>
      <c r="Y2057" s="26" t="s">
        <v>13980</v>
      </c>
      <c r="Z2057" s="26" t="s">
        <v>13981</v>
      </c>
      <c r="AA2057" s="3">
        <v>1.0</v>
      </c>
      <c r="AC2057" s="3" t="s">
        <v>24</v>
      </c>
      <c r="AD2057" s="3" t="s">
        <v>8529</v>
      </c>
      <c r="AE2057" s="3" t="s">
        <v>66</v>
      </c>
      <c r="AF2057" s="3" t="s">
        <v>200</v>
      </c>
      <c r="AG2057" s="3" t="s">
        <v>451</v>
      </c>
      <c r="AH2057" s="38">
        <f>219*0.1</f>
        <v>21.9</v>
      </c>
      <c r="AI2057" s="3" t="s">
        <v>4474</v>
      </c>
      <c r="AJ2057" s="3" t="s">
        <v>4474</v>
      </c>
      <c r="AK2057" s="3" t="s">
        <v>39</v>
      </c>
      <c r="AL2057" s="17" t="s">
        <v>31</v>
      </c>
      <c r="AM2057" s="6" t="s">
        <v>8530</v>
      </c>
      <c r="AN2057" s="3" t="s">
        <v>47</v>
      </c>
      <c r="AO2057" s="3" t="s">
        <v>13982</v>
      </c>
      <c r="AT2057" s="3" t="s">
        <v>1880</v>
      </c>
      <c r="AU2057" s="3"/>
      <c r="AV2057" s="3" t="s">
        <v>1880</v>
      </c>
      <c r="AW2057" s="3"/>
    </row>
    <row r="2058">
      <c r="A2058" s="3">
        <v>3.0</v>
      </c>
      <c r="B2058" s="3" t="s">
        <v>13983</v>
      </c>
      <c r="C2058" s="3" t="s">
        <v>13984</v>
      </c>
      <c r="D2058" s="3">
        <v>2020.0</v>
      </c>
      <c r="E2058" s="3" t="s">
        <v>13985</v>
      </c>
      <c r="F2058" s="26" t="s">
        <v>1469</v>
      </c>
      <c r="G2058" s="28" t="s">
        <v>13986</v>
      </c>
      <c r="H2058" s="26" t="s">
        <v>13987</v>
      </c>
      <c r="I2058" s="3">
        <v>51.0</v>
      </c>
      <c r="J2058" s="27">
        <v>44691.48017361111</v>
      </c>
      <c r="S2058" s="3">
        <v>1.0</v>
      </c>
      <c r="T2058" s="3">
        <v>0.5</v>
      </c>
      <c r="U2058" s="3">
        <v>0.0</v>
      </c>
      <c r="V2058" s="3">
        <v>3.0</v>
      </c>
      <c r="W2058" s="3">
        <v>2.0</v>
      </c>
      <c r="X2058" s="3" t="s">
        <v>13988</v>
      </c>
      <c r="Y2058" s="26" t="s">
        <v>13989</v>
      </c>
      <c r="Z2058" s="26" t="s">
        <v>13990</v>
      </c>
      <c r="AA2058" s="3">
        <v>0.0</v>
      </c>
      <c r="AB2058" s="3" t="s">
        <v>26</v>
      </c>
    </row>
    <row r="2059">
      <c r="A2059" s="3">
        <v>1.0</v>
      </c>
      <c r="B2059" s="3" t="s">
        <v>13991</v>
      </c>
      <c r="C2059" s="3" t="s">
        <v>521</v>
      </c>
      <c r="D2059" s="3">
        <v>2021.0</v>
      </c>
      <c r="E2059" s="3"/>
      <c r="F2059" s="3"/>
      <c r="G2059" s="26" t="s">
        <v>13992</v>
      </c>
      <c r="I2059" s="3">
        <v>50.0</v>
      </c>
      <c r="J2059" s="27">
        <v>44691.56216435185</v>
      </c>
      <c r="K2059" s="3"/>
      <c r="L2059" s="3" t="s">
        <v>13993</v>
      </c>
      <c r="M2059" s="3"/>
      <c r="O2059" s="3"/>
      <c r="P2059" s="3"/>
      <c r="Q2059" s="3"/>
      <c r="R2059" s="3"/>
      <c r="S2059" s="3">
        <v>9.0</v>
      </c>
      <c r="T2059" s="3">
        <v>9.0</v>
      </c>
      <c r="U2059" s="3">
        <v>3.0</v>
      </c>
      <c r="V2059" s="3">
        <v>3.0</v>
      </c>
      <c r="W2059" s="3">
        <v>1.0</v>
      </c>
      <c r="X2059" s="3" t="s">
        <v>13994</v>
      </c>
      <c r="AA2059" s="10">
        <v>0.0</v>
      </c>
      <c r="AB2059" s="6" t="s">
        <v>26</v>
      </c>
    </row>
    <row r="2060">
      <c r="A2060" s="3">
        <v>0.0</v>
      </c>
      <c r="B2060" s="3" t="s">
        <v>13995</v>
      </c>
      <c r="C2060" s="3" t="s">
        <v>13996</v>
      </c>
      <c r="D2060" s="3">
        <v>2019.0</v>
      </c>
      <c r="E2060" s="3" t="s">
        <v>13997</v>
      </c>
      <c r="F2060" s="3" t="s">
        <v>2464</v>
      </c>
      <c r="G2060" s="26" t="s">
        <v>13998</v>
      </c>
      <c r="H2060" s="26" t="s">
        <v>13999</v>
      </c>
      <c r="I2060" s="3">
        <v>50.0</v>
      </c>
      <c r="J2060" s="27">
        <v>44691.48017361111</v>
      </c>
      <c r="L2060" s="3" t="s">
        <v>14000</v>
      </c>
      <c r="S2060" s="3">
        <v>44.0</v>
      </c>
      <c r="T2060" s="3">
        <v>14.67</v>
      </c>
      <c r="U2060" s="3">
        <v>22.0</v>
      </c>
      <c r="V2060" s="3">
        <v>2.0</v>
      </c>
      <c r="W2060" s="3">
        <v>3.0</v>
      </c>
      <c r="X2060" s="3" t="s">
        <v>14001</v>
      </c>
      <c r="Y2060" s="26" t="s">
        <v>14002</v>
      </c>
      <c r="Z2060" s="26" t="s">
        <v>14003</v>
      </c>
      <c r="AA2060" s="3">
        <v>0.0</v>
      </c>
      <c r="AB2060" s="3" t="s">
        <v>1392</v>
      </c>
    </row>
    <row r="2061">
      <c r="A2061" s="3">
        <v>2.0</v>
      </c>
      <c r="B2061" s="3" t="s">
        <v>14004</v>
      </c>
      <c r="C2061" s="3" t="s">
        <v>14005</v>
      </c>
      <c r="D2061" s="3">
        <v>2020.0</v>
      </c>
      <c r="E2061" s="3" t="s">
        <v>3878</v>
      </c>
      <c r="F2061" s="3" t="s">
        <v>2326</v>
      </c>
      <c r="G2061" s="26" t="s">
        <v>14006</v>
      </c>
      <c r="H2061" s="26" t="s">
        <v>14007</v>
      </c>
      <c r="I2061" s="3">
        <v>49.0</v>
      </c>
      <c r="J2061" s="27">
        <v>44691.48017361111</v>
      </c>
      <c r="K2061" s="3" t="s">
        <v>2182</v>
      </c>
      <c r="L2061" s="3"/>
      <c r="S2061" s="3">
        <v>19.0</v>
      </c>
      <c r="T2061" s="3">
        <v>9.5</v>
      </c>
      <c r="U2061" s="3">
        <v>5.0</v>
      </c>
      <c r="V2061" s="3">
        <v>4.0</v>
      </c>
      <c r="W2061" s="3">
        <v>2.0</v>
      </c>
      <c r="X2061" s="3" t="s">
        <v>14008</v>
      </c>
      <c r="Y2061" s="26" t="s">
        <v>14006</v>
      </c>
      <c r="Z2061" s="26" t="s">
        <v>14009</v>
      </c>
      <c r="AA2061" s="3">
        <v>0.0</v>
      </c>
      <c r="AB2061" s="3" t="s">
        <v>26</v>
      </c>
    </row>
    <row r="2062">
      <c r="A2062" s="3">
        <v>0.0</v>
      </c>
      <c r="B2062" s="3" t="s">
        <v>14010</v>
      </c>
      <c r="C2062" s="3" t="s">
        <v>14011</v>
      </c>
      <c r="D2062" s="3">
        <v>2017.0</v>
      </c>
      <c r="E2062" s="3" t="s">
        <v>4840</v>
      </c>
      <c r="F2062" s="3" t="s">
        <v>4841</v>
      </c>
      <c r="G2062" s="26" t="s">
        <v>13618</v>
      </c>
      <c r="I2062" s="3">
        <v>49.0</v>
      </c>
      <c r="J2062" s="27">
        <v>44691.54295138889</v>
      </c>
      <c r="K2062" s="3" t="s">
        <v>1353</v>
      </c>
      <c r="L2062" s="3" t="s">
        <v>13619</v>
      </c>
      <c r="M2062" s="3" t="s">
        <v>4844</v>
      </c>
      <c r="O2062" s="3">
        <v>1.0</v>
      </c>
      <c r="P2062" s="3">
        <v>3.0</v>
      </c>
      <c r="Q2062" s="3">
        <v>1.0</v>
      </c>
      <c r="R2062" s="3">
        <v>16.0</v>
      </c>
      <c r="S2062" s="3">
        <v>50.0</v>
      </c>
      <c r="T2062" s="3">
        <v>10.0</v>
      </c>
      <c r="U2062" s="3">
        <v>10.0</v>
      </c>
      <c r="V2062" s="3">
        <v>5.0</v>
      </c>
      <c r="W2062" s="3">
        <v>5.0</v>
      </c>
      <c r="Y2062" s="26" t="s">
        <v>14012</v>
      </c>
      <c r="AA2062" s="3">
        <v>0.0</v>
      </c>
      <c r="AB2062" s="3" t="s">
        <v>2420</v>
      </c>
    </row>
    <row r="2063">
      <c r="A2063" s="3">
        <v>6.0</v>
      </c>
      <c r="B2063" s="3" t="s">
        <v>14013</v>
      </c>
      <c r="C2063" s="3" t="s">
        <v>14014</v>
      </c>
      <c r="D2063" s="3">
        <v>2015.0</v>
      </c>
      <c r="E2063" s="3" t="s">
        <v>9030</v>
      </c>
      <c r="F2063" s="3" t="s">
        <v>1401</v>
      </c>
      <c r="G2063" s="26" t="s">
        <v>14015</v>
      </c>
      <c r="I2063" s="3">
        <v>48.0</v>
      </c>
      <c r="J2063" s="27">
        <v>44691.54295138889</v>
      </c>
      <c r="K2063" s="3" t="s">
        <v>1403</v>
      </c>
      <c r="L2063" s="3" t="s">
        <v>14016</v>
      </c>
      <c r="M2063" s="3"/>
      <c r="O2063" s="3"/>
      <c r="P2063" s="3"/>
      <c r="Q2063" s="3"/>
      <c r="R2063" s="3"/>
      <c r="S2063" s="3">
        <v>3.0</v>
      </c>
      <c r="T2063" s="3">
        <v>0.43</v>
      </c>
      <c r="U2063" s="3">
        <v>1.0</v>
      </c>
      <c r="V2063" s="3">
        <v>5.0</v>
      </c>
      <c r="W2063" s="3">
        <v>7.0</v>
      </c>
      <c r="Y2063" s="26" t="s">
        <v>14017</v>
      </c>
      <c r="AA2063" s="3">
        <v>0.0</v>
      </c>
      <c r="AB2063" s="3" t="s">
        <v>1874</v>
      </c>
      <c r="AC2063" s="3" t="s">
        <v>65</v>
      </c>
      <c r="AD2063" s="3" t="s">
        <v>97</v>
      </c>
      <c r="AE2063" s="3" t="s">
        <v>102</v>
      </c>
      <c r="AF2063" s="3" t="s">
        <v>14018</v>
      </c>
      <c r="AG2063" s="3" t="s">
        <v>14019</v>
      </c>
      <c r="AH2063" s="3">
        <v>9.0</v>
      </c>
      <c r="AJ2063" s="3" t="s">
        <v>54</v>
      </c>
      <c r="AK2063" s="3" t="s">
        <v>14020</v>
      </c>
      <c r="AL2063" s="3" t="s">
        <v>68</v>
      </c>
      <c r="AN2063" s="3" t="s">
        <v>69</v>
      </c>
      <c r="AO2063" s="3" t="s">
        <v>14021</v>
      </c>
      <c r="AQ2063" s="3">
        <v>1.0</v>
      </c>
      <c r="AR2063" s="3" t="s">
        <v>1250</v>
      </c>
      <c r="AS2063" s="3" t="s">
        <v>7974</v>
      </c>
      <c r="AT2063" s="3"/>
      <c r="AU2063" s="3"/>
      <c r="AV2063" s="3"/>
      <c r="AW2063" s="3"/>
      <c r="AX2063" s="3"/>
    </row>
    <row r="2064">
      <c r="A2064" s="3">
        <v>0.0</v>
      </c>
      <c r="B2064" s="3" t="s">
        <v>14022</v>
      </c>
      <c r="C2064" s="3" t="s">
        <v>14023</v>
      </c>
      <c r="D2064" s="3">
        <v>2021.0</v>
      </c>
      <c r="E2064" s="3" t="s">
        <v>14024</v>
      </c>
      <c r="F2064" s="26" t="s">
        <v>3928</v>
      </c>
      <c r="G2064" s="28" t="s">
        <v>14025</v>
      </c>
      <c r="H2064" s="3"/>
      <c r="I2064" s="3">
        <v>429.0</v>
      </c>
      <c r="J2064" s="27">
        <v>44691.48017361111</v>
      </c>
      <c r="S2064" s="3">
        <v>0.0</v>
      </c>
      <c r="T2064" s="3">
        <v>0.0</v>
      </c>
      <c r="U2064" s="3">
        <v>0.0</v>
      </c>
      <c r="V2064" s="3">
        <v>4.0</v>
      </c>
      <c r="W2064" s="3">
        <v>1.0</v>
      </c>
      <c r="X2064" s="3" t="s">
        <v>14026</v>
      </c>
      <c r="Y2064" s="26" t="s">
        <v>14027</v>
      </c>
      <c r="Z2064" s="26" t="s">
        <v>14028</v>
      </c>
      <c r="AA2064" s="3">
        <v>1.0</v>
      </c>
      <c r="AC2064" s="3" t="s">
        <v>65</v>
      </c>
      <c r="AD2064" s="3" t="s">
        <v>25</v>
      </c>
      <c r="AE2064" s="3" t="s">
        <v>66</v>
      </c>
      <c r="AF2064" s="3" t="s">
        <v>14029</v>
      </c>
      <c r="AG2064" s="3" t="s">
        <v>53</v>
      </c>
      <c r="AH2064" s="38">
        <f>448*0.4</f>
        <v>179.2</v>
      </c>
      <c r="AJ2064" s="3" t="s">
        <v>68</v>
      </c>
      <c r="AK2064" s="3" t="s">
        <v>39</v>
      </c>
      <c r="AL2064" s="3" t="s">
        <v>31</v>
      </c>
      <c r="AM2064" s="3" t="s">
        <v>14030</v>
      </c>
      <c r="AN2064" s="3" t="s">
        <v>47</v>
      </c>
      <c r="AO2064" s="3" t="s">
        <v>14031</v>
      </c>
      <c r="AT2064" s="3" t="s">
        <v>1880</v>
      </c>
      <c r="AU2064" s="3"/>
      <c r="AV2064" s="3" t="s">
        <v>2435</v>
      </c>
      <c r="AW2064" s="3"/>
    </row>
    <row r="2065">
      <c r="A2065" s="3">
        <v>1.0</v>
      </c>
      <c r="B2065" s="3" t="s">
        <v>14032</v>
      </c>
      <c r="C2065" s="3" t="s">
        <v>14033</v>
      </c>
      <c r="D2065" s="3">
        <v>2018.0</v>
      </c>
      <c r="E2065" s="3" t="s">
        <v>14034</v>
      </c>
      <c r="F2065" s="26" t="s">
        <v>1469</v>
      </c>
      <c r="G2065" s="28" t="s">
        <v>14035</v>
      </c>
      <c r="H2065" s="26" t="s">
        <v>14036</v>
      </c>
      <c r="I2065" s="3">
        <v>48.0</v>
      </c>
      <c r="J2065" s="27">
        <v>44691.48017361111</v>
      </c>
      <c r="L2065" s="3"/>
      <c r="S2065" s="3">
        <v>2.0</v>
      </c>
      <c r="T2065" s="3">
        <v>0.5</v>
      </c>
      <c r="U2065" s="3">
        <v>0.0</v>
      </c>
      <c r="V2065" s="3">
        <v>5.0</v>
      </c>
      <c r="W2065" s="3">
        <v>4.0</v>
      </c>
      <c r="X2065" s="3" t="s">
        <v>14037</v>
      </c>
      <c r="Y2065" s="26" t="s">
        <v>14038</v>
      </c>
      <c r="Z2065" s="26" t="s">
        <v>14039</v>
      </c>
      <c r="AA2065" s="3">
        <v>0.0</v>
      </c>
      <c r="AB2065" s="3" t="s">
        <v>2420</v>
      </c>
    </row>
    <row r="2066">
      <c r="A2066" s="3">
        <v>7.0</v>
      </c>
      <c r="B2066" s="3" t="s">
        <v>10293</v>
      </c>
      <c r="C2066" s="3" t="s">
        <v>14040</v>
      </c>
      <c r="D2066" s="3">
        <v>2018.0</v>
      </c>
      <c r="E2066" s="3" t="s">
        <v>10503</v>
      </c>
      <c r="F2066" s="3" t="s">
        <v>2464</v>
      </c>
      <c r="G2066" s="26" t="s">
        <v>14041</v>
      </c>
      <c r="H2066" s="26" t="s">
        <v>14042</v>
      </c>
      <c r="I2066" s="3">
        <v>157.0</v>
      </c>
      <c r="J2066" s="27">
        <v>44691.48017361111</v>
      </c>
      <c r="L2066" s="3" t="s">
        <v>14043</v>
      </c>
      <c r="S2066" s="3">
        <v>22.0</v>
      </c>
      <c r="T2066" s="3">
        <v>5.5</v>
      </c>
      <c r="U2066" s="3">
        <v>7.0</v>
      </c>
      <c r="V2066" s="3">
        <v>3.0</v>
      </c>
      <c r="W2066" s="3">
        <v>4.0</v>
      </c>
      <c r="X2066" s="3" t="s">
        <v>14044</v>
      </c>
      <c r="Y2066" s="3"/>
      <c r="Z2066" s="26" t="s">
        <v>14045</v>
      </c>
      <c r="AA2066" s="3">
        <v>1.0</v>
      </c>
      <c r="AC2066" s="3" t="s">
        <v>65</v>
      </c>
      <c r="AD2066" s="3" t="s">
        <v>14046</v>
      </c>
      <c r="AE2066" s="3" t="s">
        <v>102</v>
      </c>
      <c r="AF2066" s="3" t="s">
        <v>4310</v>
      </c>
      <c r="AG2066" s="3" t="s">
        <v>53</v>
      </c>
      <c r="AH2066" s="3">
        <v>46.0</v>
      </c>
      <c r="AJ2066" s="3" t="s">
        <v>68</v>
      </c>
      <c r="AK2066" s="3" t="s">
        <v>39</v>
      </c>
      <c r="AL2066" s="3" t="s">
        <v>14047</v>
      </c>
      <c r="AN2066" s="3" t="s">
        <v>31</v>
      </c>
      <c r="AO2066" s="3" t="s">
        <v>14048</v>
      </c>
      <c r="AQ2066" s="3">
        <v>1.0</v>
      </c>
      <c r="AR2066" s="3">
        <v>1.0</v>
      </c>
      <c r="AS2066" s="3" t="s">
        <v>106</v>
      </c>
      <c r="AT2066" s="3"/>
      <c r="AU2066" s="3"/>
      <c r="AV2066" s="3"/>
      <c r="AW2066" s="3"/>
      <c r="AX2066" s="3"/>
    </row>
    <row r="2067">
      <c r="A2067" s="3">
        <v>2.0</v>
      </c>
      <c r="B2067" s="3" t="s">
        <v>13186</v>
      </c>
      <c r="C2067" s="3" t="s">
        <v>14049</v>
      </c>
      <c r="D2067" s="3">
        <v>2022.0</v>
      </c>
      <c r="E2067" s="3" t="s">
        <v>2187</v>
      </c>
      <c r="F2067" s="26" t="s">
        <v>2188</v>
      </c>
      <c r="G2067" s="26" t="s">
        <v>14050</v>
      </c>
      <c r="H2067" s="26" t="s">
        <v>14051</v>
      </c>
      <c r="I2067" s="3">
        <v>47.0</v>
      </c>
      <c r="J2067" s="27">
        <v>44691.48017361111</v>
      </c>
      <c r="K2067" s="3" t="s">
        <v>2182</v>
      </c>
      <c r="L2067" s="3"/>
      <c r="S2067" s="3">
        <v>2.0</v>
      </c>
      <c r="T2067" s="3">
        <v>2.0</v>
      </c>
      <c r="U2067" s="3">
        <v>1.0</v>
      </c>
      <c r="V2067" s="3">
        <v>2.0</v>
      </c>
      <c r="W2067" s="3">
        <v>1.0</v>
      </c>
      <c r="X2067" s="3" t="s">
        <v>14052</v>
      </c>
      <c r="Y2067" s="26" t="s">
        <v>14050</v>
      </c>
      <c r="Z2067" s="26" t="s">
        <v>14053</v>
      </c>
      <c r="AA2067" s="3">
        <v>0.0</v>
      </c>
      <c r="AB2067" s="3" t="s">
        <v>2420</v>
      </c>
    </row>
    <row r="2068">
      <c r="A2068" s="3">
        <v>21.0</v>
      </c>
      <c r="B2068" s="3" t="s">
        <v>14054</v>
      </c>
      <c r="C2068" s="3" t="s">
        <v>14055</v>
      </c>
      <c r="D2068" s="3">
        <v>2021.0</v>
      </c>
      <c r="E2068" s="3"/>
      <c r="F2068" s="3"/>
      <c r="G2068" s="26" t="s">
        <v>14056</v>
      </c>
      <c r="I2068" s="3">
        <v>46.0</v>
      </c>
      <c r="J2068" s="27">
        <v>44691.56216435185</v>
      </c>
      <c r="K2068" s="3"/>
      <c r="L2068" s="3" t="s">
        <v>14057</v>
      </c>
      <c r="M2068" s="3"/>
      <c r="O2068" s="3"/>
      <c r="P2068" s="3"/>
      <c r="Q2068" s="3"/>
      <c r="R2068" s="3"/>
      <c r="S2068" s="3">
        <v>11.0</v>
      </c>
      <c r="T2068" s="3">
        <v>11.0</v>
      </c>
      <c r="U2068" s="3">
        <v>6.0</v>
      </c>
      <c r="V2068" s="3">
        <v>2.0</v>
      </c>
      <c r="W2068" s="3">
        <v>1.0</v>
      </c>
      <c r="X2068" s="3" t="s">
        <v>14058</v>
      </c>
      <c r="Y2068" s="3"/>
      <c r="AA2068" s="3">
        <v>0.0</v>
      </c>
      <c r="AB2068" s="3" t="s">
        <v>26</v>
      </c>
      <c r="AC2068" s="3" t="s">
        <v>24</v>
      </c>
      <c r="AD2068" s="3" t="s">
        <v>51</v>
      </c>
      <c r="AE2068" s="3" t="s">
        <v>26</v>
      </c>
      <c r="AF2068" s="3" t="s">
        <v>224</v>
      </c>
      <c r="AG2068" s="3" t="s">
        <v>45</v>
      </c>
      <c r="AH2068" s="3">
        <v>100.0</v>
      </c>
      <c r="AJ2068" s="3" t="s">
        <v>46</v>
      </c>
      <c r="AK2068" s="3" t="s">
        <v>39</v>
      </c>
      <c r="AL2068" s="3" t="s">
        <v>31</v>
      </c>
      <c r="AN2068" s="3" t="s">
        <v>47</v>
      </c>
      <c r="AO2068" s="3" t="s">
        <v>225</v>
      </c>
    </row>
    <row r="2069">
      <c r="A2069" s="3">
        <v>1.0</v>
      </c>
      <c r="B2069" s="3" t="s">
        <v>14059</v>
      </c>
      <c r="C2069" s="3" t="s">
        <v>14060</v>
      </c>
      <c r="D2069" s="3">
        <v>2008.0</v>
      </c>
      <c r="E2069" s="3" t="s">
        <v>2785</v>
      </c>
      <c r="F2069" s="26" t="s">
        <v>1469</v>
      </c>
      <c r="G2069" s="28" t="s">
        <v>14061</v>
      </c>
      <c r="H2069" s="26" t="s">
        <v>14062</v>
      </c>
      <c r="I2069" s="3">
        <v>46.0</v>
      </c>
      <c r="J2069" s="27">
        <v>44691.48017361111</v>
      </c>
      <c r="L2069" s="3"/>
      <c r="S2069" s="3">
        <v>94.0</v>
      </c>
      <c r="T2069" s="3">
        <v>6.71</v>
      </c>
      <c r="U2069" s="3">
        <v>31.0</v>
      </c>
      <c r="V2069" s="3">
        <v>3.0</v>
      </c>
      <c r="W2069" s="3">
        <v>14.0</v>
      </c>
      <c r="X2069" s="3" t="s">
        <v>14063</v>
      </c>
      <c r="Y2069" s="26" t="s">
        <v>14064</v>
      </c>
      <c r="Z2069" s="26" t="s">
        <v>14065</v>
      </c>
      <c r="AA2069" s="3">
        <v>0.0</v>
      </c>
      <c r="AB2069" s="3" t="s">
        <v>2420</v>
      </c>
    </row>
    <row r="2070">
      <c r="A2070" s="3">
        <v>1.0</v>
      </c>
      <c r="B2070" s="3" t="s">
        <v>14066</v>
      </c>
      <c r="C2070" s="3" t="s">
        <v>14067</v>
      </c>
      <c r="D2070" s="3">
        <v>2020.0</v>
      </c>
      <c r="E2070" s="26" t="s">
        <v>6734</v>
      </c>
      <c r="F2070" s="3" t="s">
        <v>1351</v>
      </c>
      <c r="G2070" s="26" t="s">
        <v>14068</v>
      </c>
      <c r="I2070" s="3">
        <v>45.0</v>
      </c>
      <c r="J2070" s="27">
        <v>44691.54295138889</v>
      </c>
      <c r="K2070" s="3" t="s">
        <v>1423</v>
      </c>
      <c r="L2070" s="3" t="s">
        <v>14069</v>
      </c>
      <c r="M2070" s="3"/>
      <c r="O2070" s="3"/>
      <c r="P2070" s="3"/>
      <c r="Q2070" s="3"/>
      <c r="R2070" s="3"/>
      <c r="S2070" s="3">
        <v>0.0</v>
      </c>
      <c r="T2070" s="3">
        <v>0.0</v>
      </c>
      <c r="U2070" s="3">
        <v>0.0</v>
      </c>
      <c r="V2070" s="3">
        <v>1.0</v>
      </c>
      <c r="W2070" s="3">
        <v>2.0</v>
      </c>
      <c r="Y2070" s="3"/>
      <c r="AA2070" s="3">
        <v>0.0</v>
      </c>
      <c r="AB2070" s="3" t="s">
        <v>1392</v>
      </c>
    </row>
    <row r="2071">
      <c r="A2071" s="3">
        <v>0.0</v>
      </c>
      <c r="B2071" s="3" t="s">
        <v>14070</v>
      </c>
      <c r="C2071" s="3" t="s">
        <v>14071</v>
      </c>
      <c r="D2071" s="3">
        <v>2021.0</v>
      </c>
      <c r="E2071" s="3" t="s">
        <v>1573</v>
      </c>
      <c r="F2071" s="3" t="s">
        <v>3490</v>
      </c>
      <c r="G2071" s="26" t="s">
        <v>14072</v>
      </c>
      <c r="H2071" s="26" t="s">
        <v>14073</v>
      </c>
      <c r="I2071" s="3">
        <v>45.0</v>
      </c>
      <c r="J2071" s="27">
        <v>44691.48017361111</v>
      </c>
      <c r="K2071" s="3" t="s">
        <v>2182</v>
      </c>
      <c r="L2071" s="3" t="s">
        <v>14074</v>
      </c>
      <c r="S2071" s="3">
        <v>3.0</v>
      </c>
      <c r="T2071" s="3">
        <v>3.0</v>
      </c>
      <c r="U2071" s="3">
        <v>1.0</v>
      </c>
      <c r="V2071" s="3">
        <v>4.0</v>
      </c>
      <c r="W2071" s="3">
        <v>1.0</v>
      </c>
      <c r="X2071" s="3" t="s">
        <v>14075</v>
      </c>
      <c r="Y2071" s="26" t="s">
        <v>14072</v>
      </c>
      <c r="Z2071" s="26" t="s">
        <v>14076</v>
      </c>
      <c r="AA2071" s="3">
        <v>0.0</v>
      </c>
      <c r="AB2071" s="3" t="s">
        <v>1392</v>
      </c>
    </row>
    <row r="2072">
      <c r="A2072" s="3">
        <v>0.0</v>
      </c>
      <c r="B2072" s="3" t="s">
        <v>14077</v>
      </c>
      <c r="C2072" s="3" t="s">
        <v>14078</v>
      </c>
      <c r="D2072" s="3">
        <v>2020.0</v>
      </c>
      <c r="G2072" s="26" t="s">
        <v>14079</v>
      </c>
      <c r="I2072" s="3">
        <v>138.0</v>
      </c>
      <c r="J2072" s="27">
        <v>44691.56216435185</v>
      </c>
      <c r="L2072" s="3" t="s">
        <v>14080</v>
      </c>
      <c r="S2072" s="3">
        <v>1.0</v>
      </c>
      <c r="T2072" s="3">
        <v>0.5</v>
      </c>
      <c r="U2072" s="3">
        <v>0.0</v>
      </c>
      <c r="V2072" s="3">
        <v>3.0</v>
      </c>
      <c r="W2072" s="3">
        <v>2.0</v>
      </c>
      <c r="X2072" s="3" t="s">
        <v>14081</v>
      </c>
      <c r="AA2072" s="3">
        <v>1.0</v>
      </c>
      <c r="AC2072" s="3" t="s">
        <v>65</v>
      </c>
      <c r="AD2072" s="3" t="s">
        <v>97</v>
      </c>
      <c r="AE2072" s="3" t="s">
        <v>14082</v>
      </c>
      <c r="AF2072" s="3" t="s">
        <v>14083</v>
      </c>
      <c r="AG2072" s="3" t="s">
        <v>9468</v>
      </c>
      <c r="AH2072" s="3">
        <v>25.0</v>
      </c>
      <c r="AJ2072" s="3" t="s">
        <v>54</v>
      </c>
      <c r="AK2072" s="3" t="s">
        <v>14084</v>
      </c>
      <c r="AL2072" s="3" t="s">
        <v>31</v>
      </c>
      <c r="AM2072" s="3" t="s">
        <v>14085</v>
      </c>
      <c r="AN2072" s="3" t="s">
        <v>31</v>
      </c>
      <c r="AO2072" s="3" t="s">
        <v>14086</v>
      </c>
      <c r="AQ2072" s="3">
        <v>1.0</v>
      </c>
      <c r="AR2072" s="3">
        <v>1.0</v>
      </c>
      <c r="AS2072" s="3" t="s">
        <v>106</v>
      </c>
      <c r="AT2072" s="3" t="s">
        <v>1880</v>
      </c>
      <c r="AU2072" s="3"/>
      <c r="AV2072" s="3" t="s">
        <v>1880</v>
      </c>
      <c r="AW2072" s="3"/>
      <c r="AX2072" s="3"/>
    </row>
    <row r="2073">
      <c r="A2073" s="3">
        <v>0.0</v>
      </c>
      <c r="B2073" s="3" t="s">
        <v>14087</v>
      </c>
      <c r="C2073" s="3" t="s">
        <v>14088</v>
      </c>
      <c r="D2073" s="3">
        <v>2014.0</v>
      </c>
      <c r="E2073" s="3"/>
      <c r="F2073" s="26" t="s">
        <v>2300</v>
      </c>
      <c r="G2073" s="26" t="s">
        <v>14089</v>
      </c>
      <c r="H2073" s="26" t="s">
        <v>14090</v>
      </c>
      <c r="I2073" s="3">
        <v>593.0</v>
      </c>
      <c r="J2073" s="27">
        <v>44691.48017361111</v>
      </c>
      <c r="K2073" s="3" t="s">
        <v>3897</v>
      </c>
      <c r="L2073" s="3"/>
      <c r="S2073" s="3">
        <v>2.0</v>
      </c>
      <c r="T2073" s="3">
        <v>0.25</v>
      </c>
      <c r="U2073" s="3">
        <v>2.0</v>
      </c>
      <c r="V2073" s="3">
        <v>1.0</v>
      </c>
      <c r="W2073" s="3">
        <v>8.0</v>
      </c>
      <c r="X2073" s="3" t="s">
        <v>14091</v>
      </c>
      <c r="Y2073" s="26" t="s">
        <v>14089</v>
      </c>
      <c r="Z2073" s="26" t="s">
        <v>14092</v>
      </c>
      <c r="AA2073" s="3">
        <v>1.0</v>
      </c>
      <c r="AC2073" s="3" t="s">
        <v>65</v>
      </c>
      <c r="AD2073" s="3" t="s">
        <v>97</v>
      </c>
      <c r="AE2073" s="3" t="s">
        <v>14093</v>
      </c>
      <c r="AF2073" s="3" t="s">
        <v>1026</v>
      </c>
      <c r="AG2073" s="3" t="s">
        <v>8769</v>
      </c>
      <c r="AH2073" s="3">
        <v>25.0</v>
      </c>
      <c r="AJ2073" s="3" t="s">
        <v>54</v>
      </c>
      <c r="AK2073" s="3" t="s">
        <v>14094</v>
      </c>
      <c r="AL2073" s="3" t="s">
        <v>31</v>
      </c>
      <c r="AM2073" s="3" t="s">
        <v>14095</v>
      </c>
      <c r="AN2073" s="3" t="s">
        <v>31</v>
      </c>
      <c r="AO2073" s="3" t="s">
        <v>14096</v>
      </c>
      <c r="AP2073" s="3" t="s">
        <v>14097</v>
      </c>
      <c r="AQ2073" s="3">
        <v>1.0</v>
      </c>
      <c r="AR2073" s="3">
        <v>48.0</v>
      </c>
      <c r="AS2073" s="3" t="s">
        <v>1177</v>
      </c>
      <c r="AT2073" s="3" t="s">
        <v>1880</v>
      </c>
      <c r="AU2073" s="3"/>
      <c r="AV2073" s="3" t="s">
        <v>1880</v>
      </c>
      <c r="AW2073" s="3"/>
      <c r="AX2073" s="3"/>
    </row>
    <row r="2074">
      <c r="A2074" s="3">
        <v>28.0</v>
      </c>
      <c r="B2074" s="3" t="s">
        <v>14098</v>
      </c>
      <c r="C2074" s="3" t="s">
        <v>14099</v>
      </c>
      <c r="D2074" s="3">
        <v>2021.0</v>
      </c>
      <c r="E2074" s="3"/>
      <c r="F2074" s="3"/>
      <c r="G2074" s="26" t="s">
        <v>14100</v>
      </c>
      <c r="I2074" s="3">
        <v>44.0</v>
      </c>
      <c r="J2074" s="27">
        <v>44691.56216435185</v>
      </c>
      <c r="K2074" s="3"/>
      <c r="L2074" s="3" t="s">
        <v>14101</v>
      </c>
      <c r="M2074" s="3"/>
      <c r="O2074" s="3"/>
      <c r="P2074" s="3"/>
      <c r="Q2074" s="3"/>
      <c r="R2074" s="3"/>
      <c r="S2074" s="3">
        <v>0.0</v>
      </c>
      <c r="T2074" s="3">
        <v>0.0</v>
      </c>
      <c r="U2074" s="3">
        <v>0.0</v>
      </c>
      <c r="V2074" s="3">
        <v>3.0</v>
      </c>
      <c r="W2074" s="3">
        <v>1.0</v>
      </c>
      <c r="X2074" s="3" t="s">
        <v>14102</v>
      </c>
      <c r="Y2074" s="3"/>
      <c r="AA2074" s="3">
        <v>0.0</v>
      </c>
      <c r="AB2074" s="3" t="s">
        <v>26</v>
      </c>
    </row>
    <row r="2075">
      <c r="A2075" s="3">
        <v>13.0</v>
      </c>
      <c r="B2075" s="3" t="s">
        <v>14103</v>
      </c>
      <c r="C2075" s="3" t="s">
        <v>14104</v>
      </c>
      <c r="D2075" s="3">
        <v>2018.0</v>
      </c>
      <c r="E2075" s="3" t="s">
        <v>2857</v>
      </c>
      <c r="F2075" s="26" t="s">
        <v>2858</v>
      </c>
      <c r="G2075" s="26" t="s">
        <v>14105</v>
      </c>
      <c r="H2075" s="26" t="s">
        <v>14106</v>
      </c>
      <c r="I2075" s="3">
        <v>44.0</v>
      </c>
      <c r="J2075" s="27">
        <v>44691.48017361111</v>
      </c>
      <c r="L2075" s="3" t="s">
        <v>12480</v>
      </c>
      <c r="S2075" s="3">
        <v>61.0</v>
      </c>
      <c r="T2075" s="3">
        <v>15.25</v>
      </c>
      <c r="U2075" s="3">
        <v>12.0</v>
      </c>
      <c r="V2075" s="3">
        <v>5.0</v>
      </c>
      <c r="W2075" s="3">
        <v>4.0</v>
      </c>
      <c r="X2075" s="3" t="s">
        <v>14107</v>
      </c>
      <c r="Y2075" s="26" t="s">
        <v>14108</v>
      </c>
      <c r="Z2075" s="26" t="s">
        <v>14109</v>
      </c>
      <c r="AA2075" s="3">
        <v>0.0</v>
      </c>
      <c r="AB2075" s="3" t="s">
        <v>14110</v>
      </c>
      <c r="AD2075" s="3" t="s">
        <v>183</v>
      </c>
      <c r="AG2075" s="3" t="s">
        <v>8769</v>
      </c>
      <c r="AH2075" s="3">
        <v>22.0</v>
      </c>
      <c r="AK2075" s="3" t="s">
        <v>14111</v>
      </c>
    </row>
    <row r="2076">
      <c r="A2076" s="3">
        <v>6.0</v>
      </c>
      <c r="B2076" s="3" t="s">
        <v>14112</v>
      </c>
      <c r="C2076" s="3" t="s">
        <v>14113</v>
      </c>
      <c r="D2076" s="3">
        <v>2017.0</v>
      </c>
      <c r="E2076" s="3" t="s">
        <v>1359</v>
      </c>
      <c r="F2076" s="3" t="s">
        <v>1360</v>
      </c>
      <c r="G2076" s="26" t="s">
        <v>14114</v>
      </c>
      <c r="I2076" s="3">
        <v>44.0</v>
      </c>
      <c r="J2076" s="27">
        <v>44691.54295138889</v>
      </c>
      <c r="K2076" s="3" t="s">
        <v>1353</v>
      </c>
      <c r="L2076" s="3" t="s">
        <v>14115</v>
      </c>
      <c r="M2076" s="3" t="s">
        <v>1363</v>
      </c>
      <c r="O2076" s="3">
        <v>22.0</v>
      </c>
      <c r="P2076" s="3">
        <v>4.0</v>
      </c>
      <c r="Q2076" s="3">
        <v>208.0</v>
      </c>
      <c r="R2076" s="3">
        <v>212.0</v>
      </c>
      <c r="S2076" s="3">
        <v>14.0</v>
      </c>
      <c r="T2076" s="3">
        <v>2.8</v>
      </c>
      <c r="U2076" s="3">
        <v>2.0</v>
      </c>
      <c r="V2076" s="3">
        <v>9.0</v>
      </c>
      <c r="W2076" s="3">
        <v>5.0</v>
      </c>
      <c r="Y2076" s="26" t="s">
        <v>14116</v>
      </c>
      <c r="AA2076" s="3">
        <v>0.0</v>
      </c>
      <c r="AB2076" s="3" t="s">
        <v>13959</v>
      </c>
    </row>
    <row r="2077">
      <c r="A2077" s="3">
        <v>6.0</v>
      </c>
      <c r="B2077" s="3" t="s">
        <v>14117</v>
      </c>
      <c r="C2077" s="3" t="s">
        <v>7233</v>
      </c>
      <c r="D2077" s="3">
        <v>2021.0</v>
      </c>
      <c r="E2077" s="3"/>
      <c r="F2077" s="3"/>
      <c r="G2077" s="26" t="s">
        <v>7234</v>
      </c>
      <c r="I2077" s="3">
        <v>43.0</v>
      </c>
      <c r="J2077" s="27">
        <v>44691.56216435185</v>
      </c>
      <c r="K2077" s="3"/>
      <c r="L2077" s="3" t="s">
        <v>7235</v>
      </c>
      <c r="M2077" s="3"/>
      <c r="O2077" s="3"/>
      <c r="P2077" s="3"/>
      <c r="Q2077" s="3"/>
      <c r="R2077" s="3"/>
      <c r="S2077" s="3">
        <v>1.0</v>
      </c>
      <c r="T2077" s="3">
        <v>1.0</v>
      </c>
      <c r="U2077" s="3">
        <v>0.0</v>
      </c>
      <c r="V2077" s="3">
        <v>13.0</v>
      </c>
      <c r="W2077" s="3">
        <v>1.0</v>
      </c>
      <c r="X2077" s="3" t="s">
        <v>14118</v>
      </c>
      <c r="Y2077" s="3"/>
      <c r="AA2077" s="3">
        <v>0.0</v>
      </c>
      <c r="AB2077" s="3" t="s">
        <v>2420</v>
      </c>
    </row>
    <row r="2078">
      <c r="A2078" s="3">
        <v>8.0</v>
      </c>
      <c r="B2078" s="3" t="s">
        <v>14119</v>
      </c>
      <c r="C2078" s="3" t="s">
        <v>14120</v>
      </c>
      <c r="D2078" s="3">
        <v>1914.0</v>
      </c>
      <c r="E2078" s="3" t="s">
        <v>2531</v>
      </c>
      <c r="F2078" s="3" t="s">
        <v>2531</v>
      </c>
      <c r="G2078" s="26" t="s">
        <v>14121</v>
      </c>
      <c r="I2078" s="3">
        <v>43.0</v>
      </c>
      <c r="J2078" s="27">
        <v>44691.54295138889</v>
      </c>
      <c r="K2078" s="3" t="s">
        <v>1353</v>
      </c>
      <c r="L2078" s="3" t="s">
        <v>14122</v>
      </c>
      <c r="M2078" s="3" t="s">
        <v>6594</v>
      </c>
      <c r="O2078" s="3">
        <v>1.0</v>
      </c>
      <c r="P2078" s="3">
        <v>2778.0</v>
      </c>
      <c r="Q2078" s="3">
        <v>693.0</v>
      </c>
      <c r="R2078" s="3">
        <v>697.0</v>
      </c>
      <c r="S2078" s="3">
        <v>18.0</v>
      </c>
      <c r="T2078" s="3">
        <v>0.17</v>
      </c>
      <c r="U2078" s="3">
        <v>9.0</v>
      </c>
      <c r="V2078" s="3">
        <v>2.0</v>
      </c>
      <c r="W2078" s="3">
        <v>108.0</v>
      </c>
      <c r="Y2078" s="26" t="s">
        <v>14123</v>
      </c>
      <c r="AA2078" s="3">
        <v>0.0</v>
      </c>
      <c r="AB2078" s="3" t="s">
        <v>1365</v>
      </c>
    </row>
    <row r="2079">
      <c r="A2079" s="3">
        <v>4.0</v>
      </c>
      <c r="B2079" s="3" t="s">
        <v>14124</v>
      </c>
      <c r="C2079" s="3" t="s">
        <v>14125</v>
      </c>
      <c r="D2079" s="3">
        <v>2021.0</v>
      </c>
      <c r="E2079" s="3" t="s">
        <v>2550</v>
      </c>
      <c r="F2079" s="26" t="s">
        <v>1469</v>
      </c>
      <c r="G2079" s="28" t="s">
        <v>14126</v>
      </c>
      <c r="H2079" s="26" t="s">
        <v>14127</v>
      </c>
      <c r="I2079" s="3">
        <v>43.0</v>
      </c>
      <c r="J2079" s="27">
        <v>44691.48017361111</v>
      </c>
      <c r="L2079" s="3"/>
      <c r="S2079" s="3">
        <v>3.0</v>
      </c>
      <c r="T2079" s="3">
        <v>3.0</v>
      </c>
      <c r="U2079" s="3">
        <v>1.0</v>
      </c>
      <c r="V2079" s="3">
        <v>4.0</v>
      </c>
      <c r="W2079" s="3">
        <v>1.0</v>
      </c>
      <c r="X2079" s="3" t="s">
        <v>14128</v>
      </c>
      <c r="Y2079" s="26" t="s">
        <v>14129</v>
      </c>
      <c r="Z2079" s="26" t="s">
        <v>14130</v>
      </c>
      <c r="AA2079" s="3">
        <v>0.0</v>
      </c>
      <c r="AB2079" s="3" t="s">
        <v>2420</v>
      </c>
    </row>
    <row r="2080">
      <c r="A2080" s="3">
        <v>0.0</v>
      </c>
      <c r="B2080" s="3" t="s">
        <v>14131</v>
      </c>
      <c r="C2080" s="3" t="s">
        <v>14132</v>
      </c>
      <c r="D2080" s="3">
        <v>2021.0</v>
      </c>
      <c r="E2080" s="3"/>
      <c r="F2080" s="3"/>
      <c r="G2080" s="26" t="s">
        <v>14133</v>
      </c>
      <c r="I2080" s="3">
        <v>42.0</v>
      </c>
      <c r="J2080" s="27">
        <v>44691.56216435185</v>
      </c>
      <c r="K2080" s="3"/>
      <c r="L2080" s="3" t="s">
        <v>14134</v>
      </c>
      <c r="M2080" s="3"/>
      <c r="O2080" s="3"/>
      <c r="P2080" s="3"/>
      <c r="Q2080" s="3"/>
      <c r="R2080" s="3"/>
      <c r="S2080" s="3">
        <v>3.0</v>
      </c>
      <c r="T2080" s="3">
        <v>3.0</v>
      </c>
      <c r="U2080" s="3">
        <v>1.0</v>
      </c>
      <c r="V2080" s="3">
        <v>5.0</v>
      </c>
      <c r="W2080" s="3">
        <v>1.0</v>
      </c>
      <c r="X2080" s="3" t="s">
        <v>14135</v>
      </c>
      <c r="Y2080" s="3"/>
      <c r="AA2080" s="3">
        <v>0.0</v>
      </c>
      <c r="AB2080" s="3" t="s">
        <v>26</v>
      </c>
    </row>
    <row r="2081">
      <c r="A2081" s="3">
        <v>1.0</v>
      </c>
      <c r="B2081" s="3" t="s">
        <v>14136</v>
      </c>
      <c r="C2081" s="3" t="s">
        <v>14137</v>
      </c>
      <c r="D2081" s="3">
        <v>2020.0</v>
      </c>
      <c r="E2081" s="3" t="s">
        <v>13930</v>
      </c>
      <c r="F2081" s="26" t="s">
        <v>1469</v>
      </c>
      <c r="G2081" s="28" t="s">
        <v>14138</v>
      </c>
      <c r="H2081" s="26" t="s">
        <v>14139</v>
      </c>
      <c r="I2081" s="3">
        <v>42.0</v>
      </c>
      <c r="J2081" s="27">
        <v>44691.48017361111</v>
      </c>
      <c r="S2081" s="3">
        <v>6.0</v>
      </c>
      <c r="T2081" s="3">
        <v>3.0</v>
      </c>
      <c r="U2081" s="3">
        <v>1.0</v>
      </c>
      <c r="V2081" s="3">
        <v>5.0</v>
      </c>
      <c r="W2081" s="3">
        <v>2.0</v>
      </c>
      <c r="X2081" s="3" t="s">
        <v>14140</v>
      </c>
      <c r="Y2081" s="26" t="s">
        <v>14141</v>
      </c>
      <c r="Z2081" s="26" t="s">
        <v>14142</v>
      </c>
      <c r="AA2081" s="3">
        <v>0.0</v>
      </c>
      <c r="AB2081" s="3" t="s">
        <v>1623</v>
      </c>
    </row>
    <row r="2082">
      <c r="A2082" s="3">
        <v>5.0</v>
      </c>
      <c r="B2082" s="3" t="s">
        <v>14143</v>
      </c>
      <c r="C2082" s="3" t="s">
        <v>14144</v>
      </c>
      <c r="D2082" s="3">
        <v>2021.0</v>
      </c>
      <c r="E2082" s="3" t="s">
        <v>14145</v>
      </c>
      <c r="F2082" s="3" t="s">
        <v>14146</v>
      </c>
      <c r="G2082" s="26" t="s">
        <v>14147</v>
      </c>
      <c r="I2082" s="3">
        <v>42.0</v>
      </c>
      <c r="J2082" s="27">
        <v>44691.54295138889</v>
      </c>
      <c r="K2082" s="3" t="s">
        <v>1619</v>
      </c>
      <c r="L2082" s="3" t="s">
        <v>14148</v>
      </c>
      <c r="M2082" s="3" t="s">
        <v>14149</v>
      </c>
      <c r="Q2082" s="3">
        <v>215.0</v>
      </c>
      <c r="R2082" s="3">
        <v>220.0</v>
      </c>
      <c r="S2082" s="3">
        <v>0.0</v>
      </c>
      <c r="T2082" s="3">
        <v>0.0</v>
      </c>
      <c r="U2082" s="3">
        <v>0.0</v>
      </c>
      <c r="V2082" s="3">
        <v>3.0</v>
      </c>
      <c r="W2082" s="3">
        <v>1.0</v>
      </c>
      <c r="Y2082" s="26" t="s">
        <v>14150</v>
      </c>
      <c r="AA2082" s="3">
        <v>0.0</v>
      </c>
      <c r="AB2082" s="3" t="s">
        <v>3444</v>
      </c>
    </row>
    <row r="2083">
      <c r="A2083" s="3">
        <v>0.0</v>
      </c>
      <c r="B2083" s="3" t="s">
        <v>14151</v>
      </c>
      <c r="C2083" s="3" t="s">
        <v>14152</v>
      </c>
      <c r="D2083" s="3">
        <v>2022.0</v>
      </c>
      <c r="E2083" s="3"/>
      <c r="F2083" s="3"/>
      <c r="G2083" s="26" t="s">
        <v>14153</v>
      </c>
      <c r="I2083" s="3">
        <v>41.0</v>
      </c>
      <c r="J2083" s="27">
        <v>44691.56216435185</v>
      </c>
      <c r="K2083" s="3"/>
      <c r="L2083" s="3" t="s">
        <v>14154</v>
      </c>
      <c r="M2083" s="3"/>
      <c r="O2083" s="3"/>
      <c r="P2083" s="3"/>
      <c r="Q2083" s="3"/>
      <c r="R2083" s="3"/>
      <c r="S2083" s="3">
        <v>0.0</v>
      </c>
      <c r="T2083" s="3">
        <v>0.0</v>
      </c>
      <c r="U2083" s="3">
        <v>0.0</v>
      </c>
      <c r="V2083" s="3">
        <v>5.0</v>
      </c>
      <c r="W2083" s="3">
        <v>1.0</v>
      </c>
      <c r="X2083" s="3" t="s">
        <v>14155</v>
      </c>
      <c r="Y2083" s="3"/>
      <c r="AA2083" s="3">
        <v>0.0</v>
      </c>
      <c r="AB2083" s="3" t="s">
        <v>26</v>
      </c>
    </row>
    <row r="2084">
      <c r="A2084" s="3">
        <v>9.0</v>
      </c>
      <c r="B2084" s="3" t="s">
        <v>14156</v>
      </c>
      <c r="C2084" s="3" t="s">
        <v>14157</v>
      </c>
      <c r="D2084" s="3">
        <v>2017.0</v>
      </c>
      <c r="E2084" s="3" t="s">
        <v>1359</v>
      </c>
      <c r="F2084" s="3" t="s">
        <v>1360</v>
      </c>
      <c r="G2084" s="26" t="s">
        <v>14158</v>
      </c>
      <c r="I2084" s="3">
        <v>41.0</v>
      </c>
      <c r="J2084" s="27">
        <v>44691.54295138889</v>
      </c>
      <c r="K2084" s="3" t="s">
        <v>1353</v>
      </c>
      <c r="L2084" s="3" t="s">
        <v>14159</v>
      </c>
      <c r="M2084" s="3" t="s">
        <v>1363</v>
      </c>
      <c r="O2084" s="3">
        <v>22.0</v>
      </c>
      <c r="P2084" s="3">
        <v>5.0</v>
      </c>
      <c r="Q2084" s="3">
        <v>265.0</v>
      </c>
      <c r="R2084" s="3">
        <v>267.0</v>
      </c>
      <c r="S2084" s="3">
        <v>1.0</v>
      </c>
      <c r="T2084" s="3">
        <v>0.2</v>
      </c>
      <c r="U2084" s="3">
        <v>0.0</v>
      </c>
      <c r="V2084" s="3">
        <v>7.0</v>
      </c>
      <c r="W2084" s="3">
        <v>5.0</v>
      </c>
      <c r="Y2084" s="26" t="s">
        <v>14160</v>
      </c>
      <c r="AA2084" s="3">
        <v>0.0</v>
      </c>
      <c r="AB2084" s="3" t="s">
        <v>1365</v>
      </c>
    </row>
    <row r="2085">
      <c r="A2085" s="3">
        <v>0.0</v>
      </c>
      <c r="B2085" s="3" t="s">
        <v>14161</v>
      </c>
      <c r="C2085" s="3" t="s">
        <v>14162</v>
      </c>
      <c r="D2085" s="3">
        <v>2006.0</v>
      </c>
      <c r="E2085" s="3" t="s">
        <v>9892</v>
      </c>
      <c r="F2085" s="3" t="s">
        <v>1401</v>
      </c>
      <c r="G2085" s="26" t="s">
        <v>14163</v>
      </c>
      <c r="I2085" s="3">
        <v>40.0</v>
      </c>
      <c r="J2085" s="27">
        <v>44691.54295138889</v>
      </c>
      <c r="K2085" s="3" t="s">
        <v>1403</v>
      </c>
      <c r="L2085" s="3" t="s">
        <v>14164</v>
      </c>
      <c r="M2085" s="3"/>
      <c r="O2085" s="3"/>
      <c r="P2085" s="3"/>
      <c r="Q2085" s="3"/>
      <c r="R2085" s="3"/>
      <c r="S2085" s="3">
        <v>3.0</v>
      </c>
      <c r="T2085" s="3">
        <v>0.19</v>
      </c>
      <c r="U2085" s="3">
        <v>1.0</v>
      </c>
      <c r="V2085" s="3">
        <v>3.0</v>
      </c>
      <c r="W2085" s="3">
        <v>16.0</v>
      </c>
      <c r="Y2085" s="26" t="s">
        <v>14165</v>
      </c>
      <c r="AA2085" s="3">
        <v>0.0</v>
      </c>
      <c r="AB2085" s="3" t="s">
        <v>26</v>
      </c>
    </row>
    <row r="2086">
      <c r="A2086" s="3">
        <v>14.0</v>
      </c>
      <c r="B2086" s="3" t="s">
        <v>7894</v>
      </c>
      <c r="C2086" s="3" t="s">
        <v>14166</v>
      </c>
      <c r="D2086" s="3">
        <v>2018.0</v>
      </c>
      <c r="G2086" s="26" t="s">
        <v>14167</v>
      </c>
      <c r="I2086" s="3">
        <v>287.0</v>
      </c>
      <c r="J2086" s="27">
        <v>44691.56216435185</v>
      </c>
      <c r="L2086" s="3" t="s">
        <v>14168</v>
      </c>
      <c r="S2086" s="3">
        <v>6.0</v>
      </c>
      <c r="T2086" s="3">
        <v>1.5</v>
      </c>
      <c r="U2086" s="3">
        <v>1.0</v>
      </c>
      <c r="V2086" s="3">
        <v>6.0</v>
      </c>
      <c r="W2086" s="3">
        <v>4.0</v>
      </c>
      <c r="X2086" s="3" t="s">
        <v>14169</v>
      </c>
      <c r="AA2086" s="3">
        <v>1.0</v>
      </c>
      <c r="AC2086" s="6" t="s">
        <v>65</v>
      </c>
      <c r="AD2086" s="6" t="s">
        <v>1279</v>
      </c>
      <c r="AE2086" s="6" t="s">
        <v>102</v>
      </c>
      <c r="AF2086" s="6" t="s">
        <v>447</v>
      </c>
      <c r="AG2086" s="6" t="s">
        <v>53</v>
      </c>
      <c r="AH2086" s="10">
        <v>50.0</v>
      </c>
      <c r="AI2086" s="6"/>
      <c r="AJ2086" s="6" t="s">
        <v>54</v>
      </c>
      <c r="AK2086" s="19" t="s">
        <v>7899</v>
      </c>
      <c r="AL2086" s="4" t="s">
        <v>68</v>
      </c>
      <c r="AM2086" s="6"/>
      <c r="AN2086" s="4" t="s">
        <v>31</v>
      </c>
      <c r="AO2086" s="6" t="s">
        <v>1282</v>
      </c>
      <c r="AP2086" s="6" t="s">
        <v>1283</v>
      </c>
      <c r="AQ2086" s="10">
        <v>1.0</v>
      </c>
      <c r="AR2086" s="10">
        <v>1.0</v>
      </c>
      <c r="AS2086" s="6"/>
      <c r="AT2086" s="6"/>
      <c r="AU2086" s="6"/>
      <c r="AV2086" s="6"/>
      <c r="AW2086" s="6"/>
      <c r="AX2086" s="6"/>
    </row>
    <row r="2087">
      <c r="A2087" s="3">
        <v>1.0</v>
      </c>
      <c r="B2087" s="3" t="s">
        <v>14170</v>
      </c>
      <c r="C2087" s="3" t="s">
        <v>14171</v>
      </c>
      <c r="D2087" s="3">
        <v>2022.0</v>
      </c>
      <c r="E2087" s="3" t="s">
        <v>14172</v>
      </c>
      <c r="F2087" s="26" t="s">
        <v>2343</v>
      </c>
      <c r="G2087" s="26" t="s">
        <v>14173</v>
      </c>
      <c r="H2087" s="26" t="s">
        <v>14174</v>
      </c>
      <c r="I2087" s="3">
        <v>39.0</v>
      </c>
      <c r="J2087" s="27">
        <v>44691.48017361111</v>
      </c>
      <c r="L2087" s="3" t="s">
        <v>14175</v>
      </c>
      <c r="S2087" s="3">
        <v>1.0</v>
      </c>
      <c r="T2087" s="3">
        <v>1.0</v>
      </c>
      <c r="U2087" s="3">
        <v>0.0</v>
      </c>
      <c r="V2087" s="3">
        <v>3.0</v>
      </c>
      <c r="W2087" s="3">
        <v>1.0</v>
      </c>
      <c r="X2087" s="3" t="s">
        <v>14176</v>
      </c>
      <c r="Y2087" s="26" t="s">
        <v>14177</v>
      </c>
      <c r="AA2087" s="3">
        <v>0.0</v>
      </c>
      <c r="AB2087" s="3" t="s">
        <v>1392</v>
      </c>
    </row>
    <row r="2088">
      <c r="A2088" s="3">
        <v>0.0</v>
      </c>
      <c r="B2088" s="3" t="s">
        <v>14178</v>
      </c>
      <c r="C2088" s="3" t="s">
        <v>14179</v>
      </c>
      <c r="D2088" s="3">
        <v>2020.0</v>
      </c>
      <c r="E2088" s="3" t="s">
        <v>1359</v>
      </c>
      <c r="F2088" s="3" t="s">
        <v>1360</v>
      </c>
      <c r="G2088" s="26" t="s">
        <v>14180</v>
      </c>
      <c r="I2088" s="3">
        <v>37.0</v>
      </c>
      <c r="J2088" s="27">
        <v>44691.54295138889</v>
      </c>
      <c r="K2088" s="3" t="s">
        <v>1353</v>
      </c>
      <c r="L2088" s="3" t="s">
        <v>14181</v>
      </c>
      <c r="M2088" s="3" t="s">
        <v>1363</v>
      </c>
      <c r="O2088" s="3">
        <v>25.0</v>
      </c>
      <c r="P2088" s="3">
        <v>2.0</v>
      </c>
      <c r="Q2088" s="3">
        <v>105.0</v>
      </c>
      <c r="R2088" s="3">
        <v>109.0</v>
      </c>
      <c r="S2088" s="3">
        <v>11.0</v>
      </c>
      <c r="T2088" s="3">
        <v>5.5</v>
      </c>
      <c r="U2088" s="3">
        <v>1.0</v>
      </c>
      <c r="V2088" s="3">
        <v>10.0</v>
      </c>
      <c r="W2088" s="3">
        <v>2.0</v>
      </c>
      <c r="Y2088" s="26" t="s">
        <v>14182</v>
      </c>
      <c r="AA2088" s="3">
        <v>0.0</v>
      </c>
      <c r="AB2088" s="3" t="s">
        <v>14183</v>
      </c>
      <c r="AC2088" s="6" t="s">
        <v>65</v>
      </c>
      <c r="AD2088" s="3" t="s">
        <v>8176</v>
      </c>
      <c r="AE2088" s="3" t="s">
        <v>66</v>
      </c>
      <c r="AF2088" s="3" t="s">
        <v>8177</v>
      </c>
      <c r="AG2088" s="3" t="s">
        <v>53</v>
      </c>
      <c r="AH2088" s="3">
        <v>16.0</v>
      </c>
      <c r="AK2088" s="3" t="s">
        <v>39</v>
      </c>
      <c r="AL2088" s="3" t="s">
        <v>31</v>
      </c>
      <c r="AM2088" s="3" t="s">
        <v>14184</v>
      </c>
      <c r="AN2088" s="3" t="s">
        <v>31</v>
      </c>
      <c r="AO2088" s="3" t="s">
        <v>14185</v>
      </c>
    </row>
    <row r="2089">
      <c r="A2089" s="3">
        <v>0.0</v>
      </c>
      <c r="B2089" s="3" t="s">
        <v>7587</v>
      </c>
      <c r="C2089" s="3" t="s">
        <v>14186</v>
      </c>
      <c r="D2089" s="3">
        <v>2021.0</v>
      </c>
      <c r="E2089" s="3" t="s">
        <v>1941</v>
      </c>
      <c r="F2089" s="26" t="s">
        <v>6474</v>
      </c>
      <c r="G2089" s="26" t="s">
        <v>14187</v>
      </c>
      <c r="H2089" s="26" t="s">
        <v>14188</v>
      </c>
      <c r="I2089" s="3">
        <v>37.0</v>
      </c>
      <c r="J2089" s="27">
        <v>44691.48017361111</v>
      </c>
      <c r="S2089" s="3">
        <v>6.0</v>
      </c>
      <c r="T2089" s="3">
        <v>6.0</v>
      </c>
      <c r="U2089" s="3">
        <v>6.0</v>
      </c>
      <c r="V2089" s="3">
        <v>1.0</v>
      </c>
      <c r="W2089" s="3">
        <v>1.0</v>
      </c>
      <c r="X2089" s="3" t="s">
        <v>14189</v>
      </c>
      <c r="Y2089" s="26" t="s">
        <v>1946</v>
      </c>
      <c r="Z2089" s="26" t="s">
        <v>14190</v>
      </c>
      <c r="AA2089" s="3">
        <v>0.0</v>
      </c>
      <c r="AB2089" s="3" t="s">
        <v>1392</v>
      </c>
    </row>
    <row r="2090">
      <c r="A2090" s="3">
        <v>0.0</v>
      </c>
      <c r="B2090" s="3" t="s">
        <v>14191</v>
      </c>
      <c r="C2090" s="3" t="s">
        <v>14192</v>
      </c>
      <c r="D2090" s="3">
        <v>2021.0</v>
      </c>
      <c r="E2090" s="3"/>
      <c r="F2090" s="3"/>
      <c r="G2090" s="26" t="s">
        <v>14193</v>
      </c>
      <c r="I2090" s="3">
        <v>37.0</v>
      </c>
      <c r="J2090" s="27">
        <v>44691.56216435185</v>
      </c>
      <c r="K2090" s="3"/>
      <c r="L2090" s="3" t="s">
        <v>9637</v>
      </c>
      <c r="M2090" s="3"/>
      <c r="O2090" s="3"/>
      <c r="P2090" s="3"/>
      <c r="Q2090" s="3"/>
      <c r="R2090" s="3"/>
      <c r="S2090" s="3">
        <v>0.0</v>
      </c>
      <c r="T2090" s="3">
        <v>0.0</v>
      </c>
      <c r="U2090" s="3">
        <v>0.0</v>
      </c>
      <c r="V2090" s="3">
        <v>2.0</v>
      </c>
      <c r="W2090" s="3">
        <v>1.0</v>
      </c>
      <c r="X2090" s="3" t="s">
        <v>14194</v>
      </c>
      <c r="Y2090" s="3"/>
      <c r="AA2090" s="3">
        <v>0.0</v>
      </c>
      <c r="AB2090" s="3" t="s">
        <v>1406</v>
      </c>
    </row>
    <row r="2091">
      <c r="A2091" s="3">
        <v>2.0</v>
      </c>
      <c r="B2091" s="3" t="s">
        <v>14195</v>
      </c>
      <c r="C2091" s="3" t="s">
        <v>14196</v>
      </c>
      <c r="D2091" s="3">
        <v>1981.0</v>
      </c>
      <c r="E2091" s="3" t="s">
        <v>14197</v>
      </c>
      <c r="F2091" s="3" t="s">
        <v>1513</v>
      </c>
      <c r="G2091" s="26" t="s">
        <v>14198</v>
      </c>
      <c r="I2091" s="3">
        <v>36.0</v>
      </c>
      <c r="J2091" s="27">
        <v>44691.54295138889</v>
      </c>
      <c r="K2091" s="3" t="s">
        <v>1353</v>
      </c>
      <c r="L2091" s="3" t="s">
        <v>14199</v>
      </c>
      <c r="M2091" s="3" t="s">
        <v>14200</v>
      </c>
      <c r="O2091" s="3">
        <v>25.0</v>
      </c>
      <c r="P2091" s="3">
        <v>6.0</v>
      </c>
      <c r="Q2091" s="3">
        <v>479.0</v>
      </c>
      <c r="R2091" s="3">
        <v>485.0</v>
      </c>
      <c r="S2091" s="3">
        <v>2.0</v>
      </c>
      <c r="T2091" s="3">
        <v>0.05</v>
      </c>
      <c r="U2091" s="3">
        <v>1.0</v>
      </c>
      <c r="V2091" s="3">
        <v>2.0</v>
      </c>
      <c r="W2091" s="3">
        <v>41.0</v>
      </c>
      <c r="Y2091" s="26" t="s">
        <v>14201</v>
      </c>
      <c r="AA2091" s="3">
        <v>0.0</v>
      </c>
      <c r="AB2091" s="3" t="s">
        <v>14202</v>
      </c>
    </row>
    <row r="2092">
      <c r="A2092" s="3">
        <v>0.0</v>
      </c>
      <c r="B2092" s="3" t="s">
        <v>14203</v>
      </c>
      <c r="C2092" s="3" t="s">
        <v>14204</v>
      </c>
      <c r="D2092" s="3">
        <v>2017.0</v>
      </c>
      <c r="E2092" s="3" t="s">
        <v>14205</v>
      </c>
      <c r="F2092" s="26" t="s">
        <v>3344</v>
      </c>
      <c r="G2092" s="26" t="s">
        <v>14206</v>
      </c>
      <c r="H2092" s="26" t="s">
        <v>14207</v>
      </c>
      <c r="I2092" s="3">
        <v>36.0</v>
      </c>
      <c r="J2092" s="27">
        <v>44691.48017361111</v>
      </c>
      <c r="L2092" s="3" t="s">
        <v>13619</v>
      </c>
      <c r="S2092" s="3">
        <v>72.0</v>
      </c>
      <c r="T2092" s="3">
        <v>14.4</v>
      </c>
      <c r="U2092" s="3">
        <v>14.0</v>
      </c>
      <c r="V2092" s="3">
        <v>5.0</v>
      </c>
      <c r="W2092" s="3">
        <v>5.0</v>
      </c>
      <c r="X2092" s="3" t="s">
        <v>14208</v>
      </c>
      <c r="Y2092" s="26" t="s">
        <v>14209</v>
      </c>
      <c r="Z2092" s="26" t="s">
        <v>14210</v>
      </c>
      <c r="AA2092" s="3">
        <v>0.0</v>
      </c>
      <c r="AB2092" s="3" t="s">
        <v>2420</v>
      </c>
    </row>
    <row r="2093">
      <c r="A2093" s="3">
        <v>0.0</v>
      </c>
      <c r="B2093" s="3" t="s">
        <v>14211</v>
      </c>
      <c r="C2093" s="3" t="s">
        <v>14212</v>
      </c>
      <c r="D2093" s="3">
        <v>2020.0</v>
      </c>
      <c r="E2093" s="3" t="s">
        <v>4331</v>
      </c>
      <c r="F2093" s="26" t="s">
        <v>2486</v>
      </c>
      <c r="G2093" s="26" t="s">
        <v>14213</v>
      </c>
      <c r="H2093" s="26" t="s">
        <v>14214</v>
      </c>
      <c r="I2093" s="3">
        <v>35.0</v>
      </c>
      <c r="J2093" s="27">
        <v>44691.48017361111</v>
      </c>
      <c r="S2093" s="3">
        <v>45.0</v>
      </c>
      <c r="T2093" s="3">
        <v>22.5</v>
      </c>
      <c r="U2093" s="3">
        <v>11.0</v>
      </c>
      <c r="V2093" s="3">
        <v>4.0</v>
      </c>
      <c r="W2093" s="3">
        <v>2.0</v>
      </c>
      <c r="X2093" s="3" t="s">
        <v>14215</v>
      </c>
      <c r="Y2093" s="26" t="s">
        <v>14216</v>
      </c>
      <c r="Z2093" s="26" t="s">
        <v>14217</v>
      </c>
      <c r="AA2093" s="3">
        <v>0.0</v>
      </c>
      <c r="AB2093" s="3" t="s">
        <v>2420</v>
      </c>
    </row>
    <row r="2094">
      <c r="A2094" s="3">
        <v>23.0</v>
      </c>
      <c r="B2094" s="3" t="s">
        <v>14218</v>
      </c>
      <c r="C2094" s="3" t="s">
        <v>14219</v>
      </c>
      <c r="D2094" s="3">
        <v>2015.0</v>
      </c>
      <c r="E2094" s="3" t="s">
        <v>14220</v>
      </c>
      <c r="F2094" s="3" t="s">
        <v>1401</v>
      </c>
      <c r="G2094" s="26" t="s">
        <v>14221</v>
      </c>
      <c r="I2094" s="3">
        <v>35.0</v>
      </c>
      <c r="J2094" s="27">
        <v>44691.54295138889</v>
      </c>
      <c r="K2094" s="3" t="s">
        <v>1403</v>
      </c>
      <c r="L2094" s="3" t="s">
        <v>14222</v>
      </c>
      <c r="M2094" s="3"/>
      <c r="O2094" s="3"/>
      <c r="P2094" s="3"/>
      <c r="Q2094" s="3"/>
      <c r="R2094" s="3"/>
      <c r="S2094" s="3">
        <v>0.0</v>
      </c>
      <c r="T2094" s="3">
        <v>0.0</v>
      </c>
      <c r="U2094" s="3">
        <v>0.0</v>
      </c>
      <c r="V2094" s="3">
        <v>2.0</v>
      </c>
      <c r="W2094" s="3">
        <v>7.0</v>
      </c>
      <c r="Y2094" s="26" t="s">
        <v>14223</v>
      </c>
      <c r="AA2094" s="3">
        <v>0.0</v>
      </c>
      <c r="AB2094" s="3" t="s">
        <v>26</v>
      </c>
    </row>
    <row r="2095">
      <c r="A2095" s="3">
        <v>1.0</v>
      </c>
      <c r="B2095" s="3" t="s">
        <v>14224</v>
      </c>
      <c r="C2095" s="3" t="s">
        <v>14225</v>
      </c>
      <c r="D2095" s="3">
        <v>2006.0</v>
      </c>
      <c r="E2095" s="3" t="s">
        <v>9892</v>
      </c>
      <c r="F2095" s="3" t="s">
        <v>1401</v>
      </c>
      <c r="G2095" s="26" t="s">
        <v>14226</v>
      </c>
      <c r="I2095" s="3">
        <v>34.0</v>
      </c>
      <c r="J2095" s="27">
        <v>44691.54295138889</v>
      </c>
      <c r="K2095" s="3" t="s">
        <v>1403</v>
      </c>
      <c r="L2095" s="3" t="s">
        <v>14227</v>
      </c>
      <c r="Q2095" s="3"/>
      <c r="R2095" s="3"/>
      <c r="S2095" s="3">
        <v>87.0</v>
      </c>
      <c r="T2095" s="3">
        <v>5.44</v>
      </c>
      <c r="U2095" s="3">
        <v>29.0</v>
      </c>
      <c r="V2095" s="3">
        <v>3.0</v>
      </c>
      <c r="W2095" s="3">
        <v>16.0</v>
      </c>
      <c r="Y2095" s="26" t="s">
        <v>14228</v>
      </c>
      <c r="AA2095" s="3">
        <v>0.0</v>
      </c>
      <c r="AB2095" s="3" t="s">
        <v>1406</v>
      </c>
    </row>
    <row r="2096">
      <c r="A2096" s="3">
        <v>0.0</v>
      </c>
      <c r="B2096" s="3" t="s">
        <v>7894</v>
      </c>
      <c r="C2096" s="3" t="s">
        <v>14166</v>
      </c>
      <c r="D2096" s="3">
        <v>2018.0</v>
      </c>
      <c r="G2096" s="26" t="s">
        <v>14167</v>
      </c>
      <c r="I2096" s="3">
        <v>287.0</v>
      </c>
      <c r="J2096" s="27">
        <v>44691.56216435185</v>
      </c>
      <c r="L2096" s="3" t="s">
        <v>14168</v>
      </c>
      <c r="S2096" s="3">
        <v>6.0</v>
      </c>
      <c r="T2096" s="3">
        <v>1.5</v>
      </c>
      <c r="U2096" s="3">
        <v>1.0</v>
      </c>
      <c r="V2096" s="3">
        <v>6.0</v>
      </c>
      <c r="W2096" s="3">
        <v>4.0</v>
      </c>
      <c r="X2096" s="3" t="s">
        <v>14169</v>
      </c>
      <c r="AA2096" s="3">
        <v>1.0</v>
      </c>
      <c r="AC2096" s="6" t="s">
        <v>65</v>
      </c>
      <c r="AD2096" s="6" t="s">
        <v>330</v>
      </c>
      <c r="AE2096" s="6" t="s">
        <v>102</v>
      </c>
      <c r="AF2096" s="6" t="s">
        <v>447</v>
      </c>
      <c r="AG2096" s="6" t="s">
        <v>53</v>
      </c>
      <c r="AH2096" s="10">
        <v>50.0</v>
      </c>
      <c r="AI2096" s="6"/>
      <c r="AJ2096" s="6" t="s">
        <v>54</v>
      </c>
      <c r="AK2096" s="19" t="s">
        <v>7900</v>
      </c>
      <c r="AL2096" s="4" t="s">
        <v>68</v>
      </c>
      <c r="AM2096" s="6"/>
      <c r="AN2096" s="4" t="s">
        <v>31</v>
      </c>
      <c r="AO2096" s="6" t="s">
        <v>1286</v>
      </c>
      <c r="AP2096" s="6"/>
      <c r="AQ2096" s="10">
        <v>1.0</v>
      </c>
      <c r="AR2096" s="10">
        <v>1.0</v>
      </c>
      <c r="AS2096" s="6"/>
      <c r="AT2096" s="6"/>
      <c r="AU2096" s="6"/>
      <c r="AV2096" s="6"/>
      <c r="AW2096" s="6"/>
      <c r="AX2096" s="6"/>
    </row>
    <row r="2097">
      <c r="A2097" s="3">
        <v>4.0</v>
      </c>
      <c r="B2097" s="3" t="s">
        <v>10440</v>
      </c>
      <c r="C2097" s="3" t="s">
        <v>14229</v>
      </c>
      <c r="D2097" s="3">
        <v>2019.0</v>
      </c>
      <c r="E2097" s="3" t="s">
        <v>14230</v>
      </c>
      <c r="F2097" s="26" t="s">
        <v>1469</v>
      </c>
      <c r="G2097" s="28" t="s">
        <v>14231</v>
      </c>
      <c r="H2097" s="26" t="s">
        <v>14232</v>
      </c>
      <c r="I2097" s="3">
        <v>34.0</v>
      </c>
      <c r="J2097" s="27">
        <v>44691.48017361111</v>
      </c>
      <c r="S2097" s="3">
        <v>8.0</v>
      </c>
      <c r="T2097" s="3">
        <v>2.67</v>
      </c>
      <c r="U2097" s="3">
        <v>4.0</v>
      </c>
      <c r="V2097" s="3">
        <v>2.0</v>
      </c>
      <c r="W2097" s="3">
        <v>3.0</v>
      </c>
      <c r="X2097" s="3" t="s">
        <v>10443</v>
      </c>
      <c r="Y2097" s="26" t="s">
        <v>14233</v>
      </c>
      <c r="Z2097" s="26" t="s">
        <v>14234</v>
      </c>
      <c r="AA2097" s="3">
        <v>0.0</v>
      </c>
      <c r="AB2097" s="3" t="s">
        <v>2420</v>
      </c>
    </row>
    <row r="2098">
      <c r="A2098" s="3">
        <v>15.0</v>
      </c>
      <c r="B2098" s="3" t="s">
        <v>14235</v>
      </c>
      <c r="C2098" s="3" t="s">
        <v>14236</v>
      </c>
      <c r="D2098" s="3">
        <v>2021.0</v>
      </c>
      <c r="E2098" s="3"/>
      <c r="F2098" s="3"/>
      <c r="G2098" s="26" t="s">
        <v>14237</v>
      </c>
      <c r="I2098" s="3">
        <v>33.0</v>
      </c>
      <c r="J2098" s="27">
        <v>44691.56216435185</v>
      </c>
      <c r="K2098" s="3"/>
      <c r="L2098" s="3"/>
      <c r="M2098" s="3"/>
      <c r="O2098" s="3"/>
      <c r="S2098" s="3">
        <v>0.0</v>
      </c>
      <c r="T2098" s="3">
        <v>0.0</v>
      </c>
      <c r="U2098" s="3">
        <v>0.0</v>
      </c>
      <c r="V2098" s="3">
        <v>4.0</v>
      </c>
      <c r="W2098" s="3">
        <v>1.0</v>
      </c>
      <c r="X2098" s="3" t="s">
        <v>14238</v>
      </c>
      <c r="Y2098" s="3"/>
      <c r="AA2098" s="3">
        <v>0.0</v>
      </c>
      <c r="AB2098" s="3" t="s">
        <v>26</v>
      </c>
    </row>
    <row r="2099">
      <c r="A2099" s="3">
        <v>5.0</v>
      </c>
      <c r="B2099" s="3" t="s">
        <v>14239</v>
      </c>
      <c r="C2099" s="3" t="s">
        <v>14240</v>
      </c>
      <c r="D2099" s="3">
        <v>2016.0</v>
      </c>
      <c r="E2099" s="3" t="s">
        <v>4478</v>
      </c>
      <c r="F2099" s="26" t="s">
        <v>1469</v>
      </c>
      <c r="G2099" s="28" t="s">
        <v>14241</v>
      </c>
      <c r="H2099" s="26" t="s">
        <v>14242</v>
      </c>
      <c r="I2099" s="3">
        <v>33.0</v>
      </c>
      <c r="J2099" s="27">
        <v>44691.48017361111</v>
      </c>
      <c r="S2099" s="3">
        <v>319.0</v>
      </c>
      <c r="T2099" s="3">
        <v>53.17</v>
      </c>
      <c r="U2099" s="3">
        <v>106.0</v>
      </c>
      <c r="V2099" s="3">
        <v>3.0</v>
      </c>
      <c r="W2099" s="3">
        <v>6.0</v>
      </c>
      <c r="X2099" s="3" t="s">
        <v>14243</v>
      </c>
      <c r="Y2099" s="26" t="s">
        <v>14244</v>
      </c>
      <c r="Z2099" s="26" t="s">
        <v>14245</v>
      </c>
      <c r="AA2099" s="3">
        <v>0.0</v>
      </c>
      <c r="AB2099" s="3" t="s">
        <v>2420</v>
      </c>
    </row>
    <row r="2100">
      <c r="A2100" s="3">
        <v>19.0</v>
      </c>
      <c r="B2100" s="3" t="s">
        <v>14246</v>
      </c>
      <c r="C2100" s="3" t="s">
        <v>14247</v>
      </c>
      <c r="D2100" s="3">
        <v>2022.0</v>
      </c>
      <c r="E2100" s="3" t="s">
        <v>14248</v>
      </c>
      <c r="F2100" s="3" t="s">
        <v>1351</v>
      </c>
      <c r="G2100" s="26" t="s">
        <v>14249</v>
      </c>
      <c r="I2100" s="3">
        <v>33.0</v>
      </c>
      <c r="J2100" s="27">
        <v>44691.54295138889</v>
      </c>
      <c r="K2100" s="3" t="s">
        <v>1353</v>
      </c>
      <c r="L2100" s="3" t="s">
        <v>14250</v>
      </c>
      <c r="M2100" s="3" t="s">
        <v>14251</v>
      </c>
      <c r="O2100" s="3"/>
      <c r="P2100" s="3"/>
      <c r="Q2100" s="3"/>
      <c r="R2100" s="3"/>
      <c r="S2100" s="3">
        <v>0.0</v>
      </c>
      <c r="T2100" s="3">
        <v>0.0</v>
      </c>
      <c r="U2100" s="3">
        <v>0.0</v>
      </c>
      <c r="V2100" s="3">
        <v>3.0</v>
      </c>
      <c r="W2100" s="3">
        <v>1.0</v>
      </c>
      <c r="Y2100" s="26" t="s">
        <v>14252</v>
      </c>
      <c r="AA2100" s="3">
        <v>0.0</v>
      </c>
      <c r="AB2100" s="3" t="s">
        <v>14253</v>
      </c>
    </row>
    <row r="2101">
      <c r="A2101" s="3">
        <v>19.0</v>
      </c>
      <c r="B2101" s="3" t="s">
        <v>14254</v>
      </c>
      <c r="C2101" s="3" t="s">
        <v>14255</v>
      </c>
      <c r="D2101" s="3">
        <v>2010.0</v>
      </c>
      <c r="E2101" s="3" t="s">
        <v>14256</v>
      </c>
      <c r="F2101" s="3" t="s">
        <v>14257</v>
      </c>
      <c r="G2101" s="26" t="s">
        <v>14258</v>
      </c>
      <c r="I2101" s="3">
        <v>32.0</v>
      </c>
      <c r="J2101" s="27">
        <v>44691.54295138889</v>
      </c>
      <c r="K2101" s="3" t="s">
        <v>1353</v>
      </c>
      <c r="L2101" s="3" t="s">
        <v>14259</v>
      </c>
      <c r="M2101" s="3" t="s">
        <v>14260</v>
      </c>
      <c r="O2101" s="3">
        <v>51.0</v>
      </c>
      <c r="P2101" s="3">
        <v>3.0</v>
      </c>
      <c r="Q2101" s="3">
        <v>345.0</v>
      </c>
      <c r="R2101" s="3">
        <v>345.0</v>
      </c>
      <c r="S2101" s="3">
        <v>19.0</v>
      </c>
      <c r="T2101" s="3">
        <v>1.58</v>
      </c>
      <c r="U2101" s="3">
        <v>4.0</v>
      </c>
      <c r="V2101" s="3">
        <v>5.0</v>
      </c>
      <c r="W2101" s="3">
        <v>12.0</v>
      </c>
      <c r="Y2101" s="26" t="s">
        <v>14261</v>
      </c>
      <c r="AA2101" s="3">
        <v>0.0</v>
      </c>
      <c r="AB2101" s="3" t="s">
        <v>14262</v>
      </c>
    </row>
    <row r="2102">
      <c r="A2102" s="3">
        <v>9.0</v>
      </c>
      <c r="B2102" s="3" t="s">
        <v>14263</v>
      </c>
      <c r="C2102" s="3" t="s">
        <v>14264</v>
      </c>
      <c r="D2102" s="3">
        <v>2020.0</v>
      </c>
      <c r="E2102" s="3" t="s">
        <v>2423</v>
      </c>
      <c r="F2102" s="26" t="s">
        <v>1469</v>
      </c>
      <c r="G2102" s="28" t="s">
        <v>14265</v>
      </c>
      <c r="H2102" s="26" t="s">
        <v>14266</v>
      </c>
      <c r="I2102" s="3">
        <v>32.0</v>
      </c>
      <c r="J2102" s="27">
        <v>44691.48017361111</v>
      </c>
      <c r="L2102" s="3"/>
      <c r="S2102" s="3">
        <v>9.0</v>
      </c>
      <c r="T2102" s="3">
        <v>4.5</v>
      </c>
      <c r="U2102" s="3">
        <v>2.0</v>
      </c>
      <c r="V2102" s="3">
        <v>6.0</v>
      </c>
      <c r="W2102" s="3">
        <v>2.0</v>
      </c>
      <c r="X2102" s="3" t="s">
        <v>14267</v>
      </c>
      <c r="Y2102" s="26" t="s">
        <v>14268</v>
      </c>
      <c r="Z2102" s="26" t="s">
        <v>14269</v>
      </c>
      <c r="AA2102" s="3">
        <v>0.0</v>
      </c>
      <c r="AB2102" s="3" t="s">
        <v>2420</v>
      </c>
    </row>
    <row r="2103">
      <c r="A2103" s="3">
        <v>57.0</v>
      </c>
      <c r="B2103" s="3" t="s">
        <v>14270</v>
      </c>
      <c r="C2103" s="3" t="s">
        <v>14271</v>
      </c>
      <c r="D2103" s="3">
        <v>2019.0</v>
      </c>
      <c r="E2103" s="3"/>
      <c r="F2103" s="3"/>
      <c r="G2103" s="26" t="s">
        <v>14272</v>
      </c>
      <c r="I2103" s="3">
        <v>32.0</v>
      </c>
      <c r="J2103" s="27">
        <v>44691.56216435185</v>
      </c>
      <c r="K2103" s="3"/>
      <c r="L2103" s="3" t="s">
        <v>14273</v>
      </c>
      <c r="M2103" s="3"/>
      <c r="O2103" s="3"/>
      <c r="P2103" s="3"/>
      <c r="S2103" s="3">
        <v>11.0</v>
      </c>
      <c r="T2103" s="3">
        <v>3.67</v>
      </c>
      <c r="U2103" s="3">
        <v>1.0</v>
      </c>
      <c r="V2103" s="3">
        <v>11.0</v>
      </c>
      <c r="W2103" s="3">
        <v>3.0</v>
      </c>
      <c r="X2103" s="3" t="s">
        <v>14274</v>
      </c>
      <c r="Y2103" s="3"/>
      <c r="AA2103" s="3">
        <v>0.0</v>
      </c>
      <c r="AB2103" s="3" t="s">
        <v>2420</v>
      </c>
    </row>
    <row r="2104">
      <c r="A2104" s="3">
        <v>0.0</v>
      </c>
      <c r="B2104" s="3" t="s">
        <v>14275</v>
      </c>
      <c r="C2104" s="3" t="s">
        <v>14276</v>
      </c>
      <c r="D2104" s="3">
        <v>2019.0</v>
      </c>
      <c r="E2104" s="3" t="s">
        <v>4536</v>
      </c>
      <c r="F2104" s="3" t="s">
        <v>1617</v>
      </c>
      <c r="G2104" s="26" t="s">
        <v>14277</v>
      </c>
      <c r="I2104" s="3">
        <v>31.0</v>
      </c>
      <c r="J2104" s="27">
        <v>44691.54295138889</v>
      </c>
      <c r="K2104" s="3" t="s">
        <v>1619</v>
      </c>
      <c r="L2104" s="3" t="s">
        <v>6164</v>
      </c>
      <c r="M2104" s="3"/>
      <c r="O2104" s="3"/>
      <c r="P2104" s="3"/>
      <c r="Q2104" s="3">
        <v>1.0</v>
      </c>
      <c r="R2104" s="3">
        <v>7.0</v>
      </c>
      <c r="S2104" s="3">
        <v>1.0</v>
      </c>
      <c r="T2104" s="3">
        <v>0.33</v>
      </c>
      <c r="U2104" s="3">
        <v>0.0</v>
      </c>
      <c r="V2104" s="3">
        <v>4.0</v>
      </c>
      <c r="W2104" s="3">
        <v>3.0</v>
      </c>
      <c r="Y2104" s="26" t="s">
        <v>14278</v>
      </c>
      <c r="AA2104" s="3">
        <v>0.0</v>
      </c>
      <c r="AB2104" s="3" t="s">
        <v>1392</v>
      </c>
    </row>
    <row r="2105">
      <c r="A2105" s="3">
        <v>2.0</v>
      </c>
      <c r="B2105" s="3" t="s">
        <v>14279</v>
      </c>
      <c r="C2105" s="3" t="s">
        <v>14280</v>
      </c>
      <c r="D2105" s="3">
        <v>2019.0</v>
      </c>
      <c r="E2105" s="3" t="s">
        <v>5119</v>
      </c>
      <c r="F2105" s="26" t="s">
        <v>1469</v>
      </c>
      <c r="G2105" s="28" t="s">
        <v>14281</v>
      </c>
      <c r="H2105" s="26" t="s">
        <v>14282</v>
      </c>
      <c r="I2105" s="3">
        <v>31.0</v>
      </c>
      <c r="J2105" s="27">
        <v>44691.48017361111</v>
      </c>
      <c r="L2105" s="3"/>
      <c r="S2105" s="3">
        <v>4.0</v>
      </c>
      <c r="T2105" s="3">
        <v>1.33</v>
      </c>
      <c r="U2105" s="3">
        <v>1.0</v>
      </c>
      <c r="V2105" s="3">
        <v>5.0</v>
      </c>
      <c r="W2105" s="3">
        <v>3.0</v>
      </c>
      <c r="X2105" s="3" t="s">
        <v>14283</v>
      </c>
      <c r="Y2105" s="26" t="s">
        <v>14284</v>
      </c>
      <c r="Z2105" s="26" t="s">
        <v>14285</v>
      </c>
      <c r="AA2105" s="3">
        <v>0.0</v>
      </c>
      <c r="AB2105" s="3" t="s">
        <v>2420</v>
      </c>
    </row>
    <row r="2106">
      <c r="A2106" s="3">
        <v>2.0</v>
      </c>
      <c r="B2106" s="3" t="s">
        <v>14286</v>
      </c>
      <c r="C2106" s="3" t="s">
        <v>14287</v>
      </c>
      <c r="D2106" s="3">
        <v>2020.0</v>
      </c>
      <c r="E2106" s="3"/>
      <c r="F2106" s="3"/>
      <c r="G2106" s="26" t="s">
        <v>14288</v>
      </c>
      <c r="I2106" s="3">
        <v>31.0</v>
      </c>
      <c r="J2106" s="27">
        <v>44691.56216435185</v>
      </c>
      <c r="K2106" s="3"/>
      <c r="L2106" s="3" t="s">
        <v>14289</v>
      </c>
      <c r="M2106" s="3"/>
      <c r="O2106" s="3"/>
      <c r="P2106" s="3"/>
      <c r="Q2106" s="3"/>
      <c r="R2106" s="3"/>
      <c r="S2106" s="3">
        <v>19.0</v>
      </c>
      <c r="T2106" s="3">
        <v>9.5</v>
      </c>
      <c r="U2106" s="3">
        <v>10.0</v>
      </c>
      <c r="V2106" s="3">
        <v>2.0</v>
      </c>
      <c r="W2106" s="3">
        <v>2.0</v>
      </c>
      <c r="X2106" s="3" t="s">
        <v>14290</v>
      </c>
      <c r="Y2106" s="3"/>
      <c r="AA2106" s="3">
        <v>0.0</v>
      </c>
      <c r="AB2106" s="3" t="s">
        <v>2420</v>
      </c>
    </row>
    <row r="2107">
      <c r="A2107" s="3">
        <v>1.0</v>
      </c>
      <c r="B2107" s="3" t="s">
        <v>13186</v>
      </c>
      <c r="C2107" s="3" t="s">
        <v>14291</v>
      </c>
      <c r="D2107" s="3">
        <v>2019.0</v>
      </c>
      <c r="E2107" s="3" t="s">
        <v>14292</v>
      </c>
      <c r="F2107" s="26" t="s">
        <v>1469</v>
      </c>
      <c r="G2107" s="28" t="s">
        <v>14293</v>
      </c>
      <c r="H2107" s="26" t="s">
        <v>14294</v>
      </c>
      <c r="I2107" s="3">
        <v>30.0</v>
      </c>
      <c r="J2107" s="27">
        <v>44691.48017361111</v>
      </c>
      <c r="S2107" s="3">
        <v>42.0</v>
      </c>
      <c r="T2107" s="3">
        <v>14.0</v>
      </c>
      <c r="U2107" s="3">
        <v>21.0</v>
      </c>
      <c r="V2107" s="3">
        <v>2.0</v>
      </c>
      <c r="W2107" s="3">
        <v>3.0</v>
      </c>
      <c r="X2107" s="3" t="s">
        <v>14295</v>
      </c>
      <c r="Y2107" s="26" t="s">
        <v>14296</v>
      </c>
      <c r="Z2107" s="26" t="s">
        <v>14297</v>
      </c>
      <c r="AA2107" s="3">
        <v>0.0</v>
      </c>
      <c r="AB2107" s="3" t="s">
        <v>2420</v>
      </c>
    </row>
    <row r="2108">
      <c r="A2108" s="3">
        <v>10.0</v>
      </c>
      <c r="B2108" s="3" t="s">
        <v>14298</v>
      </c>
      <c r="C2108" s="3" t="s">
        <v>14299</v>
      </c>
      <c r="D2108" s="3">
        <v>2022.0</v>
      </c>
      <c r="E2108" s="3"/>
      <c r="F2108" s="3"/>
      <c r="G2108" s="26" t="s">
        <v>14300</v>
      </c>
      <c r="I2108" s="3">
        <v>29.0</v>
      </c>
      <c r="J2108" s="27">
        <v>44691.56216435185</v>
      </c>
      <c r="K2108" s="3"/>
      <c r="L2108" s="3" t="s">
        <v>14301</v>
      </c>
      <c r="M2108" s="3"/>
      <c r="O2108" s="3"/>
      <c r="S2108" s="3">
        <v>0.0</v>
      </c>
      <c r="T2108" s="3">
        <v>0.0</v>
      </c>
      <c r="U2108" s="3">
        <v>0.0</v>
      </c>
      <c r="V2108" s="3">
        <v>23.0</v>
      </c>
      <c r="W2108" s="3">
        <v>1.0</v>
      </c>
      <c r="X2108" s="3" t="s">
        <v>14302</v>
      </c>
      <c r="Y2108" s="3"/>
      <c r="AA2108" s="3">
        <v>0.0</v>
      </c>
      <c r="AB2108" s="3" t="s">
        <v>2420</v>
      </c>
    </row>
    <row r="2109">
      <c r="A2109" s="3">
        <v>28.0</v>
      </c>
      <c r="B2109" s="3" t="s">
        <v>14303</v>
      </c>
      <c r="C2109" s="3" t="s">
        <v>14304</v>
      </c>
      <c r="D2109" s="3">
        <v>2019.0</v>
      </c>
      <c r="E2109" s="3" t="s">
        <v>2727</v>
      </c>
      <c r="F2109" s="3" t="s">
        <v>3371</v>
      </c>
      <c r="G2109" s="26" t="s">
        <v>14305</v>
      </c>
      <c r="I2109" s="3">
        <v>29.0</v>
      </c>
      <c r="J2109" s="27">
        <v>44691.54295138889</v>
      </c>
      <c r="K2109" s="3" t="s">
        <v>1353</v>
      </c>
      <c r="L2109" s="3" t="s">
        <v>14306</v>
      </c>
      <c r="M2109" s="3" t="s">
        <v>14307</v>
      </c>
      <c r="O2109" s="3">
        <v>322.0</v>
      </c>
      <c r="P2109" s="3">
        <v>14.0</v>
      </c>
      <c r="Q2109" s="3">
        <v>1343.0</v>
      </c>
      <c r="R2109" s="3">
        <v>1343.0</v>
      </c>
      <c r="S2109" s="3">
        <v>0.0</v>
      </c>
      <c r="T2109" s="3">
        <v>0.0</v>
      </c>
      <c r="U2109" s="3">
        <v>0.0</v>
      </c>
      <c r="V2109" s="3">
        <v>1.0</v>
      </c>
      <c r="W2109" s="3">
        <v>3.0</v>
      </c>
      <c r="Y2109" s="26" t="s">
        <v>14308</v>
      </c>
      <c r="AA2109" s="3">
        <v>0.0</v>
      </c>
      <c r="AB2109" s="3" t="s">
        <v>1392</v>
      </c>
    </row>
    <row r="2110">
      <c r="A2110" s="3">
        <v>94.0</v>
      </c>
      <c r="B2110" s="3" t="s">
        <v>14309</v>
      </c>
      <c r="C2110" s="3" t="s">
        <v>14310</v>
      </c>
      <c r="D2110" s="3">
        <v>2018.0</v>
      </c>
      <c r="E2110" s="3" t="s">
        <v>14311</v>
      </c>
      <c r="F2110" s="26" t="s">
        <v>1469</v>
      </c>
      <c r="G2110" s="28" t="s">
        <v>14312</v>
      </c>
      <c r="H2110" s="26" t="s">
        <v>14313</v>
      </c>
      <c r="I2110" s="3">
        <v>29.0</v>
      </c>
      <c r="J2110" s="27">
        <v>44691.48017361111</v>
      </c>
      <c r="S2110" s="3">
        <v>14.0</v>
      </c>
      <c r="T2110" s="3">
        <v>3.5</v>
      </c>
      <c r="U2110" s="3">
        <v>5.0</v>
      </c>
      <c r="V2110" s="3">
        <v>3.0</v>
      </c>
      <c r="W2110" s="3">
        <v>4.0</v>
      </c>
      <c r="X2110" s="3" t="s">
        <v>14314</v>
      </c>
      <c r="Y2110" s="26" t="s">
        <v>14315</v>
      </c>
      <c r="Z2110" s="26" t="s">
        <v>14316</v>
      </c>
      <c r="AA2110" s="3">
        <v>0.0</v>
      </c>
      <c r="AB2110" s="3" t="s">
        <v>2420</v>
      </c>
    </row>
    <row r="2111">
      <c r="A2111" s="3">
        <v>146.0</v>
      </c>
      <c r="B2111" s="3" t="s">
        <v>7703</v>
      </c>
      <c r="C2111" s="3" t="s">
        <v>14317</v>
      </c>
      <c r="D2111" s="3">
        <v>2016.0</v>
      </c>
      <c r="E2111" s="3" t="s">
        <v>14318</v>
      </c>
      <c r="F2111" s="26" t="s">
        <v>1469</v>
      </c>
      <c r="G2111" s="28" t="s">
        <v>14319</v>
      </c>
      <c r="H2111" s="26" t="s">
        <v>14320</v>
      </c>
      <c r="I2111" s="3">
        <v>28.0</v>
      </c>
      <c r="J2111" s="27">
        <v>44691.48017361111</v>
      </c>
      <c r="L2111" s="3"/>
      <c r="S2111" s="3">
        <v>68.0</v>
      </c>
      <c r="T2111" s="3">
        <v>11.33</v>
      </c>
      <c r="U2111" s="3">
        <v>17.0</v>
      </c>
      <c r="V2111" s="3">
        <v>4.0</v>
      </c>
      <c r="W2111" s="3">
        <v>6.0</v>
      </c>
      <c r="X2111" s="3" t="s">
        <v>14321</v>
      </c>
      <c r="Y2111" s="26" t="s">
        <v>14322</v>
      </c>
      <c r="Z2111" s="26" t="s">
        <v>14323</v>
      </c>
      <c r="AA2111" s="3">
        <v>0.0</v>
      </c>
      <c r="AB2111" s="3" t="s">
        <v>2420</v>
      </c>
    </row>
    <row r="2112">
      <c r="A2112" s="3">
        <v>161.0</v>
      </c>
      <c r="B2112" s="3" t="s">
        <v>14324</v>
      </c>
      <c r="C2112" s="3" t="s">
        <v>14325</v>
      </c>
      <c r="D2112" s="3">
        <v>2019.0</v>
      </c>
      <c r="E2112" s="3" t="s">
        <v>4536</v>
      </c>
      <c r="F2112" s="3" t="s">
        <v>1617</v>
      </c>
      <c r="G2112" s="26" t="s">
        <v>14326</v>
      </c>
      <c r="I2112" s="3">
        <v>28.0</v>
      </c>
      <c r="J2112" s="27">
        <v>44691.54295138889</v>
      </c>
      <c r="K2112" s="3" t="s">
        <v>1619</v>
      </c>
      <c r="L2112" s="3" t="s">
        <v>13292</v>
      </c>
      <c r="Q2112" s="3">
        <v>203.0</v>
      </c>
      <c r="R2112" s="3">
        <v>224.0</v>
      </c>
      <c r="S2112" s="3">
        <v>2.0</v>
      </c>
      <c r="T2112" s="3">
        <v>0.67</v>
      </c>
      <c r="U2112" s="3">
        <v>2.0</v>
      </c>
      <c r="V2112" s="3">
        <v>1.0</v>
      </c>
      <c r="W2112" s="3">
        <v>3.0</v>
      </c>
      <c r="Y2112" s="26" t="s">
        <v>14327</v>
      </c>
      <c r="AA2112" s="3">
        <v>0.0</v>
      </c>
      <c r="AB2112" s="3" t="s">
        <v>14328</v>
      </c>
    </row>
    <row r="2113">
      <c r="A2113" s="3">
        <v>115.0</v>
      </c>
      <c r="B2113" s="3" t="s">
        <v>14329</v>
      </c>
      <c r="C2113" s="3" t="s">
        <v>1134</v>
      </c>
      <c r="D2113" s="3">
        <v>2020.0</v>
      </c>
      <c r="F2113" s="3"/>
      <c r="G2113" s="26" t="s">
        <v>14330</v>
      </c>
      <c r="I2113" s="3">
        <v>28.0</v>
      </c>
      <c r="J2113" s="27">
        <v>44691.56216435185</v>
      </c>
      <c r="K2113" s="3"/>
      <c r="L2113" s="3" t="s">
        <v>14331</v>
      </c>
      <c r="S2113" s="3">
        <v>2.0</v>
      </c>
      <c r="T2113" s="3">
        <v>1.0</v>
      </c>
      <c r="U2113" s="3">
        <v>1.0</v>
      </c>
      <c r="V2113" s="3">
        <v>2.0</v>
      </c>
      <c r="W2113" s="3">
        <v>2.0</v>
      </c>
      <c r="X2113" s="3" t="s">
        <v>14332</v>
      </c>
      <c r="AA2113" s="3">
        <v>0.0</v>
      </c>
      <c r="AB2113" s="3" t="s">
        <v>26</v>
      </c>
    </row>
    <row r="2114">
      <c r="A2114" s="3">
        <v>0.0</v>
      </c>
      <c r="B2114" s="3" t="s">
        <v>14333</v>
      </c>
      <c r="C2114" s="3" t="s">
        <v>14334</v>
      </c>
      <c r="D2114" s="3">
        <v>2015.0</v>
      </c>
      <c r="E2114" s="3" t="s">
        <v>2485</v>
      </c>
      <c r="F2114" s="26" t="s">
        <v>2486</v>
      </c>
      <c r="G2114" s="26" t="s">
        <v>14335</v>
      </c>
      <c r="H2114" s="26" t="s">
        <v>14336</v>
      </c>
      <c r="I2114" s="3">
        <v>27.0</v>
      </c>
      <c r="J2114" s="27">
        <v>44691.48017361111</v>
      </c>
      <c r="S2114" s="3">
        <v>26.0</v>
      </c>
      <c r="T2114" s="3">
        <v>3.71</v>
      </c>
      <c r="U2114" s="3">
        <v>4.0</v>
      </c>
      <c r="V2114" s="3">
        <v>6.0</v>
      </c>
      <c r="W2114" s="3">
        <v>7.0</v>
      </c>
      <c r="X2114" s="3" t="s">
        <v>14337</v>
      </c>
      <c r="Y2114" s="26" t="s">
        <v>14338</v>
      </c>
      <c r="Z2114" s="26" t="s">
        <v>14339</v>
      </c>
      <c r="AA2114" s="3">
        <v>0.0</v>
      </c>
      <c r="AB2114" s="3" t="s">
        <v>14340</v>
      </c>
    </row>
    <row r="2115">
      <c r="A2115" s="3">
        <v>9.0</v>
      </c>
      <c r="B2115" s="3" t="s">
        <v>14341</v>
      </c>
      <c r="C2115" s="3" t="s">
        <v>14342</v>
      </c>
      <c r="D2115" s="3">
        <v>2020.0</v>
      </c>
      <c r="E2115" s="3"/>
      <c r="F2115" s="3"/>
      <c r="G2115" s="26" t="s">
        <v>14343</v>
      </c>
      <c r="I2115" s="3">
        <v>27.0</v>
      </c>
      <c r="J2115" s="27">
        <v>44691.56216435185</v>
      </c>
      <c r="K2115" s="3"/>
      <c r="L2115" s="3" t="s">
        <v>14344</v>
      </c>
      <c r="M2115" s="3"/>
      <c r="O2115" s="3"/>
      <c r="P2115" s="3"/>
      <c r="Q2115" s="3"/>
      <c r="R2115" s="3"/>
      <c r="S2115" s="3">
        <v>32.0</v>
      </c>
      <c r="T2115" s="3">
        <v>16.0</v>
      </c>
      <c r="U2115" s="3">
        <v>3.0</v>
      </c>
      <c r="V2115" s="3">
        <v>16.0</v>
      </c>
      <c r="W2115" s="3">
        <v>2.0</v>
      </c>
      <c r="X2115" s="3" t="s">
        <v>14345</v>
      </c>
      <c r="Y2115" s="3"/>
      <c r="AA2115" s="3">
        <v>0.0</v>
      </c>
      <c r="AB2115" s="3" t="s">
        <v>1392</v>
      </c>
    </row>
    <row r="2116">
      <c r="A2116" s="3">
        <v>0.0</v>
      </c>
      <c r="B2116" s="3" t="s">
        <v>14346</v>
      </c>
      <c r="C2116" s="3" t="s">
        <v>14347</v>
      </c>
      <c r="D2116" s="3">
        <v>2015.0</v>
      </c>
      <c r="E2116" s="3" t="s">
        <v>14348</v>
      </c>
      <c r="F2116" s="3" t="s">
        <v>14349</v>
      </c>
      <c r="G2116" s="26" t="s">
        <v>14350</v>
      </c>
      <c r="I2116" s="3">
        <v>27.0</v>
      </c>
      <c r="J2116" s="27">
        <v>44691.54295138889</v>
      </c>
      <c r="K2116" s="3" t="s">
        <v>1353</v>
      </c>
      <c r="L2116" s="3" t="s">
        <v>14351</v>
      </c>
      <c r="M2116" s="3" t="s">
        <v>14352</v>
      </c>
      <c r="O2116" s="3">
        <v>3.0</v>
      </c>
      <c r="P2116" s="3">
        <v>4.0</v>
      </c>
      <c r="Q2116" s="3">
        <v>1126.0</v>
      </c>
      <c r="R2116" s="3">
        <v>1132.0</v>
      </c>
      <c r="S2116" s="3">
        <v>0.0</v>
      </c>
      <c r="T2116" s="3">
        <v>0.0</v>
      </c>
      <c r="U2116" s="3">
        <v>0.0</v>
      </c>
      <c r="V2116" s="3">
        <v>1.0</v>
      </c>
      <c r="W2116" s="3">
        <v>7.0</v>
      </c>
      <c r="Y2116" s="26" t="s">
        <v>14353</v>
      </c>
      <c r="AA2116" s="3">
        <v>0.0</v>
      </c>
      <c r="AB2116" s="3" t="s">
        <v>14354</v>
      </c>
    </row>
    <row r="2117">
      <c r="A2117" s="3">
        <v>1.0</v>
      </c>
      <c r="B2117" s="3" t="s">
        <v>14355</v>
      </c>
      <c r="C2117" s="3" t="s">
        <v>14356</v>
      </c>
      <c r="D2117" s="3">
        <v>2017.0</v>
      </c>
      <c r="E2117" s="3" t="s">
        <v>14357</v>
      </c>
      <c r="F2117" s="26" t="s">
        <v>2486</v>
      </c>
      <c r="G2117" s="26" t="s">
        <v>14358</v>
      </c>
      <c r="H2117" s="26" t="s">
        <v>14359</v>
      </c>
      <c r="I2117" s="3">
        <v>26.0</v>
      </c>
      <c r="J2117" s="27">
        <v>44691.48017361111</v>
      </c>
      <c r="L2117" s="3"/>
      <c r="S2117" s="3">
        <v>158.0</v>
      </c>
      <c r="T2117" s="3">
        <v>31.6</v>
      </c>
      <c r="U2117" s="3">
        <v>26.0</v>
      </c>
      <c r="V2117" s="3">
        <v>6.0</v>
      </c>
      <c r="W2117" s="3">
        <v>5.0</v>
      </c>
      <c r="X2117" s="3" t="s">
        <v>14360</v>
      </c>
      <c r="Y2117" s="26" t="s">
        <v>14361</v>
      </c>
      <c r="Z2117" s="26" t="s">
        <v>14362</v>
      </c>
      <c r="AA2117" s="3">
        <v>0.0</v>
      </c>
      <c r="AB2117" s="3" t="s">
        <v>1392</v>
      </c>
    </row>
    <row r="2118">
      <c r="A2118" s="3">
        <v>0.0</v>
      </c>
      <c r="B2118" s="3" t="s">
        <v>14363</v>
      </c>
      <c r="C2118" s="3" t="s">
        <v>14364</v>
      </c>
      <c r="D2118" s="3">
        <v>2021.0</v>
      </c>
      <c r="E2118" s="3"/>
      <c r="F2118" s="3"/>
      <c r="G2118" s="26" t="s">
        <v>14365</v>
      </c>
      <c r="I2118" s="3">
        <v>26.0</v>
      </c>
      <c r="J2118" s="27">
        <v>44691.56216435185</v>
      </c>
      <c r="K2118" s="3"/>
      <c r="L2118" s="3" t="s">
        <v>14366</v>
      </c>
      <c r="M2118" s="3"/>
      <c r="O2118" s="3"/>
      <c r="P2118" s="3"/>
      <c r="Q2118" s="3"/>
      <c r="R2118" s="3"/>
      <c r="S2118" s="3">
        <v>0.0</v>
      </c>
      <c r="T2118" s="3">
        <v>0.0</v>
      </c>
      <c r="U2118" s="3">
        <v>0.0</v>
      </c>
      <c r="V2118" s="3">
        <v>4.0</v>
      </c>
      <c r="W2118" s="3">
        <v>1.0</v>
      </c>
      <c r="X2118" s="3" t="s">
        <v>14367</v>
      </c>
      <c r="Y2118" s="3"/>
      <c r="AA2118" s="3">
        <v>0.0</v>
      </c>
      <c r="AB2118" s="3" t="s">
        <v>3444</v>
      </c>
    </row>
    <row r="2119">
      <c r="A2119" s="3">
        <v>0.0</v>
      </c>
      <c r="B2119" s="3" t="s">
        <v>14368</v>
      </c>
      <c r="C2119" s="3" t="s">
        <v>14369</v>
      </c>
      <c r="D2119" s="3">
        <v>2019.0</v>
      </c>
      <c r="E2119" s="3" t="s">
        <v>14370</v>
      </c>
      <c r="F2119" s="26" t="s">
        <v>5981</v>
      </c>
      <c r="G2119" s="26" t="s">
        <v>14371</v>
      </c>
      <c r="H2119" s="26" t="s">
        <v>14372</v>
      </c>
      <c r="I2119" s="3">
        <v>25.0</v>
      </c>
      <c r="J2119" s="27">
        <v>44691.48017361111</v>
      </c>
      <c r="K2119" s="3" t="s">
        <v>2182</v>
      </c>
      <c r="L2119" s="3" t="s">
        <v>14373</v>
      </c>
      <c r="S2119" s="3">
        <v>51.0</v>
      </c>
      <c r="T2119" s="3">
        <v>17.0</v>
      </c>
      <c r="U2119" s="3">
        <v>17.0</v>
      </c>
      <c r="V2119" s="3">
        <v>3.0</v>
      </c>
      <c r="W2119" s="3">
        <v>3.0</v>
      </c>
      <c r="X2119" s="3" t="s">
        <v>14374</v>
      </c>
      <c r="Y2119" s="26" t="s">
        <v>14371</v>
      </c>
      <c r="Z2119" s="26" t="s">
        <v>14375</v>
      </c>
      <c r="AA2119" s="3">
        <v>0.0</v>
      </c>
      <c r="AB2119" s="3" t="s">
        <v>1392</v>
      </c>
    </row>
    <row r="2120">
      <c r="A2120" s="3">
        <v>0.0</v>
      </c>
      <c r="B2120" s="3" t="s">
        <v>14376</v>
      </c>
      <c r="C2120" s="3" t="s">
        <v>14377</v>
      </c>
      <c r="D2120" s="3">
        <v>1911.0</v>
      </c>
      <c r="E2120" s="3" t="s">
        <v>1896</v>
      </c>
      <c r="F2120" s="3" t="s">
        <v>1513</v>
      </c>
      <c r="G2120" s="26" t="s">
        <v>14378</v>
      </c>
      <c r="I2120" s="3">
        <v>24.0</v>
      </c>
      <c r="J2120" s="27">
        <v>44691.54295138889</v>
      </c>
      <c r="K2120" s="3" t="s">
        <v>1353</v>
      </c>
      <c r="L2120" s="3" t="s">
        <v>14379</v>
      </c>
      <c r="M2120" s="3" t="s">
        <v>1899</v>
      </c>
      <c r="O2120" s="3">
        <v>178.0</v>
      </c>
      <c r="P2120" s="3">
        <v>4605.0</v>
      </c>
      <c r="Q2120" s="3">
        <v>1590.0</v>
      </c>
      <c r="R2120" s="3">
        <v>1590.0</v>
      </c>
      <c r="S2120" s="3">
        <v>0.0</v>
      </c>
      <c r="T2120" s="3">
        <v>0.0</v>
      </c>
      <c r="U2120" s="3">
        <v>0.0</v>
      </c>
      <c r="V2120" s="3">
        <v>1.0</v>
      </c>
      <c r="W2120" s="3">
        <v>111.0</v>
      </c>
      <c r="Y2120" s="26" t="s">
        <v>14380</v>
      </c>
      <c r="AA2120" s="3">
        <v>0.0</v>
      </c>
      <c r="AB2120" s="3" t="s">
        <v>1893</v>
      </c>
    </row>
    <row r="2121">
      <c r="A2121" s="3">
        <v>0.0</v>
      </c>
      <c r="B2121" s="3" t="s">
        <v>14381</v>
      </c>
      <c r="C2121" s="3" t="s">
        <v>14382</v>
      </c>
      <c r="D2121" s="3">
        <v>2009.0</v>
      </c>
      <c r="E2121" s="3" t="s">
        <v>4521</v>
      </c>
      <c r="F2121" s="26" t="s">
        <v>1469</v>
      </c>
      <c r="G2121" s="28" t="s">
        <v>14383</v>
      </c>
      <c r="H2121" s="26" t="s">
        <v>14384</v>
      </c>
      <c r="I2121" s="3">
        <v>24.0</v>
      </c>
      <c r="J2121" s="27">
        <v>44691.48017361111</v>
      </c>
      <c r="L2121" s="3"/>
      <c r="S2121" s="3">
        <v>197.0</v>
      </c>
      <c r="T2121" s="3">
        <v>15.15</v>
      </c>
      <c r="U2121" s="3">
        <v>99.0</v>
      </c>
      <c r="V2121" s="3">
        <v>2.0</v>
      </c>
      <c r="W2121" s="3">
        <v>13.0</v>
      </c>
      <c r="X2121" s="3" t="s">
        <v>14385</v>
      </c>
      <c r="Y2121" s="26" t="s">
        <v>14386</v>
      </c>
      <c r="Z2121" s="26" t="s">
        <v>14387</v>
      </c>
      <c r="AA2121" s="3">
        <v>0.0</v>
      </c>
      <c r="AB2121" s="3" t="s">
        <v>2420</v>
      </c>
    </row>
    <row r="2122">
      <c r="A2122" s="3">
        <v>1.0</v>
      </c>
      <c r="B2122" s="3" t="s">
        <v>14388</v>
      </c>
      <c r="C2122" s="3" t="s">
        <v>14389</v>
      </c>
      <c r="D2122" s="3">
        <v>2021.0</v>
      </c>
      <c r="E2122" s="3"/>
      <c r="F2122" s="3"/>
      <c r="G2122" s="26" t="s">
        <v>14390</v>
      </c>
      <c r="I2122" s="3">
        <v>24.0</v>
      </c>
      <c r="J2122" s="27">
        <v>44691.56216435185</v>
      </c>
      <c r="K2122" s="3"/>
      <c r="L2122" s="3" t="s">
        <v>14391</v>
      </c>
      <c r="M2122" s="3"/>
      <c r="O2122" s="3"/>
      <c r="P2122" s="3"/>
      <c r="Q2122" s="3"/>
      <c r="R2122" s="3"/>
      <c r="S2122" s="3">
        <v>1.0</v>
      </c>
      <c r="T2122" s="3">
        <v>1.0</v>
      </c>
      <c r="U2122" s="3">
        <v>0.0</v>
      </c>
      <c r="V2122" s="3">
        <v>4.0</v>
      </c>
      <c r="W2122" s="3">
        <v>1.0</v>
      </c>
      <c r="X2122" s="3" t="s">
        <v>14392</v>
      </c>
      <c r="Y2122" s="3"/>
      <c r="AA2122" s="3">
        <v>0.0</v>
      </c>
      <c r="AB2122" s="3" t="s">
        <v>1406</v>
      </c>
    </row>
    <row r="2123">
      <c r="A2123" s="3">
        <v>0.0</v>
      </c>
      <c r="B2123" s="3" t="s">
        <v>14393</v>
      </c>
      <c r="C2123" s="3" t="s">
        <v>14394</v>
      </c>
      <c r="D2123" s="3">
        <v>2017.0</v>
      </c>
      <c r="E2123" s="3" t="s">
        <v>14395</v>
      </c>
      <c r="F2123" s="26" t="s">
        <v>3439</v>
      </c>
      <c r="G2123" s="28" t="s">
        <v>14396</v>
      </c>
      <c r="H2123" s="26" t="s">
        <v>14397</v>
      </c>
      <c r="I2123" s="3">
        <v>318.0</v>
      </c>
      <c r="J2123" s="27">
        <v>44691.48017361111</v>
      </c>
      <c r="K2123" s="3"/>
      <c r="L2123" s="3"/>
      <c r="S2123" s="3">
        <v>5.0</v>
      </c>
      <c r="T2123" s="3">
        <v>1.0</v>
      </c>
      <c r="U2123" s="3">
        <v>3.0</v>
      </c>
      <c r="V2123" s="3">
        <v>2.0</v>
      </c>
      <c r="W2123" s="3">
        <v>5.0</v>
      </c>
      <c r="X2123" s="3" t="s">
        <v>14398</v>
      </c>
      <c r="Y2123" s="26" t="s">
        <v>14399</v>
      </c>
      <c r="Z2123" s="26" t="s">
        <v>14400</v>
      </c>
      <c r="AA2123" s="3">
        <v>1.0</v>
      </c>
      <c r="AC2123" s="3" t="s">
        <v>65</v>
      </c>
      <c r="AD2123" s="3" t="s">
        <v>14401</v>
      </c>
      <c r="AE2123" s="3" t="s">
        <v>102</v>
      </c>
      <c r="AF2123" s="3" t="s">
        <v>6999</v>
      </c>
      <c r="AG2123" s="3" t="s">
        <v>53</v>
      </c>
      <c r="AH2123" s="3">
        <v>20.0</v>
      </c>
      <c r="AJ2123" s="3" t="s">
        <v>68</v>
      </c>
      <c r="AK2123" s="3" t="s">
        <v>39</v>
      </c>
      <c r="AL2123" s="3" t="s">
        <v>68</v>
      </c>
      <c r="AN2123" s="3" t="s">
        <v>31</v>
      </c>
      <c r="AO2123" s="3" t="s">
        <v>14402</v>
      </c>
      <c r="AQ2123" s="3">
        <v>1.0</v>
      </c>
      <c r="AR2123" s="3">
        <v>1.0</v>
      </c>
      <c r="AS2123" s="3" t="s">
        <v>106</v>
      </c>
      <c r="AT2123" s="3"/>
      <c r="AU2123" s="3"/>
      <c r="AV2123" s="3"/>
      <c r="AW2123" s="3"/>
      <c r="AX2123" s="3"/>
    </row>
    <row r="2124">
      <c r="A2124" s="3">
        <v>46.0</v>
      </c>
      <c r="B2124" s="3" t="s">
        <v>14403</v>
      </c>
      <c r="C2124" s="3" t="s">
        <v>14404</v>
      </c>
      <c r="D2124" s="3">
        <v>2021.0</v>
      </c>
      <c r="E2124" s="3" t="s">
        <v>14405</v>
      </c>
      <c r="F2124" s="3" t="s">
        <v>1401</v>
      </c>
      <c r="G2124" s="26" t="s">
        <v>14406</v>
      </c>
      <c r="I2124" s="3">
        <v>22.0</v>
      </c>
      <c r="J2124" s="27">
        <v>44691.54295138889</v>
      </c>
      <c r="K2124" s="3" t="s">
        <v>1403</v>
      </c>
      <c r="L2124" s="3" t="s">
        <v>14407</v>
      </c>
      <c r="M2124" s="3"/>
      <c r="O2124" s="3"/>
      <c r="P2124" s="3"/>
      <c r="Q2124" s="3"/>
      <c r="R2124" s="3"/>
      <c r="S2124" s="3">
        <v>0.0</v>
      </c>
      <c r="T2124" s="3">
        <v>0.0</v>
      </c>
      <c r="U2124" s="3">
        <v>0.0</v>
      </c>
      <c r="V2124" s="3">
        <v>2.0</v>
      </c>
      <c r="W2124" s="3">
        <v>1.0</v>
      </c>
      <c r="Y2124" s="26" t="s">
        <v>14408</v>
      </c>
      <c r="AA2124" s="3">
        <v>0.0</v>
      </c>
      <c r="AB2124" s="3" t="s">
        <v>1518</v>
      </c>
    </row>
    <row r="2125">
      <c r="A2125" s="3">
        <v>7.0</v>
      </c>
      <c r="B2125" s="3" t="s">
        <v>8139</v>
      </c>
      <c r="C2125" s="3" t="s">
        <v>14409</v>
      </c>
      <c r="D2125" s="3">
        <v>2006.0</v>
      </c>
      <c r="E2125" s="3" t="s">
        <v>14410</v>
      </c>
      <c r="F2125" s="26" t="s">
        <v>1469</v>
      </c>
      <c r="G2125" s="28" t="s">
        <v>14411</v>
      </c>
      <c r="H2125" s="26" t="s">
        <v>14412</v>
      </c>
      <c r="I2125" s="3">
        <v>22.0</v>
      </c>
      <c r="J2125" s="27">
        <v>44691.48017361111</v>
      </c>
      <c r="S2125" s="3">
        <v>404.0</v>
      </c>
      <c r="T2125" s="3">
        <v>25.25</v>
      </c>
      <c r="U2125" s="3">
        <v>202.0</v>
      </c>
      <c r="V2125" s="3">
        <v>2.0</v>
      </c>
      <c r="W2125" s="3">
        <v>16.0</v>
      </c>
      <c r="X2125" s="3" t="s">
        <v>14413</v>
      </c>
      <c r="Y2125" s="26" t="s">
        <v>14414</v>
      </c>
      <c r="Z2125" s="26" t="s">
        <v>14415</v>
      </c>
      <c r="AA2125" s="3">
        <v>0.0</v>
      </c>
      <c r="AB2125" s="3" t="s">
        <v>2420</v>
      </c>
    </row>
    <row r="2126">
      <c r="A2126" s="3">
        <v>0.0</v>
      </c>
      <c r="B2126" s="3" t="s">
        <v>14416</v>
      </c>
      <c r="C2126" s="3" t="s">
        <v>14417</v>
      </c>
      <c r="D2126" s="3">
        <v>2018.0</v>
      </c>
      <c r="E2126" s="3" t="s">
        <v>2485</v>
      </c>
      <c r="F2126" s="26" t="s">
        <v>2486</v>
      </c>
      <c r="G2126" s="26" t="s">
        <v>14418</v>
      </c>
      <c r="H2126" s="26" t="s">
        <v>14419</v>
      </c>
      <c r="I2126" s="3">
        <v>21.0</v>
      </c>
      <c r="J2126" s="27">
        <v>44691.48017361111</v>
      </c>
      <c r="L2126" s="3"/>
      <c r="S2126" s="3">
        <v>34.0</v>
      </c>
      <c r="T2126" s="3">
        <v>8.5</v>
      </c>
      <c r="U2126" s="3">
        <v>6.0</v>
      </c>
      <c r="V2126" s="3">
        <v>6.0</v>
      </c>
      <c r="W2126" s="3">
        <v>4.0</v>
      </c>
      <c r="X2126" s="3" t="s">
        <v>14420</v>
      </c>
      <c r="Y2126" s="26" t="s">
        <v>14421</v>
      </c>
      <c r="Z2126" s="26" t="s">
        <v>14422</v>
      </c>
      <c r="AA2126" s="3">
        <v>0.0</v>
      </c>
      <c r="AB2126" s="3" t="s">
        <v>2420</v>
      </c>
    </row>
    <row r="2127">
      <c r="A2127" s="3">
        <v>9.0</v>
      </c>
      <c r="B2127" s="3" t="s">
        <v>14423</v>
      </c>
      <c r="C2127" s="3" t="s">
        <v>14424</v>
      </c>
      <c r="D2127" s="3">
        <v>2021.0</v>
      </c>
      <c r="E2127" s="3"/>
      <c r="F2127" s="3"/>
      <c r="G2127" s="26" t="s">
        <v>14425</v>
      </c>
      <c r="I2127" s="3">
        <v>21.0</v>
      </c>
      <c r="J2127" s="27">
        <v>44691.56216435185</v>
      </c>
      <c r="K2127" s="3"/>
      <c r="L2127" s="3" t="s">
        <v>14426</v>
      </c>
      <c r="M2127" s="3"/>
      <c r="O2127" s="3"/>
      <c r="S2127" s="3">
        <v>0.0</v>
      </c>
      <c r="T2127" s="3">
        <v>0.0</v>
      </c>
      <c r="U2127" s="3">
        <v>0.0</v>
      </c>
      <c r="V2127" s="3">
        <v>4.0</v>
      </c>
      <c r="W2127" s="3">
        <v>1.0</v>
      </c>
      <c r="X2127" s="3" t="s">
        <v>14427</v>
      </c>
      <c r="Y2127" s="3"/>
      <c r="AA2127" s="3">
        <v>0.0</v>
      </c>
      <c r="AB2127" s="3" t="s">
        <v>1406</v>
      </c>
    </row>
    <row r="2128">
      <c r="A2128" s="3">
        <v>0.0</v>
      </c>
      <c r="B2128" s="3" t="s">
        <v>14428</v>
      </c>
      <c r="C2128" s="3" t="s">
        <v>14429</v>
      </c>
      <c r="D2128" s="3">
        <v>2017.0</v>
      </c>
      <c r="E2128" s="3" t="s">
        <v>1540</v>
      </c>
      <c r="F2128" s="3" t="s">
        <v>1360</v>
      </c>
      <c r="G2128" s="26" t="s">
        <v>14430</v>
      </c>
      <c r="I2128" s="3">
        <v>21.0</v>
      </c>
      <c r="J2128" s="27">
        <v>44691.54295138889</v>
      </c>
      <c r="K2128" s="3" t="s">
        <v>1353</v>
      </c>
      <c r="L2128" s="3" t="s">
        <v>14431</v>
      </c>
      <c r="M2128" s="3" t="s">
        <v>1543</v>
      </c>
      <c r="O2128" s="3">
        <v>35.0</v>
      </c>
      <c r="P2128" s="3">
        <v>8.0</v>
      </c>
      <c r="Q2128" s="3">
        <v>1577.0</v>
      </c>
      <c r="R2128" s="3">
        <v>1585.0</v>
      </c>
      <c r="S2128" s="3">
        <v>12.0</v>
      </c>
      <c r="T2128" s="3">
        <v>2.4</v>
      </c>
      <c r="U2128" s="3">
        <v>3.0</v>
      </c>
      <c r="V2128" s="3">
        <v>4.0</v>
      </c>
      <c r="W2128" s="3">
        <v>5.0</v>
      </c>
      <c r="Y2128" s="26" t="s">
        <v>14432</v>
      </c>
      <c r="AA2128" s="3">
        <v>0.0</v>
      </c>
      <c r="AB2128" s="3" t="s">
        <v>1365</v>
      </c>
    </row>
    <row r="2129">
      <c r="A2129" s="3">
        <v>5.0</v>
      </c>
      <c r="B2129" s="3" t="s">
        <v>14433</v>
      </c>
      <c r="C2129" s="3" t="s">
        <v>14434</v>
      </c>
      <c r="D2129" s="3">
        <v>2008.0</v>
      </c>
      <c r="E2129" s="3" t="s">
        <v>14435</v>
      </c>
      <c r="F2129" s="3" t="s">
        <v>1401</v>
      </c>
      <c r="G2129" s="26" t="s">
        <v>14436</v>
      </c>
      <c r="I2129" s="3">
        <v>20.0</v>
      </c>
      <c r="J2129" s="27">
        <v>44691.54295138889</v>
      </c>
      <c r="K2129" s="3" t="s">
        <v>1403</v>
      </c>
      <c r="L2129" s="3" t="s">
        <v>14437</v>
      </c>
      <c r="Q2129" s="3"/>
      <c r="R2129" s="3"/>
      <c r="S2129" s="3">
        <v>22.0</v>
      </c>
      <c r="T2129" s="3">
        <v>1.57</v>
      </c>
      <c r="U2129" s="3">
        <v>11.0</v>
      </c>
      <c r="V2129" s="3">
        <v>2.0</v>
      </c>
      <c r="W2129" s="3">
        <v>14.0</v>
      </c>
      <c r="Y2129" s="26" t="s">
        <v>14438</v>
      </c>
      <c r="AA2129" s="3">
        <v>0.0</v>
      </c>
      <c r="AB2129" s="3" t="s">
        <v>14439</v>
      </c>
    </row>
    <row r="2130">
      <c r="A2130" s="3">
        <v>3.0</v>
      </c>
      <c r="B2130" s="3" t="s">
        <v>14440</v>
      </c>
      <c r="C2130" s="3" t="s">
        <v>14441</v>
      </c>
      <c r="D2130" s="3">
        <v>2021.0</v>
      </c>
      <c r="E2130" s="3"/>
      <c r="F2130" s="3"/>
      <c r="G2130" s="26" t="s">
        <v>14442</v>
      </c>
      <c r="I2130" s="3">
        <v>20.0</v>
      </c>
      <c r="J2130" s="27">
        <v>44691.56216435185</v>
      </c>
      <c r="K2130" s="3"/>
      <c r="L2130" s="3" t="s">
        <v>14443</v>
      </c>
      <c r="M2130" s="3"/>
      <c r="O2130" s="3"/>
      <c r="P2130" s="3"/>
      <c r="Q2130" s="3"/>
      <c r="R2130" s="3"/>
      <c r="S2130" s="3">
        <v>0.0</v>
      </c>
      <c r="T2130" s="3">
        <v>0.0</v>
      </c>
      <c r="U2130" s="3">
        <v>0.0</v>
      </c>
      <c r="V2130" s="3">
        <v>3.0</v>
      </c>
      <c r="W2130" s="3">
        <v>1.0</v>
      </c>
      <c r="X2130" s="3" t="s">
        <v>14444</v>
      </c>
      <c r="Y2130" s="3"/>
      <c r="AA2130" s="3">
        <v>0.0</v>
      </c>
      <c r="AB2130" s="3" t="s">
        <v>1365</v>
      </c>
    </row>
    <row r="2131">
      <c r="A2131" s="3">
        <v>1.0</v>
      </c>
      <c r="B2131" s="3" t="s">
        <v>9452</v>
      </c>
      <c r="C2131" s="3" t="s">
        <v>14445</v>
      </c>
      <c r="D2131" s="3">
        <v>2018.0</v>
      </c>
      <c r="E2131" s="3" t="s">
        <v>14446</v>
      </c>
      <c r="F2131" s="26" t="s">
        <v>2486</v>
      </c>
      <c r="G2131" s="26" t="s">
        <v>14447</v>
      </c>
      <c r="H2131" s="26" t="s">
        <v>14448</v>
      </c>
      <c r="I2131" s="3">
        <v>19.0</v>
      </c>
      <c r="J2131" s="27">
        <v>44691.48017361111</v>
      </c>
      <c r="L2131" s="3"/>
      <c r="S2131" s="3">
        <v>49.0</v>
      </c>
      <c r="T2131" s="3">
        <v>12.25</v>
      </c>
      <c r="U2131" s="3">
        <v>12.0</v>
      </c>
      <c r="V2131" s="3">
        <v>4.0</v>
      </c>
      <c r="W2131" s="3">
        <v>4.0</v>
      </c>
      <c r="X2131" s="3" t="s">
        <v>14449</v>
      </c>
      <c r="Y2131" s="26" t="s">
        <v>14450</v>
      </c>
      <c r="Z2131" s="26" t="s">
        <v>14451</v>
      </c>
      <c r="AA2131" s="3">
        <v>0.0</v>
      </c>
      <c r="AB2131" s="3" t="s">
        <v>2420</v>
      </c>
    </row>
    <row r="2132">
      <c r="A2132" s="3">
        <v>0.0</v>
      </c>
      <c r="B2132" s="3" t="s">
        <v>14452</v>
      </c>
      <c r="C2132" s="3" t="s">
        <v>14453</v>
      </c>
      <c r="D2132" s="3">
        <v>2016.0</v>
      </c>
      <c r="E2132" s="3" t="s">
        <v>2423</v>
      </c>
      <c r="F2132" s="26" t="s">
        <v>1469</v>
      </c>
      <c r="G2132" s="28" t="s">
        <v>14454</v>
      </c>
      <c r="H2132" s="26" t="s">
        <v>14455</v>
      </c>
      <c r="I2132" s="3">
        <v>18.0</v>
      </c>
      <c r="J2132" s="27">
        <v>44691.48017361111</v>
      </c>
      <c r="L2132" s="3"/>
      <c r="S2132" s="3">
        <v>77.0</v>
      </c>
      <c r="T2132" s="3">
        <v>12.83</v>
      </c>
      <c r="U2132" s="3">
        <v>15.0</v>
      </c>
      <c r="V2132" s="3">
        <v>5.0</v>
      </c>
      <c r="W2132" s="3">
        <v>6.0</v>
      </c>
      <c r="X2132" s="3" t="s">
        <v>14456</v>
      </c>
      <c r="Y2132" s="26" t="s">
        <v>14457</v>
      </c>
      <c r="Z2132" s="26" t="s">
        <v>14458</v>
      </c>
      <c r="AA2132" s="33">
        <v>0.0</v>
      </c>
      <c r="AB2132" s="3" t="s">
        <v>2420</v>
      </c>
    </row>
    <row r="2133">
      <c r="A2133" s="3">
        <v>141.0</v>
      </c>
      <c r="B2133" s="3" t="s">
        <v>14459</v>
      </c>
      <c r="C2133" s="3" t="s">
        <v>14460</v>
      </c>
      <c r="D2133" s="3">
        <v>2019.0</v>
      </c>
      <c r="E2133" s="3" t="s">
        <v>4536</v>
      </c>
      <c r="F2133" s="3" t="s">
        <v>1617</v>
      </c>
      <c r="G2133" s="26" t="s">
        <v>14461</v>
      </c>
      <c r="I2133" s="3">
        <v>18.0</v>
      </c>
      <c r="J2133" s="27">
        <v>44691.54295138889</v>
      </c>
      <c r="K2133" s="3" t="s">
        <v>1619</v>
      </c>
      <c r="L2133" s="3" t="s">
        <v>14462</v>
      </c>
      <c r="M2133" s="3"/>
      <c r="O2133" s="3"/>
      <c r="Q2133" s="3">
        <v>31.0</v>
      </c>
      <c r="R2133" s="3">
        <v>42.0</v>
      </c>
      <c r="S2133" s="3">
        <v>0.0</v>
      </c>
      <c r="T2133" s="3">
        <v>0.0</v>
      </c>
      <c r="U2133" s="3">
        <v>0.0</v>
      </c>
      <c r="V2133" s="3">
        <v>1.0</v>
      </c>
      <c r="W2133" s="3">
        <v>3.0</v>
      </c>
      <c r="X2133" s="3"/>
      <c r="Y2133" s="26" t="s">
        <v>14463</v>
      </c>
      <c r="AA2133" s="3">
        <v>0.0</v>
      </c>
      <c r="AB2133" s="3" t="s">
        <v>1392</v>
      </c>
    </row>
    <row r="2134">
      <c r="A2134" s="3">
        <v>0.0</v>
      </c>
      <c r="B2134" s="3" t="s">
        <v>14464</v>
      </c>
      <c r="C2134" s="3" t="s">
        <v>14465</v>
      </c>
      <c r="D2134" s="3">
        <v>2020.0</v>
      </c>
      <c r="E2134" s="3" t="s">
        <v>14466</v>
      </c>
      <c r="F2134" s="3" t="s">
        <v>14467</v>
      </c>
      <c r="G2134" s="28" t="s">
        <v>14468</v>
      </c>
      <c r="H2134" s="26" t="s">
        <v>14469</v>
      </c>
      <c r="I2134" s="3">
        <v>17.0</v>
      </c>
      <c r="J2134" s="27">
        <v>44691.48017361111</v>
      </c>
      <c r="S2134" s="3">
        <v>24.0</v>
      </c>
      <c r="T2134" s="3">
        <v>12.0</v>
      </c>
      <c r="U2134" s="3">
        <v>8.0</v>
      </c>
      <c r="V2134" s="3">
        <v>3.0</v>
      </c>
      <c r="W2134" s="3">
        <v>2.0</v>
      </c>
      <c r="X2134" s="3" t="s">
        <v>14470</v>
      </c>
      <c r="Y2134" s="26" t="s">
        <v>14471</v>
      </c>
      <c r="Z2134" s="26" t="s">
        <v>14472</v>
      </c>
      <c r="AA2134" s="3">
        <v>0.0</v>
      </c>
      <c r="AB2134" s="3" t="s">
        <v>1392</v>
      </c>
    </row>
    <row r="2135">
      <c r="A2135" s="3">
        <v>0.0</v>
      </c>
      <c r="B2135" s="3" t="s">
        <v>14473</v>
      </c>
      <c r="C2135" s="3" t="s">
        <v>14474</v>
      </c>
      <c r="D2135" s="3">
        <v>2014.0</v>
      </c>
      <c r="E2135" s="3" t="s">
        <v>14475</v>
      </c>
      <c r="F2135" s="3" t="s">
        <v>14476</v>
      </c>
      <c r="G2135" s="26" t="s">
        <v>14477</v>
      </c>
      <c r="I2135" s="3">
        <v>17.0</v>
      </c>
      <c r="J2135" s="27">
        <v>44691.54295138889</v>
      </c>
      <c r="K2135" s="3" t="s">
        <v>1353</v>
      </c>
      <c r="L2135" s="3" t="s">
        <v>14478</v>
      </c>
      <c r="M2135" s="3" t="s">
        <v>14479</v>
      </c>
      <c r="O2135" s="3">
        <v>9.0</v>
      </c>
      <c r="P2135" s="3">
        <v>5.0</v>
      </c>
      <c r="Q2135" s="3">
        <v>166.0</v>
      </c>
      <c r="R2135" s="3">
        <v>166.0</v>
      </c>
      <c r="S2135" s="3">
        <v>2.0</v>
      </c>
      <c r="T2135" s="3">
        <v>0.25</v>
      </c>
      <c r="U2135" s="3">
        <v>1.0</v>
      </c>
      <c r="V2135" s="3">
        <v>2.0</v>
      </c>
      <c r="W2135" s="3">
        <v>8.0</v>
      </c>
      <c r="Y2135" s="3"/>
      <c r="AA2135" s="3">
        <v>0.0</v>
      </c>
      <c r="AB2135" s="3" t="s">
        <v>9574</v>
      </c>
    </row>
    <row r="2136">
      <c r="A2136" s="3">
        <v>0.0</v>
      </c>
      <c r="B2136" s="3" t="s">
        <v>3069</v>
      </c>
      <c r="C2136" s="3" t="s">
        <v>14480</v>
      </c>
      <c r="D2136" s="3">
        <v>2019.0</v>
      </c>
      <c r="E2136" s="3" t="s">
        <v>4536</v>
      </c>
      <c r="F2136" s="3" t="s">
        <v>1617</v>
      </c>
      <c r="G2136" s="26" t="s">
        <v>14481</v>
      </c>
      <c r="I2136" s="3">
        <v>16.0</v>
      </c>
      <c r="J2136" s="27">
        <v>44691.54295138889</v>
      </c>
      <c r="K2136" s="3" t="s">
        <v>1619</v>
      </c>
      <c r="L2136" s="3" t="s">
        <v>14482</v>
      </c>
      <c r="M2136" s="3"/>
      <c r="O2136" s="3"/>
      <c r="Q2136" s="3">
        <v>225.0</v>
      </c>
      <c r="R2136" s="3">
        <v>230.0</v>
      </c>
      <c r="S2136" s="3">
        <v>0.0</v>
      </c>
      <c r="T2136" s="3">
        <v>0.0</v>
      </c>
      <c r="U2136" s="3">
        <v>0.0</v>
      </c>
      <c r="V2136" s="3">
        <v>1.0</v>
      </c>
      <c r="W2136" s="3">
        <v>3.0</v>
      </c>
      <c r="Y2136" s="26" t="s">
        <v>14483</v>
      </c>
      <c r="AA2136" s="3">
        <v>0.0</v>
      </c>
      <c r="AB2136" s="3" t="s">
        <v>1392</v>
      </c>
    </row>
    <row r="2137">
      <c r="A2137" s="3">
        <v>1.0</v>
      </c>
      <c r="B2137" s="3" t="s">
        <v>14484</v>
      </c>
      <c r="C2137" s="3" t="s">
        <v>14485</v>
      </c>
      <c r="D2137" s="3">
        <v>2018.0</v>
      </c>
      <c r="E2137" s="3" t="s">
        <v>14486</v>
      </c>
      <c r="F2137" s="26" t="s">
        <v>1469</v>
      </c>
      <c r="G2137" s="28" t="s">
        <v>14487</v>
      </c>
      <c r="H2137" s="26" t="s">
        <v>14488</v>
      </c>
      <c r="I2137" s="3">
        <v>16.0</v>
      </c>
      <c r="J2137" s="27">
        <v>44691.48017361111</v>
      </c>
      <c r="S2137" s="3">
        <v>33.0</v>
      </c>
      <c r="T2137" s="3">
        <v>8.25</v>
      </c>
      <c r="U2137" s="3">
        <v>11.0</v>
      </c>
      <c r="V2137" s="3">
        <v>3.0</v>
      </c>
      <c r="W2137" s="3">
        <v>4.0</v>
      </c>
      <c r="X2137" s="3" t="s">
        <v>14489</v>
      </c>
      <c r="Y2137" s="26" t="s">
        <v>14490</v>
      </c>
      <c r="Z2137" s="26" t="s">
        <v>14491</v>
      </c>
      <c r="AA2137" s="3">
        <v>0.0</v>
      </c>
      <c r="AB2137" s="3" t="s">
        <v>26</v>
      </c>
    </row>
    <row r="2138">
      <c r="A2138" s="3">
        <v>0.0</v>
      </c>
      <c r="B2138" s="3" t="s">
        <v>4091</v>
      </c>
      <c r="C2138" s="3" t="s">
        <v>14492</v>
      </c>
      <c r="D2138" s="3">
        <v>2022.0</v>
      </c>
      <c r="E2138" s="3"/>
      <c r="F2138" s="3"/>
      <c r="G2138" s="26" t="s">
        <v>4095</v>
      </c>
      <c r="I2138" s="3">
        <v>16.0</v>
      </c>
      <c r="J2138" s="27">
        <v>44691.56216435185</v>
      </c>
      <c r="K2138" s="3"/>
      <c r="L2138" s="3" t="s">
        <v>4096</v>
      </c>
      <c r="M2138" s="3"/>
      <c r="O2138" s="3"/>
      <c r="P2138" s="3"/>
      <c r="Q2138" s="3"/>
      <c r="R2138" s="3"/>
      <c r="S2138" s="3">
        <v>0.0</v>
      </c>
      <c r="T2138" s="3">
        <v>0.0</v>
      </c>
      <c r="U2138" s="3">
        <v>0.0</v>
      </c>
      <c r="V2138" s="3">
        <v>6.0</v>
      </c>
      <c r="W2138" s="3">
        <v>1.0</v>
      </c>
      <c r="X2138" s="3" t="s">
        <v>14493</v>
      </c>
      <c r="Y2138" s="3"/>
      <c r="AA2138" s="3">
        <v>0.0</v>
      </c>
      <c r="AB2138" s="3" t="s">
        <v>1623</v>
      </c>
    </row>
    <row r="2139">
      <c r="A2139" s="3">
        <v>0.0</v>
      </c>
      <c r="B2139" s="3" t="s">
        <v>14494</v>
      </c>
      <c r="C2139" s="3" t="s">
        <v>14495</v>
      </c>
      <c r="D2139" s="3">
        <v>2021.0</v>
      </c>
      <c r="E2139" s="3" t="s">
        <v>2485</v>
      </c>
      <c r="F2139" s="26" t="s">
        <v>2486</v>
      </c>
      <c r="G2139" s="26" t="s">
        <v>14496</v>
      </c>
      <c r="H2139" s="26" t="s">
        <v>14497</v>
      </c>
      <c r="I2139" s="3">
        <v>15.0</v>
      </c>
      <c r="J2139" s="27">
        <v>44691.48017361111</v>
      </c>
      <c r="S2139" s="3">
        <v>9.0</v>
      </c>
      <c r="T2139" s="3">
        <v>9.0</v>
      </c>
      <c r="U2139" s="3">
        <v>2.0</v>
      </c>
      <c r="V2139" s="3">
        <v>5.0</v>
      </c>
      <c r="W2139" s="3">
        <v>1.0</v>
      </c>
      <c r="X2139" s="3" t="s">
        <v>14498</v>
      </c>
      <c r="Y2139" s="26" t="s">
        <v>14499</v>
      </c>
      <c r="Z2139" s="26" t="s">
        <v>14500</v>
      </c>
      <c r="AA2139" s="3">
        <v>0.0</v>
      </c>
      <c r="AB2139" s="3" t="s">
        <v>2420</v>
      </c>
    </row>
    <row r="2140">
      <c r="A2140" s="3">
        <v>0.0</v>
      </c>
      <c r="B2140" s="3" t="s">
        <v>14501</v>
      </c>
      <c r="C2140" s="3" t="s">
        <v>14502</v>
      </c>
      <c r="D2140" s="3">
        <v>2019.0</v>
      </c>
      <c r="E2140" s="3" t="s">
        <v>2178</v>
      </c>
      <c r="F2140" s="26" t="s">
        <v>2179</v>
      </c>
      <c r="G2140" s="26" t="s">
        <v>14503</v>
      </c>
      <c r="H2140" s="26" t="s">
        <v>14504</v>
      </c>
      <c r="I2140" s="3">
        <v>9.0</v>
      </c>
      <c r="J2140" s="27">
        <v>44691.48017361111</v>
      </c>
      <c r="K2140" s="3" t="s">
        <v>2182</v>
      </c>
      <c r="L2140" s="3"/>
      <c r="S2140" s="3">
        <v>19.0</v>
      </c>
      <c r="T2140" s="3">
        <v>6.33</v>
      </c>
      <c r="U2140" s="3">
        <v>5.0</v>
      </c>
      <c r="V2140" s="3">
        <v>4.0</v>
      </c>
      <c r="W2140" s="3">
        <v>3.0</v>
      </c>
      <c r="X2140" s="3" t="s">
        <v>14505</v>
      </c>
      <c r="Y2140" s="26" t="s">
        <v>14503</v>
      </c>
      <c r="Z2140" s="26" t="s">
        <v>14506</v>
      </c>
      <c r="AA2140" s="3">
        <v>1.0</v>
      </c>
      <c r="AC2140" s="3" t="s">
        <v>65</v>
      </c>
      <c r="AD2140" s="3" t="s">
        <v>14507</v>
      </c>
      <c r="AE2140" s="3" t="s">
        <v>14508</v>
      </c>
      <c r="AF2140" s="3" t="s">
        <v>483</v>
      </c>
      <c r="AG2140" s="3" t="s">
        <v>53</v>
      </c>
      <c r="AH2140" s="3">
        <v>20.0</v>
      </c>
      <c r="AJ2140" s="3" t="s">
        <v>54</v>
      </c>
      <c r="AK2140" s="3" t="s">
        <v>39</v>
      </c>
      <c r="AL2140" s="3" t="s">
        <v>31</v>
      </c>
      <c r="AM2140" s="3" t="s">
        <v>14509</v>
      </c>
      <c r="AN2140" s="3" t="s">
        <v>31</v>
      </c>
      <c r="AO2140" s="3" t="s">
        <v>14510</v>
      </c>
      <c r="AQ2140" s="3">
        <v>1.0</v>
      </c>
      <c r="AR2140" s="3">
        <v>1.0</v>
      </c>
      <c r="AS2140" s="3" t="s">
        <v>318</v>
      </c>
      <c r="AT2140" s="3" t="s">
        <v>1880</v>
      </c>
      <c r="AU2140" s="3"/>
      <c r="AV2140" s="3" t="s">
        <v>1880</v>
      </c>
      <c r="AW2140" s="3"/>
      <c r="AX2140" s="3"/>
    </row>
    <row r="2141">
      <c r="A2141" s="3">
        <v>0.0</v>
      </c>
      <c r="B2141" s="3" t="s">
        <v>14511</v>
      </c>
      <c r="C2141" s="3" t="s">
        <v>14512</v>
      </c>
      <c r="D2141" s="3">
        <v>2020.0</v>
      </c>
      <c r="E2141" s="3" t="s">
        <v>7641</v>
      </c>
      <c r="F2141" s="3" t="s">
        <v>1582</v>
      </c>
      <c r="G2141" s="26" t="s">
        <v>14513</v>
      </c>
      <c r="I2141" s="3">
        <v>14.0</v>
      </c>
      <c r="J2141" s="27">
        <v>44691.54295138889</v>
      </c>
      <c r="K2141" s="3" t="s">
        <v>1353</v>
      </c>
      <c r="L2141" s="3" t="s">
        <v>14514</v>
      </c>
      <c r="M2141" s="3" t="s">
        <v>7644</v>
      </c>
      <c r="O2141" s="3">
        <v>41.0</v>
      </c>
      <c r="S2141" s="3">
        <v>0.0</v>
      </c>
      <c r="T2141" s="3">
        <v>0.0</v>
      </c>
      <c r="U2141" s="3">
        <v>0.0</v>
      </c>
      <c r="V2141" s="3">
        <v>11.0</v>
      </c>
      <c r="W2141" s="3">
        <v>2.0</v>
      </c>
      <c r="X2141" s="3" t="s">
        <v>14515</v>
      </c>
      <c r="Y2141" s="26" t="s">
        <v>14516</v>
      </c>
      <c r="AA2141" s="3">
        <v>0.0</v>
      </c>
      <c r="AB2141" s="3" t="s">
        <v>1518</v>
      </c>
    </row>
    <row r="2142">
      <c r="A2142" s="3">
        <v>0.0</v>
      </c>
      <c r="B2142" s="3" t="s">
        <v>14517</v>
      </c>
      <c r="C2142" s="3" t="s">
        <v>14518</v>
      </c>
      <c r="D2142" s="3">
        <v>2013.0</v>
      </c>
      <c r="E2142" s="3" t="s">
        <v>14519</v>
      </c>
      <c r="F2142" s="26" t="s">
        <v>1469</v>
      </c>
      <c r="G2142" s="28" t="s">
        <v>14520</v>
      </c>
      <c r="H2142" s="26" t="s">
        <v>14521</v>
      </c>
      <c r="I2142" s="3">
        <v>14.0</v>
      </c>
      <c r="J2142" s="27">
        <v>44691.48017361111</v>
      </c>
      <c r="L2142" s="3"/>
      <c r="S2142" s="3">
        <v>37.0</v>
      </c>
      <c r="T2142" s="3">
        <v>4.11</v>
      </c>
      <c r="U2142" s="3">
        <v>7.0</v>
      </c>
      <c r="V2142" s="3">
        <v>5.0</v>
      </c>
      <c r="W2142" s="3">
        <v>9.0</v>
      </c>
      <c r="X2142" s="3" t="s">
        <v>14522</v>
      </c>
      <c r="Y2142" s="26" t="s">
        <v>14523</v>
      </c>
      <c r="Z2142" s="26" t="s">
        <v>14524</v>
      </c>
      <c r="AA2142" s="3">
        <v>0.0</v>
      </c>
      <c r="AB2142" s="3" t="s">
        <v>1874</v>
      </c>
      <c r="AC2142" s="3" t="s">
        <v>65</v>
      </c>
      <c r="AD2142" s="3" t="s">
        <v>97</v>
      </c>
      <c r="AE2142" s="3" t="s">
        <v>14525</v>
      </c>
      <c r="AF2142" s="3" t="s">
        <v>14526</v>
      </c>
      <c r="AG2142" s="3" t="s">
        <v>53</v>
      </c>
      <c r="AH2142" s="3">
        <v>10.0</v>
      </c>
      <c r="AJ2142" s="3" t="s">
        <v>54</v>
      </c>
      <c r="AK2142" s="3" t="s">
        <v>39</v>
      </c>
      <c r="AL2142" s="3" t="s">
        <v>69</v>
      </c>
      <c r="AM2142" s="3" t="s">
        <v>14527</v>
      </c>
      <c r="AN2142" s="3" t="s">
        <v>69</v>
      </c>
      <c r="AO2142" s="3" t="s">
        <v>14528</v>
      </c>
      <c r="AQ2142" s="3">
        <v>1.0</v>
      </c>
      <c r="AR2142" s="3">
        <v>48.0</v>
      </c>
      <c r="AS2142" s="3" t="s">
        <v>318</v>
      </c>
      <c r="AT2142" s="3" t="s">
        <v>1880</v>
      </c>
      <c r="AU2142" s="3"/>
      <c r="AV2142" s="3" t="s">
        <v>1880</v>
      </c>
      <c r="AW2142" s="3"/>
      <c r="AX2142" s="3"/>
    </row>
    <row r="2143">
      <c r="A2143" s="3">
        <v>42.0</v>
      </c>
      <c r="B2143" s="3" t="s">
        <v>14529</v>
      </c>
      <c r="C2143" s="3" t="s">
        <v>14530</v>
      </c>
      <c r="D2143" s="3">
        <v>2011.0</v>
      </c>
      <c r="E2143" s="3" t="s">
        <v>6762</v>
      </c>
      <c r="F2143" s="3" t="s">
        <v>1513</v>
      </c>
      <c r="G2143" s="26" t="s">
        <v>14531</v>
      </c>
      <c r="I2143" s="3">
        <v>13.0</v>
      </c>
      <c r="J2143" s="27">
        <v>44691.54295138889</v>
      </c>
      <c r="K2143" s="3" t="s">
        <v>1353</v>
      </c>
      <c r="L2143" s="3" t="s">
        <v>14532</v>
      </c>
      <c r="M2143" s="3" t="s">
        <v>6765</v>
      </c>
      <c r="O2143" s="3">
        <v>44.0</v>
      </c>
      <c r="P2143" s="3">
        <v>2.0</v>
      </c>
      <c r="Q2143" s="3"/>
      <c r="R2143" s="3"/>
      <c r="S2143" s="3">
        <v>0.0</v>
      </c>
      <c r="T2143" s="3">
        <v>0.0</v>
      </c>
      <c r="U2143" s="3">
        <v>0.0</v>
      </c>
      <c r="V2143" s="3">
        <v>5.0</v>
      </c>
      <c r="W2143" s="3">
        <v>11.0</v>
      </c>
      <c r="Y2143" s="26" t="s">
        <v>14533</v>
      </c>
      <c r="AA2143" s="3">
        <v>0.0</v>
      </c>
      <c r="AB2143" s="3" t="s">
        <v>1518</v>
      </c>
    </row>
    <row r="2144">
      <c r="A2144" s="3">
        <v>0.0</v>
      </c>
      <c r="B2144" s="3" t="s">
        <v>14534</v>
      </c>
      <c r="C2144" s="3" t="s">
        <v>14535</v>
      </c>
      <c r="D2144" s="3">
        <v>2021.0</v>
      </c>
      <c r="E2144" s="3" t="s">
        <v>14536</v>
      </c>
      <c r="G2144" s="26" t="s">
        <v>14537</v>
      </c>
      <c r="H2144" s="26" t="s">
        <v>14538</v>
      </c>
      <c r="I2144" s="3">
        <v>13.0</v>
      </c>
      <c r="J2144" s="27">
        <v>44691.56209490741</v>
      </c>
      <c r="K2144" s="3" t="s">
        <v>14539</v>
      </c>
      <c r="L2144" s="3" t="s">
        <v>14540</v>
      </c>
      <c r="N2144" s="28" t="s">
        <v>14541</v>
      </c>
      <c r="Q2144" s="3">
        <v>1495.0</v>
      </c>
      <c r="R2144" s="3">
        <v>1500.0</v>
      </c>
      <c r="S2144" s="3">
        <v>0.0</v>
      </c>
      <c r="T2144" s="3">
        <v>0.0</v>
      </c>
      <c r="U2144" s="3">
        <v>0.0</v>
      </c>
      <c r="V2144" s="3">
        <v>1.0</v>
      </c>
      <c r="W2144" s="3">
        <v>1.0</v>
      </c>
      <c r="AA2144" s="3">
        <v>0.0</v>
      </c>
      <c r="AB2144" s="3" t="s">
        <v>26</v>
      </c>
      <c r="AC2144" s="3" t="s">
        <v>24</v>
      </c>
      <c r="AD2144" s="3" t="s">
        <v>97</v>
      </c>
      <c r="AE2144" s="3" t="s">
        <v>26</v>
      </c>
      <c r="AG2144" s="4" t="s">
        <v>11290</v>
      </c>
      <c r="AN2144" s="3" t="s">
        <v>47</v>
      </c>
      <c r="AO2144" s="3" t="s">
        <v>14542</v>
      </c>
    </row>
    <row r="2145">
      <c r="A2145" s="3">
        <v>210.0</v>
      </c>
      <c r="B2145" s="3" t="s">
        <v>14543</v>
      </c>
      <c r="C2145" s="3" t="s">
        <v>14544</v>
      </c>
      <c r="D2145" s="3">
        <v>2020.0</v>
      </c>
      <c r="E2145" s="3" t="s">
        <v>2423</v>
      </c>
      <c r="F2145" s="26" t="s">
        <v>1469</v>
      </c>
      <c r="G2145" s="28" t="s">
        <v>14545</v>
      </c>
      <c r="H2145" s="26" t="s">
        <v>14546</v>
      </c>
      <c r="I2145" s="3">
        <v>13.0</v>
      </c>
      <c r="J2145" s="27">
        <v>44691.48017361111</v>
      </c>
      <c r="S2145" s="3">
        <v>21.0</v>
      </c>
      <c r="T2145" s="3">
        <v>10.5</v>
      </c>
      <c r="U2145" s="3">
        <v>5.0</v>
      </c>
      <c r="V2145" s="3">
        <v>4.0</v>
      </c>
      <c r="W2145" s="3">
        <v>2.0</v>
      </c>
      <c r="X2145" s="3" t="s">
        <v>14547</v>
      </c>
      <c r="Y2145" s="26" t="s">
        <v>14548</v>
      </c>
      <c r="Z2145" s="26" t="s">
        <v>14549</v>
      </c>
      <c r="AA2145" s="3">
        <v>0.0</v>
      </c>
      <c r="AB2145" s="3" t="s">
        <v>1623</v>
      </c>
    </row>
    <row r="2146">
      <c r="A2146" s="3">
        <v>0.0</v>
      </c>
      <c r="B2146" s="3" t="s">
        <v>14550</v>
      </c>
      <c r="C2146" s="3" t="s">
        <v>14551</v>
      </c>
      <c r="D2146" s="3">
        <v>2021.0</v>
      </c>
      <c r="E2146" s="3" t="s">
        <v>6494</v>
      </c>
      <c r="G2146" s="26" t="s">
        <v>13843</v>
      </c>
      <c r="H2146" s="26" t="s">
        <v>14552</v>
      </c>
      <c r="I2146" s="3">
        <v>12.0</v>
      </c>
      <c r="J2146" s="27">
        <v>44691.56209490741</v>
      </c>
      <c r="K2146" s="3" t="s">
        <v>3332</v>
      </c>
      <c r="L2146" s="3" t="s">
        <v>13844</v>
      </c>
      <c r="M2146" s="3" t="s">
        <v>12430</v>
      </c>
      <c r="N2146" s="28" t="s">
        <v>14553</v>
      </c>
      <c r="O2146" s="3">
        <v>9.0</v>
      </c>
      <c r="P2146" s="3">
        <v>8.0</v>
      </c>
      <c r="S2146" s="3">
        <v>2.0</v>
      </c>
      <c r="T2146" s="3">
        <v>2.0</v>
      </c>
      <c r="U2146" s="3">
        <v>2.0</v>
      </c>
      <c r="V2146" s="3">
        <v>1.0</v>
      </c>
      <c r="W2146" s="3">
        <v>1.0</v>
      </c>
      <c r="AA2146" s="3">
        <v>0.0</v>
      </c>
      <c r="AB2146" s="3" t="s">
        <v>1365</v>
      </c>
    </row>
    <row r="2147">
      <c r="A2147" s="3">
        <v>21.0</v>
      </c>
      <c r="B2147" s="3" t="s">
        <v>14554</v>
      </c>
      <c r="C2147" s="3" t="s">
        <v>14555</v>
      </c>
      <c r="D2147" s="3">
        <v>2022.0</v>
      </c>
      <c r="E2147" s="3" t="s">
        <v>1824</v>
      </c>
      <c r="F2147" s="3" t="s">
        <v>1513</v>
      </c>
      <c r="G2147" s="26" t="s">
        <v>14556</v>
      </c>
      <c r="I2147" s="3">
        <v>12.0</v>
      </c>
      <c r="J2147" s="27">
        <v>44691.54295138889</v>
      </c>
      <c r="K2147" s="3" t="s">
        <v>1353</v>
      </c>
      <c r="L2147" s="3" t="s">
        <v>14557</v>
      </c>
      <c r="M2147" s="3" t="s">
        <v>1827</v>
      </c>
      <c r="O2147" s="3">
        <v>169.0</v>
      </c>
      <c r="Q2147" s="3">
        <v>145.0</v>
      </c>
      <c r="R2147" s="3">
        <v>147.0</v>
      </c>
      <c r="S2147" s="3">
        <v>0.0</v>
      </c>
      <c r="T2147" s="3">
        <v>0.0</v>
      </c>
      <c r="U2147" s="3">
        <v>0.0</v>
      </c>
      <c r="V2147" s="3">
        <v>1.0</v>
      </c>
      <c r="W2147" s="3">
        <v>1.0</v>
      </c>
      <c r="Y2147" s="26" t="s">
        <v>14558</v>
      </c>
      <c r="AA2147" s="3">
        <v>0.0</v>
      </c>
      <c r="AB2147" s="3" t="s">
        <v>1392</v>
      </c>
    </row>
    <row r="2148">
      <c r="A2148" s="3">
        <v>37.0</v>
      </c>
      <c r="B2148" s="3" t="s">
        <v>14559</v>
      </c>
      <c r="C2148" s="3" t="s">
        <v>14049</v>
      </c>
      <c r="D2148" s="3">
        <v>2022.0</v>
      </c>
      <c r="E2148" s="3" t="s">
        <v>1350</v>
      </c>
      <c r="G2148" s="26" t="s">
        <v>14560</v>
      </c>
      <c r="H2148" s="26" t="s">
        <v>14561</v>
      </c>
      <c r="I2148" s="3">
        <v>11.0</v>
      </c>
      <c r="J2148" s="27">
        <v>44691.56209490741</v>
      </c>
      <c r="K2148" s="3" t="s">
        <v>3332</v>
      </c>
      <c r="L2148" s="3" t="s">
        <v>14562</v>
      </c>
      <c r="M2148" s="3" t="s">
        <v>1355</v>
      </c>
      <c r="N2148" s="28" t="s">
        <v>14563</v>
      </c>
      <c r="O2148" s="3">
        <v>12.0</v>
      </c>
      <c r="P2148" s="3">
        <v>1.0</v>
      </c>
      <c r="S2148" s="3">
        <v>2.0</v>
      </c>
      <c r="T2148" s="3">
        <v>2.0</v>
      </c>
      <c r="U2148" s="3">
        <v>2.0</v>
      </c>
      <c r="V2148" s="3">
        <v>1.0</v>
      </c>
      <c r="W2148" s="3">
        <v>1.0</v>
      </c>
      <c r="AA2148" s="3">
        <v>0.0</v>
      </c>
      <c r="AB2148" s="3" t="s">
        <v>14564</v>
      </c>
      <c r="AC2148" s="3" t="s">
        <v>65</v>
      </c>
      <c r="AD2148" s="3" t="s">
        <v>14565</v>
      </c>
      <c r="AE2148" s="3" t="s">
        <v>102</v>
      </c>
      <c r="AF2148" s="3" t="s">
        <v>36</v>
      </c>
      <c r="AG2148" s="3" t="s">
        <v>53</v>
      </c>
      <c r="AH2148" s="3">
        <v>4.0</v>
      </c>
      <c r="AJ2148" s="3" t="s">
        <v>54</v>
      </c>
      <c r="AK2148" s="3" t="s">
        <v>14566</v>
      </c>
      <c r="AL2148" s="3" t="s">
        <v>68</v>
      </c>
      <c r="AN2148" s="3" t="s">
        <v>31</v>
      </c>
      <c r="AO2148" s="3" t="s">
        <v>14567</v>
      </c>
    </row>
    <row r="2149">
      <c r="A2149" s="3">
        <v>0.0</v>
      </c>
      <c r="B2149" s="3" t="s">
        <v>14501</v>
      </c>
      <c r="C2149" s="3" t="s">
        <v>14502</v>
      </c>
      <c r="D2149" s="3">
        <v>2019.0</v>
      </c>
      <c r="E2149" s="3" t="s">
        <v>2178</v>
      </c>
      <c r="F2149" s="26" t="s">
        <v>2179</v>
      </c>
      <c r="G2149" s="26" t="s">
        <v>14503</v>
      </c>
      <c r="H2149" s="26" t="s">
        <v>14504</v>
      </c>
      <c r="I2149" s="3">
        <v>9.0</v>
      </c>
      <c r="J2149" s="27">
        <v>44691.48017361111</v>
      </c>
      <c r="K2149" s="3" t="s">
        <v>2182</v>
      </c>
      <c r="L2149" s="3"/>
      <c r="S2149" s="3">
        <v>19.0</v>
      </c>
      <c r="T2149" s="3">
        <v>6.33</v>
      </c>
      <c r="U2149" s="3">
        <v>5.0</v>
      </c>
      <c r="V2149" s="3">
        <v>4.0</v>
      </c>
      <c r="W2149" s="3">
        <v>3.0</v>
      </c>
      <c r="X2149" s="3" t="s">
        <v>14505</v>
      </c>
      <c r="Y2149" s="26" t="s">
        <v>14503</v>
      </c>
      <c r="Z2149" s="26" t="s">
        <v>14506</v>
      </c>
      <c r="AA2149" s="3">
        <v>1.0</v>
      </c>
      <c r="AC2149" s="3" t="s">
        <v>65</v>
      </c>
      <c r="AD2149" s="3" t="s">
        <v>14507</v>
      </c>
      <c r="AE2149" s="3" t="s">
        <v>14568</v>
      </c>
      <c r="AF2149" s="3" t="s">
        <v>483</v>
      </c>
      <c r="AG2149" s="3" t="s">
        <v>53</v>
      </c>
      <c r="AH2149" s="3">
        <v>20.0</v>
      </c>
      <c r="AJ2149" s="3" t="s">
        <v>54</v>
      </c>
      <c r="AK2149" s="3" t="s">
        <v>39</v>
      </c>
      <c r="AL2149" s="3" t="s">
        <v>31</v>
      </c>
      <c r="AM2149" s="3" t="s">
        <v>14509</v>
      </c>
      <c r="AN2149" s="3" t="s">
        <v>31</v>
      </c>
      <c r="AO2149" s="3" t="s">
        <v>14510</v>
      </c>
      <c r="AQ2149" s="3">
        <v>1.0</v>
      </c>
      <c r="AR2149" s="3">
        <v>1.0</v>
      </c>
      <c r="AS2149" s="3" t="s">
        <v>5650</v>
      </c>
      <c r="AT2149" s="3" t="s">
        <v>1880</v>
      </c>
      <c r="AU2149" s="3"/>
      <c r="AV2149" s="3" t="s">
        <v>1880</v>
      </c>
      <c r="AW2149" s="3"/>
      <c r="AX2149" s="3"/>
    </row>
    <row r="2150">
      <c r="A2150" s="3">
        <v>6.0</v>
      </c>
      <c r="B2150" s="3" t="s">
        <v>14569</v>
      </c>
      <c r="C2150" s="3" t="s">
        <v>5219</v>
      </c>
      <c r="D2150" s="3">
        <v>2021.0</v>
      </c>
      <c r="E2150" s="3"/>
      <c r="F2150" s="3"/>
      <c r="G2150" s="26" t="s">
        <v>14570</v>
      </c>
      <c r="I2150" s="3">
        <v>10.0</v>
      </c>
      <c r="J2150" s="27">
        <v>44691.56216435185</v>
      </c>
      <c r="K2150" s="3"/>
      <c r="L2150" s="3" t="s">
        <v>14571</v>
      </c>
      <c r="M2150" s="3"/>
      <c r="O2150" s="3"/>
      <c r="S2150" s="3">
        <v>3.0</v>
      </c>
      <c r="T2150" s="3">
        <v>3.0</v>
      </c>
      <c r="U2150" s="3">
        <v>0.0</v>
      </c>
      <c r="V2150" s="3">
        <v>7.0</v>
      </c>
      <c r="W2150" s="3">
        <v>1.0</v>
      </c>
      <c r="X2150" s="3" t="s">
        <v>14572</v>
      </c>
      <c r="Y2150" s="3"/>
      <c r="AA2150" s="3">
        <v>0.0</v>
      </c>
      <c r="AB2150" s="3" t="s">
        <v>1623</v>
      </c>
    </row>
    <row r="2151">
      <c r="A2151" s="3">
        <v>12.0</v>
      </c>
      <c r="B2151" s="3" t="s">
        <v>11941</v>
      </c>
      <c r="C2151" s="3" t="s">
        <v>14573</v>
      </c>
      <c r="D2151" s="3">
        <v>2021.0</v>
      </c>
      <c r="E2151" s="3" t="s">
        <v>2423</v>
      </c>
      <c r="F2151" s="26" t="s">
        <v>1469</v>
      </c>
      <c r="G2151" s="28" t="s">
        <v>14574</v>
      </c>
      <c r="H2151" s="26" t="s">
        <v>14575</v>
      </c>
      <c r="I2151" s="3">
        <v>10.0</v>
      </c>
      <c r="J2151" s="27">
        <v>44691.48017361111</v>
      </c>
      <c r="L2151" s="3"/>
      <c r="S2151" s="3">
        <v>5.0</v>
      </c>
      <c r="T2151" s="3">
        <v>5.0</v>
      </c>
      <c r="U2151" s="3">
        <v>1.0</v>
      </c>
      <c r="V2151" s="3">
        <v>4.0</v>
      </c>
      <c r="W2151" s="3">
        <v>1.0</v>
      </c>
      <c r="X2151" s="3" t="s">
        <v>14576</v>
      </c>
      <c r="Y2151" s="26" t="s">
        <v>14577</v>
      </c>
      <c r="Z2151" s="26" t="s">
        <v>14578</v>
      </c>
      <c r="AA2151" s="3">
        <v>0.0</v>
      </c>
      <c r="AB2151" s="3" t="s">
        <v>2420</v>
      </c>
    </row>
    <row r="2152">
      <c r="A2152" s="3">
        <v>325.0</v>
      </c>
      <c r="B2152" s="3" t="s">
        <v>14579</v>
      </c>
      <c r="C2152" s="3" t="s">
        <v>14580</v>
      </c>
      <c r="D2152" s="3">
        <v>2018.0</v>
      </c>
      <c r="E2152" s="3" t="s">
        <v>14581</v>
      </c>
      <c r="G2152" s="39" t="s">
        <v>10009</v>
      </c>
      <c r="H2152" s="26" t="s">
        <v>14582</v>
      </c>
      <c r="I2152" s="3">
        <v>10.0</v>
      </c>
      <c r="J2152" s="27">
        <v>44691.56209490741</v>
      </c>
      <c r="K2152" s="3" t="s">
        <v>14539</v>
      </c>
      <c r="L2152" s="3" t="s">
        <v>10010</v>
      </c>
      <c r="M2152" s="3" t="s">
        <v>14583</v>
      </c>
      <c r="N2152" s="28" t="s">
        <v>14584</v>
      </c>
      <c r="O2152" s="3">
        <v>249.0</v>
      </c>
      <c r="Q2152" s="3">
        <v>77.0</v>
      </c>
      <c r="R2152" s="3">
        <v>83.0</v>
      </c>
      <c r="S2152" s="3">
        <v>3.0</v>
      </c>
      <c r="T2152" s="3">
        <v>0.75</v>
      </c>
      <c r="U2152" s="3">
        <v>3.0</v>
      </c>
      <c r="V2152" s="3">
        <v>1.0</v>
      </c>
      <c r="W2152" s="3">
        <v>4.0</v>
      </c>
      <c r="AA2152" s="3">
        <v>0.0</v>
      </c>
      <c r="AB2152" s="3" t="s">
        <v>3757</v>
      </c>
    </row>
    <row r="2153">
      <c r="A2153" s="3">
        <v>0.0</v>
      </c>
      <c r="B2153" s="3" t="s">
        <v>14585</v>
      </c>
      <c r="C2153" s="3" t="s">
        <v>14586</v>
      </c>
      <c r="D2153" s="3">
        <v>2013.0</v>
      </c>
      <c r="E2153" s="3" t="s">
        <v>1359</v>
      </c>
      <c r="F2153" s="3" t="s">
        <v>1360</v>
      </c>
      <c r="G2153" s="26" t="s">
        <v>14587</v>
      </c>
      <c r="I2153" s="3">
        <v>10.0</v>
      </c>
      <c r="J2153" s="27">
        <v>44691.54295138889</v>
      </c>
      <c r="K2153" s="3" t="s">
        <v>1353</v>
      </c>
      <c r="L2153" s="3" t="s">
        <v>14588</v>
      </c>
      <c r="M2153" s="3" t="s">
        <v>1363</v>
      </c>
      <c r="O2153" s="3">
        <v>18.0</v>
      </c>
      <c r="P2153" s="3">
        <v>3.0</v>
      </c>
      <c r="Q2153" s="3">
        <v>144.0</v>
      </c>
      <c r="R2153" s="3">
        <v>150.0</v>
      </c>
      <c r="S2153" s="3">
        <v>6.0</v>
      </c>
      <c r="T2153" s="3">
        <v>0.67</v>
      </c>
      <c r="U2153" s="3">
        <v>3.0</v>
      </c>
      <c r="V2153" s="3">
        <v>2.0</v>
      </c>
      <c r="W2153" s="3">
        <v>9.0</v>
      </c>
      <c r="Y2153" s="26" t="s">
        <v>14589</v>
      </c>
      <c r="AA2153" s="3">
        <v>0.0</v>
      </c>
      <c r="AB2153" s="3" t="s">
        <v>14590</v>
      </c>
    </row>
    <row r="2154">
      <c r="A2154" s="3">
        <v>5.0</v>
      </c>
      <c r="B2154" s="3" t="s">
        <v>14591</v>
      </c>
      <c r="C2154" s="3" t="s">
        <v>14592</v>
      </c>
      <c r="D2154" s="3">
        <v>2020.0</v>
      </c>
      <c r="E2154" s="3"/>
      <c r="F2154" s="3"/>
      <c r="G2154" s="26" t="s">
        <v>14593</v>
      </c>
      <c r="I2154" s="3">
        <v>8.0</v>
      </c>
      <c r="J2154" s="27">
        <v>44691.56216435185</v>
      </c>
      <c r="K2154" s="3"/>
      <c r="L2154" s="3" t="s">
        <v>14594</v>
      </c>
      <c r="M2154" s="3"/>
      <c r="O2154" s="3"/>
      <c r="P2154" s="3"/>
      <c r="S2154" s="3">
        <v>9.0</v>
      </c>
      <c r="T2154" s="3">
        <v>4.5</v>
      </c>
      <c r="U2154" s="3">
        <v>2.0</v>
      </c>
      <c r="V2154" s="3">
        <v>6.0</v>
      </c>
      <c r="W2154" s="3">
        <v>2.0</v>
      </c>
      <c r="X2154" s="3" t="s">
        <v>14595</v>
      </c>
      <c r="Y2154" s="3"/>
      <c r="AA2154" s="3">
        <v>1.0</v>
      </c>
      <c r="AC2154" s="3" t="s">
        <v>65</v>
      </c>
      <c r="AD2154" s="3" t="s">
        <v>14596</v>
      </c>
      <c r="AE2154" s="3" t="s">
        <v>102</v>
      </c>
      <c r="AF2154" s="3" t="s">
        <v>6999</v>
      </c>
      <c r="AG2154" s="3" t="s">
        <v>53</v>
      </c>
      <c r="AH2154" s="3">
        <v>40.0</v>
      </c>
      <c r="AJ2154" s="3" t="s">
        <v>54</v>
      </c>
      <c r="AK2154" s="3" t="s">
        <v>39</v>
      </c>
      <c r="AL2154" s="3" t="s">
        <v>68</v>
      </c>
      <c r="AN2154" s="3" t="s">
        <v>31</v>
      </c>
      <c r="AO2154" s="3" t="s">
        <v>14597</v>
      </c>
      <c r="AQ2154" s="3">
        <v>1.0</v>
      </c>
      <c r="AR2154" s="3">
        <v>1.0</v>
      </c>
      <c r="AS2154" s="3" t="s">
        <v>137</v>
      </c>
      <c r="AT2154" s="3"/>
      <c r="AU2154" s="3"/>
      <c r="AV2154" s="3"/>
      <c r="AW2154" s="3"/>
      <c r="AX2154" s="3"/>
    </row>
    <row r="2155">
      <c r="A2155" s="3">
        <v>9.0</v>
      </c>
      <c r="B2155" s="3" t="s">
        <v>14598</v>
      </c>
      <c r="C2155" s="3" t="s">
        <v>14599</v>
      </c>
      <c r="D2155" s="3">
        <v>2007.0</v>
      </c>
      <c r="E2155" s="3" t="s">
        <v>14600</v>
      </c>
      <c r="F2155" s="3" t="s">
        <v>1401</v>
      </c>
      <c r="G2155" s="26" t="s">
        <v>14601</v>
      </c>
      <c r="I2155" s="3">
        <v>9.0</v>
      </c>
      <c r="J2155" s="27">
        <v>44691.54295138889</v>
      </c>
      <c r="K2155" s="3" t="s">
        <v>1403</v>
      </c>
      <c r="L2155" s="3" t="s">
        <v>14602</v>
      </c>
      <c r="M2155" s="3" t="s">
        <v>14603</v>
      </c>
      <c r="Q2155" s="3"/>
      <c r="R2155" s="3"/>
      <c r="S2155" s="3">
        <v>9.0</v>
      </c>
      <c r="T2155" s="3">
        <v>0.6</v>
      </c>
      <c r="U2155" s="3">
        <v>2.0</v>
      </c>
      <c r="V2155" s="3">
        <v>4.0</v>
      </c>
      <c r="W2155" s="3">
        <v>15.0</v>
      </c>
      <c r="Y2155" s="26" t="s">
        <v>14604</v>
      </c>
      <c r="AA2155" s="3">
        <v>0.0</v>
      </c>
      <c r="AB2155" s="3" t="s">
        <v>1623</v>
      </c>
    </row>
    <row r="2156">
      <c r="A2156" s="3">
        <v>19.0</v>
      </c>
      <c r="B2156" s="3" t="s">
        <v>14605</v>
      </c>
      <c r="C2156" s="3" t="s">
        <v>14606</v>
      </c>
      <c r="D2156" s="3">
        <v>2021.0</v>
      </c>
      <c r="E2156" s="3"/>
      <c r="F2156" s="3"/>
      <c r="G2156" s="26" t="s">
        <v>14607</v>
      </c>
      <c r="I2156" s="3">
        <v>9.0</v>
      </c>
      <c r="J2156" s="27">
        <v>44691.56216435185</v>
      </c>
      <c r="K2156" s="3"/>
      <c r="L2156" s="3" t="s">
        <v>14608</v>
      </c>
      <c r="M2156" s="3"/>
      <c r="O2156" s="3"/>
      <c r="P2156" s="3"/>
      <c r="Q2156" s="3"/>
      <c r="R2156" s="3"/>
      <c r="S2156" s="3">
        <v>1.0</v>
      </c>
      <c r="T2156" s="3">
        <v>1.0</v>
      </c>
      <c r="U2156" s="3">
        <v>0.0</v>
      </c>
      <c r="V2156" s="3">
        <v>4.0</v>
      </c>
      <c r="W2156" s="3">
        <v>1.0</v>
      </c>
      <c r="X2156" s="3" t="s">
        <v>14609</v>
      </c>
      <c r="Y2156" s="3"/>
      <c r="AA2156" s="3">
        <v>0.0</v>
      </c>
      <c r="AB2156" s="3" t="s">
        <v>26</v>
      </c>
    </row>
    <row r="2157">
      <c r="A2157" s="3">
        <v>7.0</v>
      </c>
      <c r="B2157" s="3" t="s">
        <v>14610</v>
      </c>
      <c r="C2157" s="3" t="s">
        <v>14611</v>
      </c>
      <c r="D2157" s="3">
        <v>2019.0</v>
      </c>
      <c r="E2157" s="3" t="s">
        <v>14612</v>
      </c>
      <c r="G2157" s="26" t="s">
        <v>14613</v>
      </c>
      <c r="H2157" s="26" t="s">
        <v>14614</v>
      </c>
      <c r="I2157" s="3">
        <v>9.0</v>
      </c>
      <c r="J2157" s="27">
        <v>44691.56209490741</v>
      </c>
      <c r="K2157" s="3" t="s">
        <v>14539</v>
      </c>
      <c r="L2157" s="3" t="s">
        <v>14615</v>
      </c>
      <c r="M2157" s="3" t="s">
        <v>14616</v>
      </c>
      <c r="N2157" s="28" t="s">
        <v>14617</v>
      </c>
      <c r="O2157" s="3">
        <v>2018.0</v>
      </c>
      <c r="Q2157" s="3">
        <v>416.0</v>
      </c>
      <c r="R2157" s="3">
        <v>419.0</v>
      </c>
      <c r="S2157" s="3">
        <v>3.0</v>
      </c>
      <c r="T2157" s="3">
        <v>1.0</v>
      </c>
      <c r="U2157" s="3">
        <v>3.0</v>
      </c>
      <c r="V2157" s="3">
        <v>1.0</v>
      </c>
      <c r="W2157" s="3">
        <v>3.0</v>
      </c>
      <c r="AA2157" s="3">
        <v>1.0</v>
      </c>
      <c r="AC2157" s="3" t="s">
        <v>24</v>
      </c>
      <c r="AD2157" s="3" t="s">
        <v>97</v>
      </c>
      <c r="AE2157" s="3" t="s">
        <v>102</v>
      </c>
      <c r="AF2157" s="3" t="s">
        <v>5794</v>
      </c>
      <c r="AG2157" s="6" t="s">
        <v>53</v>
      </c>
      <c r="AH2157" s="3">
        <v>16.0</v>
      </c>
      <c r="AJ2157" s="3" t="s">
        <v>14618</v>
      </c>
      <c r="AK2157" s="3" t="s">
        <v>39</v>
      </c>
      <c r="AL2157" s="3" t="s">
        <v>68</v>
      </c>
      <c r="AN2157" s="3" t="s">
        <v>31</v>
      </c>
      <c r="AO2157" s="3" t="s">
        <v>14619</v>
      </c>
      <c r="AQ2157" s="3">
        <v>1.0</v>
      </c>
      <c r="AR2157" s="3">
        <v>8.0</v>
      </c>
      <c r="AS2157" s="3" t="s">
        <v>5650</v>
      </c>
      <c r="AT2157" s="3"/>
      <c r="AU2157" s="3"/>
      <c r="AV2157" s="3"/>
      <c r="AW2157" s="3"/>
      <c r="AX2157" s="3"/>
    </row>
    <row r="2158">
      <c r="A2158" s="3">
        <v>2.0</v>
      </c>
      <c r="B2158" s="3" t="s">
        <v>14620</v>
      </c>
      <c r="C2158" s="3" t="s">
        <v>14621</v>
      </c>
      <c r="D2158" s="3">
        <v>2020.0</v>
      </c>
      <c r="E2158" s="3"/>
      <c r="F2158" s="3"/>
      <c r="G2158" s="26" t="s">
        <v>14622</v>
      </c>
      <c r="I2158" s="3">
        <v>88.0</v>
      </c>
      <c r="J2158" s="27">
        <v>44691.56216435185</v>
      </c>
      <c r="K2158" s="3"/>
      <c r="L2158" s="3" t="s">
        <v>14623</v>
      </c>
      <c r="M2158" s="3"/>
      <c r="O2158" s="3"/>
      <c r="P2158" s="3"/>
      <c r="Q2158" s="3"/>
      <c r="R2158" s="3"/>
      <c r="S2158" s="3">
        <v>0.0</v>
      </c>
      <c r="T2158" s="3">
        <v>0.0</v>
      </c>
      <c r="U2158" s="3">
        <v>0.0</v>
      </c>
      <c r="V2158" s="3">
        <v>4.0</v>
      </c>
      <c r="W2158" s="3">
        <v>2.0</v>
      </c>
      <c r="X2158" s="3" t="s">
        <v>14624</v>
      </c>
      <c r="Y2158" s="3"/>
      <c r="AA2158" s="3">
        <v>1.0</v>
      </c>
      <c r="AC2158" s="3" t="s">
        <v>24</v>
      </c>
      <c r="AD2158" s="3" t="s">
        <v>4003</v>
      </c>
      <c r="AE2158" s="3" t="s">
        <v>102</v>
      </c>
      <c r="AF2158" s="3" t="s">
        <v>13541</v>
      </c>
      <c r="AG2158" s="3" t="s">
        <v>45</v>
      </c>
      <c r="AH2158" s="3">
        <v>74.0</v>
      </c>
      <c r="AJ2158" s="3" t="s">
        <v>14625</v>
      </c>
      <c r="AK2158" s="3" t="s">
        <v>39</v>
      </c>
      <c r="AL2158" s="3" t="s">
        <v>68</v>
      </c>
      <c r="AN2158" s="3" t="s">
        <v>31</v>
      </c>
      <c r="AO2158" s="3" t="s">
        <v>14626</v>
      </c>
      <c r="AQ2158" s="3">
        <v>1.0</v>
      </c>
      <c r="AR2158" s="3" t="s">
        <v>14627</v>
      </c>
      <c r="AS2158" s="3" t="s">
        <v>233</v>
      </c>
      <c r="AT2158" s="3"/>
      <c r="AU2158" s="3"/>
      <c r="AV2158" s="3"/>
      <c r="AW2158" s="3"/>
      <c r="AX2158" s="3"/>
    </row>
    <row r="2159">
      <c r="A2159" s="3">
        <v>16.0</v>
      </c>
      <c r="B2159" s="3" t="s">
        <v>14628</v>
      </c>
      <c r="C2159" s="3" t="s">
        <v>14629</v>
      </c>
      <c r="D2159" s="3">
        <v>2019.0</v>
      </c>
      <c r="E2159" s="3" t="s">
        <v>14630</v>
      </c>
      <c r="G2159" s="26" t="s">
        <v>12574</v>
      </c>
      <c r="I2159" s="3">
        <v>8.0</v>
      </c>
      <c r="J2159" s="27">
        <v>44691.56159722222</v>
      </c>
      <c r="K2159" s="3" t="s">
        <v>14631</v>
      </c>
      <c r="L2159" s="3" t="s">
        <v>12575</v>
      </c>
      <c r="M2159" s="3" t="s">
        <v>14632</v>
      </c>
      <c r="O2159" s="3">
        <v>66.0</v>
      </c>
      <c r="P2159" s="3">
        <v>4.0</v>
      </c>
      <c r="Q2159" s="3">
        <v>967.0</v>
      </c>
      <c r="R2159" s="3">
        <v>976.0</v>
      </c>
      <c r="S2159" s="3">
        <v>0.0</v>
      </c>
      <c r="T2159" s="3">
        <v>0.0</v>
      </c>
      <c r="U2159" s="3">
        <v>0.0</v>
      </c>
      <c r="V2159" s="3">
        <v>3.0</v>
      </c>
      <c r="W2159" s="3">
        <v>3.0</v>
      </c>
      <c r="X2159" s="3" t="s">
        <v>14633</v>
      </c>
      <c r="AA2159" s="3">
        <v>0.0</v>
      </c>
      <c r="AB2159" s="3" t="s">
        <v>2420</v>
      </c>
    </row>
    <row r="2160">
      <c r="A2160" s="3">
        <v>0.0</v>
      </c>
      <c r="B2160" s="3" t="s">
        <v>14634</v>
      </c>
      <c r="C2160" s="3" t="s">
        <v>14635</v>
      </c>
      <c r="D2160" s="3">
        <v>2021.0</v>
      </c>
      <c r="E2160" s="3" t="s">
        <v>2550</v>
      </c>
      <c r="G2160" s="26" t="s">
        <v>14390</v>
      </c>
      <c r="H2160" s="26" t="s">
        <v>14636</v>
      </c>
      <c r="I2160" s="3">
        <v>8.0</v>
      </c>
      <c r="J2160" s="27">
        <v>44691.56209490741</v>
      </c>
      <c r="K2160" s="3" t="s">
        <v>3332</v>
      </c>
      <c r="L2160" s="3" t="s">
        <v>14391</v>
      </c>
      <c r="M2160" s="3" t="s">
        <v>14637</v>
      </c>
      <c r="N2160" s="28" t="s">
        <v>14638</v>
      </c>
      <c r="O2160" s="3">
        <v>21.0</v>
      </c>
      <c r="P2160" s="3">
        <v>8.0</v>
      </c>
      <c r="Q2160" s="3">
        <v>10132.0</v>
      </c>
      <c r="R2160" s="3">
        <v>10142.0</v>
      </c>
      <c r="S2160" s="3">
        <v>3.0</v>
      </c>
      <c r="T2160" s="3">
        <v>3.0</v>
      </c>
      <c r="U2160" s="3">
        <v>3.0</v>
      </c>
      <c r="V2160" s="3">
        <v>1.0</v>
      </c>
      <c r="W2160" s="3">
        <v>1.0</v>
      </c>
      <c r="AA2160" s="3">
        <v>0.0</v>
      </c>
      <c r="AB2160" s="3" t="s">
        <v>26</v>
      </c>
      <c r="AG2160" s="6"/>
    </row>
    <row r="2161">
      <c r="A2161" s="3">
        <v>0.0</v>
      </c>
      <c r="B2161" s="3" t="s">
        <v>14639</v>
      </c>
      <c r="C2161" s="3" t="s">
        <v>14640</v>
      </c>
      <c r="D2161" s="3">
        <v>2021.0</v>
      </c>
      <c r="G2161" s="26" t="s">
        <v>14641</v>
      </c>
      <c r="I2161" s="3">
        <v>137.0</v>
      </c>
      <c r="J2161" s="27">
        <v>44691.56216435185</v>
      </c>
      <c r="L2161" s="3" t="s">
        <v>14642</v>
      </c>
      <c r="S2161" s="3">
        <v>0.0</v>
      </c>
      <c r="T2161" s="3">
        <v>0.0</v>
      </c>
      <c r="U2161" s="3">
        <v>0.0</v>
      </c>
      <c r="V2161" s="3">
        <v>6.0</v>
      </c>
      <c r="W2161" s="3">
        <v>1.0</v>
      </c>
      <c r="X2161" s="3" t="s">
        <v>14643</v>
      </c>
      <c r="AA2161" s="3">
        <v>1.0</v>
      </c>
      <c r="AC2161" s="3" t="s">
        <v>65</v>
      </c>
      <c r="AD2161" s="3" t="s">
        <v>14644</v>
      </c>
      <c r="AE2161" s="3" t="s">
        <v>102</v>
      </c>
      <c r="AF2161" s="3" t="s">
        <v>483</v>
      </c>
      <c r="AG2161" s="3" t="s">
        <v>14645</v>
      </c>
      <c r="AH2161" s="3">
        <v>91.0</v>
      </c>
      <c r="AJ2161" s="3" t="s">
        <v>68</v>
      </c>
      <c r="AK2161" s="3" t="s">
        <v>30</v>
      </c>
      <c r="AL2161" s="3" t="s">
        <v>68</v>
      </c>
      <c r="AN2161" s="3" t="s">
        <v>31</v>
      </c>
      <c r="AO2161" s="3" t="s">
        <v>8178</v>
      </c>
      <c r="AQ2161" s="3">
        <v>1.0</v>
      </c>
      <c r="AR2161" s="3">
        <v>1.0</v>
      </c>
      <c r="AS2161" s="3" t="s">
        <v>14646</v>
      </c>
      <c r="AT2161" s="3"/>
      <c r="AU2161" s="3"/>
      <c r="AV2161" s="3"/>
      <c r="AW2161" s="3"/>
      <c r="AX2161" s="3"/>
    </row>
    <row r="2162">
      <c r="A2162" s="3">
        <v>11.0</v>
      </c>
      <c r="B2162" s="3" t="s">
        <v>14647</v>
      </c>
      <c r="C2162" s="3" t="s">
        <v>14648</v>
      </c>
      <c r="D2162" s="3">
        <v>2008.0</v>
      </c>
      <c r="E2162" s="3" t="s">
        <v>2115</v>
      </c>
      <c r="F2162" s="26" t="s">
        <v>1469</v>
      </c>
      <c r="G2162" s="28" t="s">
        <v>14649</v>
      </c>
      <c r="H2162" s="26" t="s">
        <v>14650</v>
      </c>
      <c r="I2162" s="3">
        <v>8.0</v>
      </c>
      <c r="J2162" s="27">
        <v>44691.48017361111</v>
      </c>
      <c r="L2162" s="3"/>
      <c r="S2162" s="3">
        <v>42.0</v>
      </c>
      <c r="T2162" s="3">
        <v>3.0</v>
      </c>
      <c r="U2162" s="3">
        <v>8.0</v>
      </c>
      <c r="V2162" s="3">
        <v>5.0</v>
      </c>
      <c r="W2162" s="3">
        <v>14.0</v>
      </c>
      <c r="X2162" s="3" t="s">
        <v>14651</v>
      </c>
      <c r="Y2162" s="26" t="s">
        <v>14652</v>
      </c>
      <c r="Z2162" s="26" t="s">
        <v>14653</v>
      </c>
      <c r="AA2162" s="3">
        <v>0.0</v>
      </c>
      <c r="AB2162" s="3" t="s">
        <v>1848</v>
      </c>
    </row>
    <row r="2163">
      <c r="A2163" s="3">
        <v>0.0</v>
      </c>
      <c r="B2163" s="3" t="s">
        <v>14639</v>
      </c>
      <c r="C2163" s="3" t="s">
        <v>14640</v>
      </c>
      <c r="D2163" s="3">
        <v>2021.0</v>
      </c>
      <c r="G2163" s="26" t="s">
        <v>14641</v>
      </c>
      <c r="I2163" s="3">
        <v>137.0</v>
      </c>
      <c r="J2163" s="27">
        <v>44691.56216435185</v>
      </c>
      <c r="L2163" s="3" t="s">
        <v>14642</v>
      </c>
      <c r="S2163" s="3">
        <v>0.0</v>
      </c>
      <c r="T2163" s="3">
        <v>0.0</v>
      </c>
      <c r="U2163" s="3">
        <v>0.0</v>
      </c>
      <c r="V2163" s="3">
        <v>6.0</v>
      </c>
      <c r="W2163" s="3">
        <v>1.0</v>
      </c>
      <c r="X2163" s="3" t="s">
        <v>14643</v>
      </c>
      <c r="AA2163" s="3">
        <v>1.0</v>
      </c>
      <c r="AC2163" s="3" t="s">
        <v>65</v>
      </c>
      <c r="AD2163" s="3" t="s">
        <v>14644</v>
      </c>
      <c r="AE2163" s="3" t="s">
        <v>102</v>
      </c>
      <c r="AF2163" s="3" t="s">
        <v>483</v>
      </c>
      <c r="AG2163" s="3" t="s">
        <v>14645</v>
      </c>
      <c r="AH2163" s="3">
        <v>91.0</v>
      </c>
      <c r="AJ2163" s="3" t="s">
        <v>68</v>
      </c>
      <c r="AK2163" s="3" t="s">
        <v>14654</v>
      </c>
      <c r="AL2163" s="3" t="s">
        <v>68</v>
      </c>
      <c r="AN2163" s="3" t="s">
        <v>31</v>
      </c>
      <c r="AO2163" s="3" t="s">
        <v>14655</v>
      </c>
      <c r="AQ2163" s="3">
        <v>1.0</v>
      </c>
      <c r="AR2163" s="3">
        <v>1.0</v>
      </c>
      <c r="AS2163" s="3" t="s">
        <v>14646</v>
      </c>
      <c r="AT2163" s="3"/>
      <c r="AU2163" s="3"/>
      <c r="AV2163" s="3"/>
      <c r="AW2163" s="3"/>
      <c r="AX2163" s="3"/>
    </row>
    <row r="2164">
      <c r="A2164" s="3">
        <v>1.0</v>
      </c>
      <c r="B2164" s="3" t="s">
        <v>14656</v>
      </c>
      <c r="C2164" s="3" t="s">
        <v>14657</v>
      </c>
      <c r="D2164" s="3">
        <v>2001.0</v>
      </c>
      <c r="E2164" s="3" t="s">
        <v>1359</v>
      </c>
      <c r="F2164" s="3" t="s">
        <v>1360</v>
      </c>
      <c r="G2164" s="26" t="s">
        <v>14658</v>
      </c>
      <c r="I2164" s="3">
        <v>7.0</v>
      </c>
      <c r="J2164" s="27">
        <v>44691.54295138889</v>
      </c>
      <c r="K2164" s="3" t="s">
        <v>1353</v>
      </c>
      <c r="L2164" s="3" t="s">
        <v>14659</v>
      </c>
      <c r="M2164" s="3" t="s">
        <v>1363</v>
      </c>
      <c r="O2164" s="3">
        <v>6.0</v>
      </c>
      <c r="P2164" s="3">
        <v>6.0</v>
      </c>
      <c r="Q2164" s="3">
        <v>329.0</v>
      </c>
      <c r="R2164" s="3">
        <v>333.0</v>
      </c>
      <c r="S2164" s="3">
        <v>17.0</v>
      </c>
      <c r="T2164" s="3">
        <v>0.81</v>
      </c>
      <c r="U2164" s="3">
        <v>4.0</v>
      </c>
      <c r="V2164" s="3">
        <v>4.0</v>
      </c>
      <c r="W2164" s="3">
        <v>21.0</v>
      </c>
      <c r="Y2164" s="26" t="s">
        <v>14660</v>
      </c>
      <c r="AA2164" s="3">
        <v>0.0</v>
      </c>
      <c r="AB2164" s="3" t="s">
        <v>14661</v>
      </c>
    </row>
    <row r="2165">
      <c r="A2165" s="3">
        <v>0.0</v>
      </c>
      <c r="B2165" s="3" t="s">
        <v>14662</v>
      </c>
      <c r="C2165" s="3" t="s">
        <v>14663</v>
      </c>
      <c r="D2165" s="3">
        <v>2020.0</v>
      </c>
      <c r="E2165" s="3" t="s">
        <v>2282</v>
      </c>
      <c r="F2165" s="26" t="s">
        <v>1469</v>
      </c>
      <c r="G2165" s="28" t="s">
        <v>14664</v>
      </c>
      <c r="H2165" s="26" t="s">
        <v>14665</v>
      </c>
      <c r="I2165" s="3">
        <v>7.0</v>
      </c>
      <c r="J2165" s="27">
        <v>44691.48017361111</v>
      </c>
      <c r="L2165" s="3"/>
      <c r="S2165" s="3">
        <v>16.0</v>
      </c>
      <c r="T2165" s="3">
        <v>8.0</v>
      </c>
      <c r="U2165" s="3">
        <v>3.0</v>
      </c>
      <c r="V2165" s="3">
        <v>5.0</v>
      </c>
      <c r="W2165" s="3">
        <v>2.0</v>
      </c>
      <c r="X2165" s="3" t="s">
        <v>14666</v>
      </c>
      <c r="Y2165" s="26" t="s">
        <v>14667</v>
      </c>
      <c r="Z2165" s="26" t="s">
        <v>14668</v>
      </c>
      <c r="AA2165" s="3">
        <v>0.0</v>
      </c>
      <c r="AB2165" s="3" t="s">
        <v>2420</v>
      </c>
    </row>
    <row r="2166">
      <c r="A2166" s="3">
        <v>5.0</v>
      </c>
      <c r="B2166" s="3" t="s">
        <v>14669</v>
      </c>
      <c r="C2166" s="3" t="s">
        <v>14670</v>
      </c>
      <c r="D2166" s="3">
        <v>2018.0</v>
      </c>
      <c r="E2166" s="3" t="s">
        <v>14671</v>
      </c>
      <c r="G2166" s="26" t="s">
        <v>14672</v>
      </c>
      <c r="I2166" s="3">
        <v>7.0</v>
      </c>
      <c r="J2166" s="27">
        <v>44691.56159722222</v>
      </c>
      <c r="K2166" s="3" t="s">
        <v>14631</v>
      </c>
      <c r="L2166" s="3" t="s">
        <v>14673</v>
      </c>
      <c r="O2166" s="3">
        <v>2018.0</v>
      </c>
      <c r="S2166" s="3">
        <v>0.0</v>
      </c>
      <c r="T2166" s="3">
        <v>0.0</v>
      </c>
      <c r="U2166" s="3">
        <v>0.0</v>
      </c>
      <c r="V2166" s="3">
        <v>2.0</v>
      </c>
      <c r="W2166" s="3">
        <v>4.0</v>
      </c>
      <c r="X2166" s="3" t="s">
        <v>14674</v>
      </c>
      <c r="AA2166" s="3">
        <v>0.0</v>
      </c>
      <c r="AB2166" s="3" t="s">
        <v>2420</v>
      </c>
    </row>
    <row r="2167">
      <c r="A2167" s="3">
        <v>2.0</v>
      </c>
      <c r="B2167" s="3" t="s">
        <v>14639</v>
      </c>
      <c r="C2167" s="3" t="s">
        <v>14640</v>
      </c>
      <c r="D2167" s="3">
        <v>2021.0</v>
      </c>
      <c r="G2167" s="26" t="s">
        <v>14641</v>
      </c>
      <c r="I2167" s="3">
        <v>137.0</v>
      </c>
      <c r="J2167" s="27">
        <v>44691.56216435185</v>
      </c>
      <c r="L2167" s="3" t="s">
        <v>14642</v>
      </c>
      <c r="S2167" s="3">
        <v>0.0</v>
      </c>
      <c r="T2167" s="3">
        <v>0.0</v>
      </c>
      <c r="U2167" s="3">
        <v>0.0</v>
      </c>
      <c r="V2167" s="3">
        <v>6.0</v>
      </c>
      <c r="W2167" s="3">
        <v>1.0</v>
      </c>
      <c r="X2167" s="3" t="s">
        <v>14643</v>
      </c>
      <c r="AA2167" s="3">
        <v>1.0</v>
      </c>
      <c r="AC2167" s="3" t="s">
        <v>65</v>
      </c>
      <c r="AD2167" s="3" t="s">
        <v>14644</v>
      </c>
      <c r="AE2167" s="3" t="s">
        <v>102</v>
      </c>
      <c r="AF2167" s="3" t="s">
        <v>483</v>
      </c>
      <c r="AG2167" s="3" t="s">
        <v>14645</v>
      </c>
      <c r="AH2167" s="3">
        <v>91.0</v>
      </c>
      <c r="AJ2167" s="3" t="s">
        <v>68</v>
      </c>
      <c r="AK2167" s="3" t="s">
        <v>14675</v>
      </c>
      <c r="AL2167" s="3" t="s">
        <v>68</v>
      </c>
      <c r="AN2167" s="3" t="s">
        <v>31</v>
      </c>
      <c r="AO2167" s="3" t="s">
        <v>14676</v>
      </c>
      <c r="AQ2167" s="3">
        <v>1.0</v>
      </c>
      <c r="AR2167" s="3">
        <v>1.0</v>
      </c>
      <c r="AS2167" s="3" t="s">
        <v>14646</v>
      </c>
      <c r="AT2167" s="3"/>
      <c r="AU2167" s="3"/>
      <c r="AV2167" s="3"/>
      <c r="AW2167" s="3"/>
      <c r="AX2167" s="3"/>
    </row>
    <row r="2168">
      <c r="A2168" s="3">
        <v>2.0</v>
      </c>
      <c r="B2168" s="3" t="s">
        <v>6880</v>
      </c>
      <c r="C2168" s="3" t="s">
        <v>14677</v>
      </c>
      <c r="D2168" s="3">
        <v>2019.0</v>
      </c>
      <c r="E2168" s="3" t="s">
        <v>4536</v>
      </c>
      <c r="F2168" s="3" t="s">
        <v>1617</v>
      </c>
      <c r="G2168" s="26" t="s">
        <v>14678</v>
      </c>
      <c r="I2168" s="3">
        <v>6.0</v>
      </c>
      <c r="J2168" s="27">
        <v>44691.54295138889</v>
      </c>
      <c r="K2168" s="3" t="s">
        <v>1619</v>
      </c>
      <c r="L2168" s="3" t="s">
        <v>14679</v>
      </c>
      <c r="Q2168" s="3">
        <v>9.0</v>
      </c>
      <c r="R2168" s="3">
        <v>13.0</v>
      </c>
      <c r="S2168" s="3">
        <v>0.0</v>
      </c>
      <c r="T2168" s="3">
        <v>0.0</v>
      </c>
      <c r="U2168" s="3">
        <v>0.0</v>
      </c>
      <c r="V2168" s="3">
        <v>1.0</v>
      </c>
      <c r="W2168" s="3">
        <v>3.0</v>
      </c>
      <c r="Y2168" s="26" t="s">
        <v>14680</v>
      </c>
      <c r="AA2168" s="3">
        <v>0.0</v>
      </c>
      <c r="AB2168" s="3" t="s">
        <v>1392</v>
      </c>
    </row>
    <row r="2169">
      <c r="A2169" s="3">
        <v>93.0</v>
      </c>
      <c r="B2169" s="3" t="s">
        <v>12077</v>
      </c>
      <c r="C2169" s="3" t="s">
        <v>14681</v>
      </c>
      <c r="D2169" s="3">
        <v>2019.0</v>
      </c>
      <c r="E2169" s="3" t="s">
        <v>1350</v>
      </c>
      <c r="F2169" s="26" t="s">
        <v>2188</v>
      </c>
      <c r="G2169" s="26" t="s">
        <v>14682</v>
      </c>
      <c r="H2169" s="26" t="s">
        <v>14683</v>
      </c>
      <c r="I2169" s="3">
        <v>6.0</v>
      </c>
      <c r="J2169" s="27">
        <v>44691.48017361111</v>
      </c>
      <c r="K2169" s="3" t="s">
        <v>2182</v>
      </c>
      <c r="L2169" s="3"/>
      <c r="S2169" s="3">
        <v>31.0</v>
      </c>
      <c r="T2169" s="3">
        <v>10.33</v>
      </c>
      <c r="U2169" s="3">
        <v>16.0</v>
      </c>
      <c r="V2169" s="3">
        <v>2.0</v>
      </c>
      <c r="W2169" s="3">
        <v>3.0</v>
      </c>
      <c r="X2169" s="3" t="s">
        <v>14684</v>
      </c>
      <c r="Y2169" s="26" t="s">
        <v>14682</v>
      </c>
      <c r="Z2169" s="26" t="s">
        <v>14685</v>
      </c>
      <c r="AA2169" s="3">
        <v>0.0</v>
      </c>
      <c r="AB2169" s="3" t="s">
        <v>2420</v>
      </c>
    </row>
    <row r="2170">
      <c r="A2170" s="3">
        <v>1.0</v>
      </c>
      <c r="B2170" s="3" t="s">
        <v>14686</v>
      </c>
      <c r="C2170" s="3" t="s">
        <v>14687</v>
      </c>
      <c r="D2170" s="3">
        <v>2021.0</v>
      </c>
      <c r="E2170" s="3" t="s">
        <v>14688</v>
      </c>
      <c r="G2170" s="26" t="s">
        <v>12774</v>
      </c>
      <c r="I2170" s="3">
        <v>6.0</v>
      </c>
      <c r="J2170" s="27">
        <v>44691.56159722222</v>
      </c>
      <c r="K2170" s="3" t="s">
        <v>14631</v>
      </c>
      <c r="L2170" s="3" t="s">
        <v>12776</v>
      </c>
      <c r="M2170" s="3" t="s">
        <v>14689</v>
      </c>
      <c r="O2170" s="3">
        <v>25.0</v>
      </c>
      <c r="P2170" s="3">
        <v>3.0</v>
      </c>
      <c r="Q2170" s="3">
        <v>663.0</v>
      </c>
      <c r="R2170" s="3">
        <v>673.0</v>
      </c>
      <c r="S2170" s="3">
        <v>0.0</v>
      </c>
      <c r="T2170" s="3">
        <v>0.0</v>
      </c>
      <c r="U2170" s="3">
        <v>0.0</v>
      </c>
      <c r="V2170" s="3">
        <v>8.0</v>
      </c>
      <c r="W2170" s="3">
        <v>1.0</v>
      </c>
      <c r="X2170" s="3" t="s">
        <v>14690</v>
      </c>
      <c r="AA2170" s="3">
        <v>0.0</v>
      </c>
      <c r="AB2170" s="3" t="s">
        <v>2420</v>
      </c>
    </row>
    <row r="2171">
      <c r="A2171" s="3">
        <v>21.0</v>
      </c>
      <c r="B2171" s="3" t="s">
        <v>14691</v>
      </c>
      <c r="C2171" s="3" t="s">
        <v>14692</v>
      </c>
      <c r="D2171" s="3">
        <v>2021.0</v>
      </c>
      <c r="E2171" s="3" t="s">
        <v>10766</v>
      </c>
      <c r="G2171" s="26" t="s">
        <v>10767</v>
      </c>
      <c r="H2171" s="26" t="s">
        <v>14693</v>
      </c>
      <c r="I2171" s="3">
        <v>5.0</v>
      </c>
      <c r="J2171" s="27">
        <v>44691.56209490741</v>
      </c>
      <c r="K2171" s="3" t="s">
        <v>3332</v>
      </c>
      <c r="L2171" s="3" t="s">
        <v>10768</v>
      </c>
      <c r="M2171" s="3" t="s">
        <v>10769</v>
      </c>
      <c r="N2171" s="28" t="s">
        <v>14694</v>
      </c>
      <c r="O2171" s="3">
        <v>13.0</v>
      </c>
      <c r="P2171" s="3">
        <v>4.0</v>
      </c>
      <c r="S2171" s="3">
        <v>5.0</v>
      </c>
      <c r="T2171" s="3">
        <v>5.0</v>
      </c>
      <c r="U2171" s="3">
        <v>5.0</v>
      </c>
      <c r="V2171" s="3">
        <v>1.0</v>
      </c>
      <c r="W2171" s="3">
        <v>1.0</v>
      </c>
      <c r="AA2171" s="3">
        <v>0.0</v>
      </c>
      <c r="AB2171" s="3" t="s">
        <v>26</v>
      </c>
      <c r="AC2171" s="3" t="s">
        <v>24</v>
      </c>
      <c r="AD2171" s="3" t="s">
        <v>43</v>
      </c>
      <c r="AE2171" s="3" t="s">
        <v>26</v>
      </c>
      <c r="AF2171" s="3" t="s">
        <v>44</v>
      </c>
      <c r="AG2171" s="3" t="s">
        <v>45</v>
      </c>
      <c r="AH2171" s="3">
        <v>1000.0</v>
      </c>
      <c r="AI2171" s="3"/>
      <c r="AJ2171" s="3" t="s">
        <v>46</v>
      </c>
      <c r="AK2171" s="3" t="s">
        <v>39</v>
      </c>
      <c r="AL2171" s="4"/>
      <c r="AM2171" s="4"/>
      <c r="AN2171" s="3" t="s">
        <v>47</v>
      </c>
      <c r="AO2171" s="3" t="s">
        <v>48</v>
      </c>
    </row>
    <row r="2172">
      <c r="A2172" s="3">
        <v>3.0</v>
      </c>
      <c r="B2172" s="3" t="s">
        <v>14695</v>
      </c>
      <c r="C2172" s="3" t="s">
        <v>14696</v>
      </c>
      <c r="D2172" s="3">
        <v>2021.0</v>
      </c>
      <c r="E2172" s="3" t="s">
        <v>14688</v>
      </c>
      <c r="G2172" s="26" t="s">
        <v>5790</v>
      </c>
      <c r="I2172" s="3">
        <v>5.0</v>
      </c>
      <c r="J2172" s="27">
        <v>44691.56159722222</v>
      </c>
      <c r="K2172" s="3" t="s">
        <v>14631</v>
      </c>
      <c r="L2172" s="3" t="s">
        <v>5792</v>
      </c>
      <c r="M2172" s="3" t="s">
        <v>14689</v>
      </c>
      <c r="O2172" s="3">
        <v>25.0</v>
      </c>
      <c r="P2172" s="3">
        <v>7.0</v>
      </c>
      <c r="Q2172" s="3">
        <v>2510.0</v>
      </c>
      <c r="R2172" s="3">
        <v>2520.0</v>
      </c>
      <c r="S2172" s="3">
        <v>0.0</v>
      </c>
      <c r="T2172" s="3">
        <v>0.0</v>
      </c>
      <c r="U2172" s="3">
        <v>0.0</v>
      </c>
      <c r="V2172" s="3">
        <v>5.0</v>
      </c>
      <c r="W2172" s="3">
        <v>1.0</v>
      </c>
      <c r="X2172" s="3" t="s">
        <v>14697</v>
      </c>
      <c r="AA2172" s="3">
        <v>0.0</v>
      </c>
      <c r="AB2172" s="3" t="s">
        <v>2420</v>
      </c>
    </row>
    <row r="2173">
      <c r="A2173" s="3">
        <v>21.0</v>
      </c>
      <c r="B2173" s="3" t="s">
        <v>14698</v>
      </c>
      <c r="C2173" s="3" t="s">
        <v>14699</v>
      </c>
      <c r="D2173" s="3">
        <v>2014.0</v>
      </c>
      <c r="E2173" s="3" t="s">
        <v>2165</v>
      </c>
      <c r="F2173" s="26" t="s">
        <v>1469</v>
      </c>
      <c r="G2173" s="28" t="s">
        <v>14700</v>
      </c>
      <c r="H2173" s="26" t="s">
        <v>14701</v>
      </c>
      <c r="I2173" s="3">
        <v>5.0</v>
      </c>
      <c r="J2173" s="27">
        <v>44691.48017361111</v>
      </c>
      <c r="L2173" s="3"/>
      <c r="S2173" s="3">
        <v>165.0</v>
      </c>
      <c r="T2173" s="3">
        <v>20.63</v>
      </c>
      <c r="U2173" s="3">
        <v>41.0</v>
      </c>
      <c r="V2173" s="3">
        <v>4.0</v>
      </c>
      <c r="W2173" s="3">
        <v>8.0</v>
      </c>
      <c r="X2173" s="3" t="s">
        <v>14702</v>
      </c>
      <c r="Y2173" s="26" t="s">
        <v>14703</v>
      </c>
      <c r="Z2173" s="26" t="s">
        <v>14704</v>
      </c>
      <c r="AA2173" s="3">
        <v>0.0</v>
      </c>
      <c r="AB2173" s="3" t="s">
        <v>2420</v>
      </c>
    </row>
    <row r="2174">
      <c r="A2174" s="3">
        <v>6.0</v>
      </c>
      <c r="B2174" s="3" t="s">
        <v>14705</v>
      </c>
      <c r="C2174" s="3" t="s">
        <v>14706</v>
      </c>
      <c r="D2174" s="3">
        <v>2020.0</v>
      </c>
      <c r="E2174" s="3" t="s">
        <v>14707</v>
      </c>
      <c r="G2174" s="26" t="s">
        <v>3755</v>
      </c>
      <c r="I2174" s="3">
        <v>4.0</v>
      </c>
      <c r="J2174" s="27">
        <v>44691.56159722222</v>
      </c>
      <c r="K2174" s="3" t="s">
        <v>14631</v>
      </c>
      <c r="M2174" s="3" t="s">
        <v>14708</v>
      </c>
      <c r="O2174" s="3">
        <v>126.0</v>
      </c>
      <c r="Q2174" s="3">
        <v>97.0</v>
      </c>
      <c r="R2174" s="3">
        <v>120.0</v>
      </c>
      <c r="S2174" s="3">
        <v>0.0</v>
      </c>
      <c r="T2174" s="3">
        <v>0.0</v>
      </c>
      <c r="U2174" s="3">
        <v>0.0</v>
      </c>
      <c r="V2174" s="3">
        <v>7.0</v>
      </c>
      <c r="W2174" s="3">
        <v>2.0</v>
      </c>
      <c r="X2174" s="3" t="s">
        <v>13432</v>
      </c>
      <c r="AA2174" s="3">
        <v>0.0</v>
      </c>
      <c r="AB2174" s="3" t="s">
        <v>2420</v>
      </c>
    </row>
    <row r="2175">
      <c r="A2175" s="3">
        <v>3.0</v>
      </c>
      <c r="B2175" s="3" t="s">
        <v>14709</v>
      </c>
      <c r="C2175" s="3" t="s">
        <v>14710</v>
      </c>
      <c r="D2175" s="3">
        <v>2021.0</v>
      </c>
      <c r="E2175" s="3" t="s">
        <v>8573</v>
      </c>
      <c r="G2175" s="26" t="s">
        <v>14711</v>
      </c>
      <c r="H2175" s="26" t="s">
        <v>14712</v>
      </c>
      <c r="I2175" s="3">
        <v>4.0</v>
      </c>
      <c r="J2175" s="27">
        <v>44691.56209490741</v>
      </c>
      <c r="K2175" s="3" t="s">
        <v>3332</v>
      </c>
      <c r="L2175" s="3" t="s">
        <v>14713</v>
      </c>
      <c r="M2175" s="3" t="s">
        <v>8576</v>
      </c>
      <c r="N2175" s="28" t="s">
        <v>14714</v>
      </c>
      <c r="O2175" s="3">
        <v>70.0</v>
      </c>
      <c r="S2175" s="3">
        <v>6.0</v>
      </c>
      <c r="T2175" s="3">
        <v>6.0</v>
      </c>
      <c r="U2175" s="3">
        <v>6.0</v>
      </c>
      <c r="V2175" s="3">
        <v>1.0</v>
      </c>
      <c r="W2175" s="3">
        <v>1.0</v>
      </c>
      <c r="AA2175" s="3">
        <v>0.0</v>
      </c>
      <c r="AB2175" s="3" t="s">
        <v>1623</v>
      </c>
      <c r="AC2175" s="3" t="s">
        <v>65</v>
      </c>
      <c r="AD2175" s="3" t="s">
        <v>959</v>
      </c>
      <c r="AE2175" s="3" t="s">
        <v>102</v>
      </c>
      <c r="AF2175" s="3" t="s">
        <v>179</v>
      </c>
      <c r="AG2175" s="3" t="s">
        <v>53</v>
      </c>
      <c r="AN2175" s="3" t="s">
        <v>31</v>
      </c>
      <c r="AO2175" s="3" t="s">
        <v>14715</v>
      </c>
    </row>
    <row r="2176">
      <c r="A2176" s="3">
        <v>36.0</v>
      </c>
      <c r="B2176" s="3" t="s">
        <v>14716</v>
      </c>
      <c r="C2176" s="3" t="s">
        <v>14717</v>
      </c>
      <c r="D2176" s="3">
        <v>2008.0</v>
      </c>
      <c r="E2176" s="3" t="s">
        <v>14718</v>
      </c>
      <c r="F2176" s="3" t="s">
        <v>1401</v>
      </c>
      <c r="G2176" s="26" t="s">
        <v>14719</v>
      </c>
      <c r="I2176" s="3">
        <v>3.0</v>
      </c>
      <c r="J2176" s="27">
        <v>44691.54295138889</v>
      </c>
      <c r="K2176" s="3" t="s">
        <v>1403</v>
      </c>
      <c r="L2176" s="3" t="s">
        <v>14720</v>
      </c>
      <c r="S2176" s="3">
        <v>0.0</v>
      </c>
      <c r="T2176" s="3">
        <v>0.0</v>
      </c>
      <c r="U2176" s="3">
        <v>0.0</v>
      </c>
      <c r="V2176" s="3">
        <v>1.0</v>
      </c>
      <c r="W2176" s="3">
        <v>14.0</v>
      </c>
      <c r="Y2176" s="26" t="s">
        <v>14721</v>
      </c>
      <c r="AA2176" s="3">
        <v>0.0</v>
      </c>
      <c r="AB2176" s="3" t="s">
        <v>1392</v>
      </c>
    </row>
    <row r="2177">
      <c r="A2177" s="3">
        <v>0.0</v>
      </c>
      <c r="B2177" s="3" t="s">
        <v>14722</v>
      </c>
      <c r="C2177" s="3" t="s">
        <v>14723</v>
      </c>
      <c r="D2177" s="3">
        <v>2019.0</v>
      </c>
      <c r="E2177" s="3" t="s">
        <v>2282</v>
      </c>
      <c r="G2177" s="26" t="s">
        <v>14724</v>
      </c>
      <c r="H2177" s="26" t="s">
        <v>14725</v>
      </c>
      <c r="I2177" s="3">
        <v>3.0</v>
      </c>
      <c r="J2177" s="27">
        <v>44691.56209490741</v>
      </c>
      <c r="K2177" s="3" t="s">
        <v>3332</v>
      </c>
      <c r="L2177" s="3" t="s">
        <v>14726</v>
      </c>
      <c r="M2177" s="3" t="s">
        <v>6483</v>
      </c>
      <c r="N2177" s="28" t="s">
        <v>14727</v>
      </c>
      <c r="O2177" s="3">
        <v>7.0</v>
      </c>
      <c r="Q2177" s="3">
        <v>141970.0</v>
      </c>
      <c r="R2177" s="3">
        <v>141977.0</v>
      </c>
      <c r="S2177" s="3">
        <v>12.0</v>
      </c>
      <c r="T2177" s="3">
        <v>4.0</v>
      </c>
      <c r="U2177" s="3">
        <v>12.0</v>
      </c>
      <c r="V2177" s="3">
        <v>1.0</v>
      </c>
      <c r="W2177" s="3">
        <v>3.0</v>
      </c>
      <c r="AA2177" s="3">
        <v>0.0</v>
      </c>
      <c r="AB2177" s="3" t="s">
        <v>26</v>
      </c>
      <c r="AC2177" s="3" t="s">
        <v>24</v>
      </c>
      <c r="AD2177" s="3" t="s">
        <v>25</v>
      </c>
      <c r="AE2177" s="3" t="s">
        <v>26</v>
      </c>
      <c r="AF2177" s="3" t="s">
        <v>73</v>
      </c>
      <c r="AG2177" s="3" t="s">
        <v>53</v>
      </c>
      <c r="AH2177" s="3">
        <v>70.0</v>
      </c>
      <c r="AI2177" s="3"/>
      <c r="AJ2177" s="3" t="s">
        <v>54</v>
      </c>
      <c r="AK2177" s="3" t="s">
        <v>671</v>
      </c>
      <c r="AL2177" s="3" t="s">
        <v>68</v>
      </c>
      <c r="AM2177" s="3"/>
      <c r="AN2177" s="3" t="s">
        <v>31</v>
      </c>
      <c r="AO2177" s="3" t="s">
        <v>672</v>
      </c>
      <c r="AP2177" s="3" t="s">
        <v>673</v>
      </c>
    </row>
    <row r="2178">
      <c r="A2178" s="3">
        <v>0.0</v>
      </c>
      <c r="B2178" s="3" t="s">
        <v>14728</v>
      </c>
      <c r="C2178" s="3" t="s">
        <v>14729</v>
      </c>
      <c r="D2178" s="3">
        <v>2021.0</v>
      </c>
      <c r="E2178" s="3" t="s">
        <v>6494</v>
      </c>
      <c r="G2178" s="26" t="s">
        <v>13843</v>
      </c>
      <c r="I2178" s="3">
        <v>3.0</v>
      </c>
      <c r="J2178" s="27">
        <v>44691.56159722222</v>
      </c>
      <c r="K2178" s="3" t="s">
        <v>14631</v>
      </c>
      <c r="L2178" s="3" t="s">
        <v>13844</v>
      </c>
      <c r="M2178" s="3" t="s">
        <v>12430</v>
      </c>
      <c r="O2178" s="3">
        <v>9.0</v>
      </c>
      <c r="P2178" s="3">
        <v>8.0</v>
      </c>
      <c r="S2178" s="3">
        <v>0.0</v>
      </c>
      <c r="T2178" s="3">
        <v>0.0</v>
      </c>
      <c r="U2178" s="3">
        <v>0.0</v>
      </c>
      <c r="V2178" s="3">
        <v>7.0</v>
      </c>
      <c r="W2178" s="3">
        <v>1.0</v>
      </c>
      <c r="X2178" s="3" t="s">
        <v>14730</v>
      </c>
      <c r="AA2178" s="3">
        <v>0.0</v>
      </c>
      <c r="AB2178" s="3" t="s">
        <v>2420</v>
      </c>
    </row>
    <row r="2179">
      <c r="A2179" s="3">
        <v>0.0</v>
      </c>
      <c r="B2179" s="3" t="s">
        <v>14559</v>
      </c>
      <c r="C2179" s="3" t="s">
        <v>14731</v>
      </c>
      <c r="D2179" s="3">
        <v>2018.0</v>
      </c>
      <c r="E2179" s="3" t="s">
        <v>14732</v>
      </c>
      <c r="G2179" s="26" t="s">
        <v>14672</v>
      </c>
      <c r="H2179" s="26" t="s">
        <v>14733</v>
      </c>
      <c r="I2179" s="3">
        <v>2.0</v>
      </c>
      <c r="J2179" s="27">
        <v>44691.56209490741</v>
      </c>
      <c r="K2179" s="3" t="s">
        <v>14539</v>
      </c>
      <c r="L2179" s="3" t="s">
        <v>14673</v>
      </c>
      <c r="N2179" s="28" t="s">
        <v>14734</v>
      </c>
      <c r="S2179" s="3">
        <v>16.0</v>
      </c>
      <c r="T2179" s="3">
        <v>4.0</v>
      </c>
      <c r="U2179" s="3">
        <v>16.0</v>
      </c>
      <c r="V2179" s="3">
        <v>1.0</v>
      </c>
      <c r="W2179" s="3">
        <v>4.0</v>
      </c>
      <c r="AA2179" s="3">
        <v>0.0</v>
      </c>
      <c r="AB2179" s="3" t="s">
        <v>26</v>
      </c>
    </row>
    <row r="2180">
      <c r="A2180" s="3">
        <v>4.0</v>
      </c>
      <c r="B2180" s="3" t="s">
        <v>14669</v>
      </c>
      <c r="C2180" s="3" t="s">
        <v>14735</v>
      </c>
      <c r="D2180" s="3">
        <v>2022.0</v>
      </c>
      <c r="E2180" s="3" t="s">
        <v>2187</v>
      </c>
      <c r="G2180" s="26" t="s">
        <v>14560</v>
      </c>
      <c r="I2180" s="3">
        <v>2.0</v>
      </c>
      <c r="J2180" s="27">
        <v>44691.56159722222</v>
      </c>
      <c r="K2180" s="3" t="s">
        <v>14631</v>
      </c>
      <c r="L2180" s="3" t="s">
        <v>14562</v>
      </c>
      <c r="M2180" s="3" t="s">
        <v>1355</v>
      </c>
      <c r="O2180" s="3">
        <v>12.0</v>
      </c>
      <c r="P2180" s="3">
        <v>1.0</v>
      </c>
      <c r="Q2180" s="3">
        <v>319.0</v>
      </c>
      <c r="S2180" s="3">
        <v>0.0</v>
      </c>
      <c r="T2180" s="3">
        <v>0.0</v>
      </c>
      <c r="U2180" s="3">
        <v>0.0</v>
      </c>
      <c r="V2180" s="3">
        <v>2.0</v>
      </c>
      <c r="W2180" s="3">
        <v>1.0</v>
      </c>
      <c r="X2180" s="3" t="s">
        <v>14736</v>
      </c>
      <c r="AA2180" s="3">
        <v>0.0</v>
      </c>
      <c r="AB2180" s="3" t="s">
        <v>26</v>
      </c>
      <c r="AN2180" s="3" t="s">
        <v>31</v>
      </c>
      <c r="AO2180" s="3" t="s">
        <v>14737</v>
      </c>
    </row>
    <row r="2181">
      <c r="A2181" s="3">
        <v>5.0</v>
      </c>
      <c r="B2181" s="3" t="s">
        <v>14738</v>
      </c>
      <c r="C2181" s="3" t="s">
        <v>1169</v>
      </c>
      <c r="D2181" s="3">
        <v>2020.0</v>
      </c>
      <c r="E2181" s="3" t="s">
        <v>14739</v>
      </c>
      <c r="F2181" s="3" t="s">
        <v>1401</v>
      </c>
      <c r="G2181" s="26" t="s">
        <v>14740</v>
      </c>
      <c r="I2181" s="3">
        <v>2.0</v>
      </c>
      <c r="J2181" s="27">
        <v>44691.54295138889</v>
      </c>
      <c r="K2181" s="3" t="s">
        <v>1403</v>
      </c>
      <c r="L2181" s="3" t="s">
        <v>14741</v>
      </c>
      <c r="S2181" s="3">
        <v>0.0</v>
      </c>
      <c r="T2181" s="3">
        <v>0.0</v>
      </c>
      <c r="U2181" s="3">
        <v>0.0</v>
      </c>
      <c r="V2181" s="3">
        <v>3.0</v>
      </c>
      <c r="W2181" s="3">
        <v>2.0</v>
      </c>
      <c r="Y2181" s="26" t="s">
        <v>14742</v>
      </c>
      <c r="AA2181" s="3">
        <v>0.0</v>
      </c>
      <c r="AB2181" s="3" t="s">
        <v>26</v>
      </c>
    </row>
    <row r="2182">
      <c r="A2182" s="3">
        <v>13.0</v>
      </c>
      <c r="B2182" s="3" t="s">
        <v>14743</v>
      </c>
      <c r="C2182" s="3" t="s">
        <v>14744</v>
      </c>
      <c r="D2182" s="3">
        <v>2016.0</v>
      </c>
      <c r="E2182" s="3" t="s">
        <v>3283</v>
      </c>
      <c r="F2182" s="3" t="s">
        <v>2464</v>
      </c>
      <c r="G2182" s="26" t="s">
        <v>14745</v>
      </c>
      <c r="H2182" s="26" t="s">
        <v>14746</v>
      </c>
      <c r="I2182" s="3">
        <v>2.0</v>
      </c>
      <c r="J2182" s="27">
        <v>44691.48017361111</v>
      </c>
      <c r="L2182" s="3" t="s">
        <v>13376</v>
      </c>
      <c r="S2182" s="3">
        <v>69.0</v>
      </c>
      <c r="T2182" s="3">
        <v>11.5</v>
      </c>
      <c r="U2182" s="3">
        <v>17.0</v>
      </c>
      <c r="V2182" s="3">
        <v>4.0</v>
      </c>
      <c r="W2182" s="3">
        <v>6.0</v>
      </c>
      <c r="X2182" s="3" t="s">
        <v>14747</v>
      </c>
      <c r="Y2182" s="26" t="s">
        <v>14748</v>
      </c>
      <c r="Z2182" s="26" t="s">
        <v>14749</v>
      </c>
      <c r="AA2182" s="3">
        <v>0.0</v>
      </c>
      <c r="AB2182" s="3" t="s">
        <v>1365</v>
      </c>
    </row>
    <row r="2183">
      <c r="A2183" s="3">
        <v>30.0</v>
      </c>
      <c r="B2183" s="3" t="s">
        <v>14750</v>
      </c>
      <c r="C2183" s="3" t="s">
        <v>14751</v>
      </c>
      <c r="D2183" s="3">
        <v>2022.0</v>
      </c>
      <c r="E2183" s="3" t="s">
        <v>14752</v>
      </c>
      <c r="G2183" s="26" t="s">
        <v>14753</v>
      </c>
      <c r="I2183" s="3">
        <v>1.0</v>
      </c>
      <c r="J2183" s="27">
        <v>44691.56159722222</v>
      </c>
      <c r="K2183" s="3" t="s">
        <v>14631</v>
      </c>
      <c r="L2183" s="3" t="s">
        <v>3333</v>
      </c>
      <c r="M2183" s="3" t="s">
        <v>14754</v>
      </c>
      <c r="O2183" s="3">
        <v>205.0</v>
      </c>
      <c r="Q2183" s="3">
        <v>114072.0</v>
      </c>
      <c r="S2183" s="3">
        <v>0.0</v>
      </c>
      <c r="T2183" s="3">
        <v>0.0</v>
      </c>
      <c r="U2183" s="3">
        <v>0.0</v>
      </c>
      <c r="V2183" s="3">
        <v>8.0</v>
      </c>
      <c r="W2183" s="3">
        <v>1.0</v>
      </c>
      <c r="X2183" s="3" t="s">
        <v>14755</v>
      </c>
      <c r="AA2183" s="3">
        <v>0.0</v>
      </c>
      <c r="AB2183" s="3" t="s">
        <v>2420</v>
      </c>
    </row>
    <row r="2184">
      <c r="A2184" s="3">
        <v>81.0</v>
      </c>
      <c r="B2184" s="3" t="s">
        <v>14756</v>
      </c>
      <c r="C2184" s="3" t="s">
        <v>14757</v>
      </c>
      <c r="D2184" s="3">
        <v>2019.0</v>
      </c>
      <c r="E2184" s="3" t="s">
        <v>14758</v>
      </c>
      <c r="F2184" s="3" t="s">
        <v>1401</v>
      </c>
      <c r="G2184" s="26" t="s">
        <v>14759</v>
      </c>
      <c r="I2184" s="3">
        <v>1.0</v>
      </c>
      <c r="J2184" s="27">
        <v>44691.54295138889</v>
      </c>
      <c r="K2184" s="3" t="s">
        <v>1403</v>
      </c>
      <c r="L2184" s="3" t="s">
        <v>14760</v>
      </c>
      <c r="S2184" s="3">
        <v>0.0</v>
      </c>
      <c r="T2184" s="3">
        <v>0.0</v>
      </c>
      <c r="U2184" s="3">
        <v>0.0</v>
      </c>
      <c r="V2184" s="3">
        <v>2.0</v>
      </c>
      <c r="W2184" s="3">
        <v>3.0</v>
      </c>
      <c r="Y2184" s="26" t="s">
        <v>14761</v>
      </c>
      <c r="AA2184" s="3">
        <v>0.0</v>
      </c>
      <c r="AB2184" s="3" t="s">
        <v>26</v>
      </c>
      <c r="AC2184" s="3" t="s">
        <v>24</v>
      </c>
      <c r="AD2184" s="3" t="s">
        <v>97</v>
      </c>
      <c r="AE2184" s="3" t="s">
        <v>26</v>
      </c>
      <c r="AF2184" s="3" t="s">
        <v>597</v>
      </c>
    </row>
    <row r="2185">
      <c r="A2185" s="3">
        <v>14.0</v>
      </c>
      <c r="B2185" s="3" t="s">
        <v>14762</v>
      </c>
      <c r="C2185" s="3" t="s">
        <v>14763</v>
      </c>
      <c r="D2185" s="3">
        <v>2019.0</v>
      </c>
      <c r="E2185" s="3" t="s">
        <v>1957</v>
      </c>
      <c r="G2185" s="26" t="s">
        <v>12574</v>
      </c>
      <c r="H2185" s="26" t="s">
        <v>14764</v>
      </c>
      <c r="I2185" s="3">
        <v>1.0</v>
      </c>
      <c r="J2185" s="27">
        <v>44691.56209490741</v>
      </c>
      <c r="K2185" s="3" t="s">
        <v>3332</v>
      </c>
      <c r="L2185" s="3" t="s">
        <v>12575</v>
      </c>
      <c r="M2185" s="3" t="s">
        <v>1961</v>
      </c>
      <c r="N2185" s="28" t="s">
        <v>14765</v>
      </c>
      <c r="O2185" s="3">
        <v>66.0</v>
      </c>
      <c r="P2185" s="3">
        <v>4.0</v>
      </c>
      <c r="Q2185" s="3">
        <v>967.0</v>
      </c>
      <c r="R2185" s="3">
        <v>976.0</v>
      </c>
      <c r="S2185" s="3">
        <v>57.0</v>
      </c>
      <c r="T2185" s="3">
        <v>19.0</v>
      </c>
      <c r="U2185" s="3">
        <v>57.0</v>
      </c>
      <c r="V2185" s="3">
        <v>1.0</v>
      </c>
      <c r="W2185" s="3">
        <v>3.0</v>
      </c>
      <c r="AA2185" s="3">
        <v>0.0</v>
      </c>
      <c r="AB2185" s="3" t="s">
        <v>26</v>
      </c>
      <c r="AC2185" s="3" t="s">
        <v>24</v>
      </c>
      <c r="AD2185" s="3" t="s">
        <v>959</v>
      </c>
      <c r="AE2185" s="3" t="s">
        <v>26</v>
      </c>
      <c r="AF2185" s="3" t="s">
        <v>1026</v>
      </c>
      <c r="AG2185" s="3" t="s">
        <v>14766</v>
      </c>
      <c r="AH2185" s="3">
        <v>15.0</v>
      </c>
      <c r="AI2185" s="3">
        <v>15.0</v>
      </c>
      <c r="AJ2185" s="3" t="s">
        <v>14767</v>
      </c>
      <c r="AK2185" s="3" t="s">
        <v>132</v>
      </c>
      <c r="AN2185" s="3" t="s">
        <v>55</v>
      </c>
      <c r="AO2185" s="3" t="s">
        <v>14768</v>
      </c>
      <c r="AQ2185" s="3">
        <v>1.0</v>
      </c>
    </row>
    <row r="2186">
      <c r="A2186" s="3">
        <v>0.0</v>
      </c>
      <c r="B2186" s="3" t="s">
        <v>14639</v>
      </c>
      <c r="C2186" s="3" t="s">
        <v>14640</v>
      </c>
      <c r="D2186" s="3">
        <v>2021.0</v>
      </c>
      <c r="G2186" s="26" t="s">
        <v>14641</v>
      </c>
      <c r="I2186" s="3">
        <v>137.0</v>
      </c>
      <c r="J2186" s="27">
        <v>44691.56216435185</v>
      </c>
      <c r="L2186" s="3" t="s">
        <v>14642</v>
      </c>
      <c r="S2186" s="3">
        <v>0.0</v>
      </c>
      <c r="T2186" s="3">
        <v>0.0</v>
      </c>
      <c r="U2186" s="3">
        <v>0.0</v>
      </c>
      <c r="V2186" s="3">
        <v>6.0</v>
      </c>
      <c r="W2186" s="3">
        <v>1.0</v>
      </c>
      <c r="X2186" s="3" t="s">
        <v>14643</v>
      </c>
      <c r="AA2186" s="3">
        <v>1.0</v>
      </c>
      <c r="AC2186" s="3" t="s">
        <v>65</v>
      </c>
      <c r="AD2186" s="3" t="s">
        <v>14644</v>
      </c>
      <c r="AE2186" s="3" t="s">
        <v>102</v>
      </c>
      <c r="AF2186" s="3" t="s">
        <v>483</v>
      </c>
      <c r="AG2186" s="3" t="s">
        <v>14645</v>
      </c>
      <c r="AH2186" s="3">
        <v>91.0</v>
      </c>
      <c r="AJ2186" s="3" t="s">
        <v>68</v>
      </c>
      <c r="AK2186" s="3" t="s">
        <v>14769</v>
      </c>
      <c r="AL2186" s="3" t="s">
        <v>68</v>
      </c>
      <c r="AN2186" s="3" t="s">
        <v>31</v>
      </c>
      <c r="AO2186" s="3" t="s">
        <v>14770</v>
      </c>
      <c r="AQ2186" s="3">
        <v>1.0</v>
      </c>
      <c r="AR2186" s="3">
        <v>1.0</v>
      </c>
      <c r="AS2186" s="3" t="s">
        <v>14646</v>
      </c>
      <c r="AT2186" s="3"/>
      <c r="AU2186" s="3"/>
      <c r="AV2186" s="3"/>
      <c r="AW2186" s="3"/>
      <c r="AX2186" s="3"/>
    </row>
    <row r="2187">
      <c r="A2187" s="3">
        <v>19.0</v>
      </c>
      <c r="B2187" s="3" t="s">
        <v>14771</v>
      </c>
      <c r="C2187" s="3" t="s">
        <v>14772</v>
      </c>
      <c r="D2187" s="3">
        <v>2021.0</v>
      </c>
      <c r="G2187" s="26" t="s">
        <v>14773</v>
      </c>
      <c r="I2187" s="3">
        <v>252.0</v>
      </c>
      <c r="J2187" s="27">
        <v>44691.56216435185</v>
      </c>
      <c r="L2187" s="3" t="s">
        <v>14774</v>
      </c>
      <c r="S2187" s="3">
        <v>0.0</v>
      </c>
      <c r="T2187" s="3">
        <v>0.0</v>
      </c>
      <c r="U2187" s="3">
        <v>0.0</v>
      </c>
      <c r="V2187" s="3">
        <v>2.0</v>
      </c>
      <c r="W2187" s="3">
        <v>1.0</v>
      </c>
      <c r="X2187" s="3" t="s">
        <v>14775</v>
      </c>
      <c r="AA2187" s="3">
        <v>1.0</v>
      </c>
      <c r="AC2187" s="6" t="s">
        <v>24</v>
      </c>
      <c r="AD2187" s="6" t="s">
        <v>51</v>
      </c>
      <c r="AE2187" s="6" t="s">
        <v>66</v>
      </c>
      <c r="AF2187" s="6" t="s">
        <v>1305</v>
      </c>
      <c r="AG2187" s="6" t="s">
        <v>45</v>
      </c>
      <c r="AH2187" s="10">
        <v>431.0</v>
      </c>
      <c r="AI2187" s="6" t="s">
        <v>46</v>
      </c>
      <c r="AJ2187" s="6" t="s">
        <v>46</v>
      </c>
      <c r="AK2187" s="6" t="s">
        <v>39</v>
      </c>
      <c r="AL2187" s="6" t="s">
        <v>68</v>
      </c>
      <c r="AM2187" s="6"/>
      <c r="AN2187" s="6" t="s">
        <v>31</v>
      </c>
      <c r="AO2187" s="23" t="s">
        <v>1306</v>
      </c>
      <c r="AP2187" s="3" t="s">
        <v>14776</v>
      </c>
    </row>
    <row r="2188">
      <c r="A2188" s="3">
        <v>1.0</v>
      </c>
      <c r="B2188" s="3" t="s">
        <v>14777</v>
      </c>
      <c r="C2188" s="3" t="s">
        <v>14778</v>
      </c>
      <c r="D2188" s="3">
        <v>2018.0</v>
      </c>
      <c r="E2188" s="3"/>
      <c r="F2188" s="26" t="s">
        <v>2688</v>
      </c>
      <c r="G2188" s="26" t="s">
        <v>14779</v>
      </c>
      <c r="I2188" s="3">
        <v>322.0</v>
      </c>
      <c r="J2188" s="27">
        <v>44691.48017361111</v>
      </c>
      <c r="K2188" s="3"/>
      <c r="S2188" s="3">
        <v>0.0</v>
      </c>
      <c r="T2188" s="3">
        <v>0.0</v>
      </c>
      <c r="U2188" s="3">
        <v>0.0</v>
      </c>
      <c r="V2188" s="3">
        <v>1.0</v>
      </c>
      <c r="W2188" s="3">
        <v>4.0</v>
      </c>
      <c r="X2188" s="3" t="s">
        <v>14780</v>
      </c>
      <c r="Y2188" s="26" t="s">
        <v>14781</v>
      </c>
      <c r="Z2188" s="3"/>
      <c r="AA2188" s="3">
        <v>1.0</v>
      </c>
      <c r="AC2188" s="3" t="s">
        <v>65</v>
      </c>
      <c r="AD2188" s="3" t="s">
        <v>14782</v>
      </c>
      <c r="AE2188" s="3" t="s">
        <v>102</v>
      </c>
      <c r="AF2188" s="3" t="s">
        <v>179</v>
      </c>
      <c r="AG2188" s="3" t="s">
        <v>53</v>
      </c>
      <c r="AH2188" s="3">
        <v>8.0</v>
      </c>
      <c r="AJ2188" s="3" t="s">
        <v>54</v>
      </c>
      <c r="AK2188" s="3" t="s">
        <v>87</v>
      </c>
      <c r="AL2188" s="3" t="s">
        <v>68</v>
      </c>
      <c r="AN2188" s="3" t="s">
        <v>31</v>
      </c>
      <c r="AO2188" s="3" t="s">
        <v>14783</v>
      </c>
      <c r="AQ2188" s="3">
        <v>1.0</v>
      </c>
      <c r="AR2188" s="3">
        <v>1.0</v>
      </c>
      <c r="AS2188" s="3" t="s">
        <v>106</v>
      </c>
      <c r="AT2188" s="3"/>
      <c r="AU2188" s="3"/>
      <c r="AV2188" s="3"/>
      <c r="AW2188" s="3"/>
      <c r="AX2188" s="3"/>
    </row>
    <row r="2189">
      <c r="A2189" s="3">
        <v>3.0</v>
      </c>
      <c r="B2189" s="3" t="s">
        <v>14777</v>
      </c>
      <c r="C2189" s="3" t="s">
        <v>14778</v>
      </c>
      <c r="D2189" s="3">
        <v>2018.0</v>
      </c>
      <c r="E2189" s="3"/>
      <c r="F2189" s="26" t="s">
        <v>2688</v>
      </c>
      <c r="G2189" s="26" t="s">
        <v>14779</v>
      </c>
      <c r="I2189" s="3">
        <v>322.0</v>
      </c>
      <c r="J2189" s="27">
        <v>44691.48017361111</v>
      </c>
      <c r="K2189" s="3"/>
      <c r="S2189" s="3">
        <v>0.0</v>
      </c>
      <c r="T2189" s="3">
        <v>0.0</v>
      </c>
      <c r="U2189" s="3">
        <v>0.0</v>
      </c>
      <c r="V2189" s="3">
        <v>1.0</v>
      </c>
      <c r="W2189" s="3">
        <v>4.0</v>
      </c>
      <c r="X2189" s="3" t="s">
        <v>14780</v>
      </c>
      <c r="Y2189" s="26" t="s">
        <v>14781</v>
      </c>
      <c r="Z2189" s="3"/>
      <c r="AA2189" s="3">
        <v>1.0</v>
      </c>
      <c r="AC2189" s="3" t="s">
        <v>65</v>
      </c>
      <c r="AD2189" s="3" t="s">
        <v>959</v>
      </c>
      <c r="AE2189" s="3" t="s">
        <v>102</v>
      </c>
      <c r="AF2189" s="3" t="s">
        <v>14784</v>
      </c>
      <c r="AG2189" s="3" t="s">
        <v>53</v>
      </c>
      <c r="AH2189" s="3">
        <v>15.0</v>
      </c>
      <c r="AJ2189" s="3" t="s">
        <v>54</v>
      </c>
      <c r="AK2189" s="3" t="s">
        <v>14785</v>
      </c>
      <c r="AL2189" s="3" t="s">
        <v>68</v>
      </c>
      <c r="AN2189" s="3" t="s">
        <v>31</v>
      </c>
      <c r="AO2189" s="3" t="s">
        <v>12581</v>
      </c>
      <c r="AQ2189" s="10">
        <v>1.0</v>
      </c>
      <c r="AR2189" s="4">
        <v>1.0</v>
      </c>
      <c r="AS2189" s="6" t="s">
        <v>106</v>
      </c>
      <c r="AT2189" s="6"/>
      <c r="AU2189" s="6"/>
      <c r="AV2189" s="6"/>
      <c r="AW2189" s="6"/>
      <c r="AX2189" s="6"/>
    </row>
    <row r="2190">
      <c r="A2190" s="3">
        <v>20.0</v>
      </c>
      <c r="B2190" s="3" t="s">
        <v>14786</v>
      </c>
      <c r="C2190" s="3" t="s">
        <v>14787</v>
      </c>
      <c r="D2190" s="3">
        <v>2020.0</v>
      </c>
      <c r="E2190" s="3" t="s">
        <v>2485</v>
      </c>
      <c r="F2190" s="26" t="s">
        <v>2486</v>
      </c>
      <c r="G2190" s="26" t="s">
        <v>14788</v>
      </c>
      <c r="H2190" s="26" t="s">
        <v>14789</v>
      </c>
      <c r="I2190" s="3">
        <v>89.0</v>
      </c>
      <c r="J2190" s="27">
        <v>44691.48017361111</v>
      </c>
      <c r="S2190" s="3">
        <v>25.0</v>
      </c>
      <c r="T2190" s="3">
        <v>12.5</v>
      </c>
      <c r="U2190" s="3">
        <v>13.0</v>
      </c>
      <c r="V2190" s="3">
        <v>2.0</v>
      </c>
      <c r="W2190" s="3">
        <v>2.0</v>
      </c>
      <c r="X2190" s="3" t="s">
        <v>14790</v>
      </c>
      <c r="Y2190" s="26" t="s">
        <v>14791</v>
      </c>
      <c r="Z2190" s="26" t="s">
        <v>14792</v>
      </c>
      <c r="AA2190" s="3">
        <v>1.0</v>
      </c>
      <c r="AC2190" s="3" t="s">
        <v>65</v>
      </c>
      <c r="AD2190" s="3" t="s">
        <v>14793</v>
      </c>
      <c r="AE2190" s="3" t="s">
        <v>14794</v>
      </c>
      <c r="AF2190" s="3" t="s">
        <v>14795</v>
      </c>
      <c r="AG2190" s="3" t="s">
        <v>53</v>
      </c>
      <c r="AH2190" s="3">
        <v>44.0</v>
      </c>
      <c r="AJ2190" s="3" t="s">
        <v>54</v>
      </c>
      <c r="AK2190" s="3" t="s">
        <v>39</v>
      </c>
      <c r="AL2190" s="3" t="s">
        <v>68</v>
      </c>
      <c r="AN2190" s="3" t="s">
        <v>31</v>
      </c>
      <c r="AO2190" s="3" t="s">
        <v>14796</v>
      </c>
      <c r="AQ2190" s="3">
        <v>1.0</v>
      </c>
      <c r="AR2190" s="3">
        <v>30.0</v>
      </c>
      <c r="AS2190" s="3" t="s">
        <v>318</v>
      </c>
      <c r="AT2190" s="3"/>
      <c r="AU2190" s="3"/>
      <c r="AV2190" s="3"/>
      <c r="AW2190" s="3"/>
      <c r="AX2190" s="3"/>
    </row>
    <row r="2191">
      <c r="A2191" s="3">
        <v>53.0</v>
      </c>
      <c r="B2191" s="3" t="s">
        <v>14797</v>
      </c>
      <c r="C2191" s="3" t="s">
        <v>14798</v>
      </c>
      <c r="D2191" s="3">
        <v>2020.0</v>
      </c>
      <c r="G2191" s="26" t="s">
        <v>14799</v>
      </c>
      <c r="I2191" s="3">
        <v>181.0</v>
      </c>
      <c r="J2191" s="27">
        <v>44691.56216435185</v>
      </c>
      <c r="L2191" s="3" t="s">
        <v>14800</v>
      </c>
      <c r="S2191" s="3">
        <v>36.0</v>
      </c>
      <c r="T2191" s="3">
        <v>18.0</v>
      </c>
      <c r="U2191" s="3">
        <v>4.0</v>
      </c>
      <c r="V2191" s="3">
        <v>12.0</v>
      </c>
      <c r="W2191" s="3">
        <v>2.0</v>
      </c>
      <c r="X2191" s="3" t="s">
        <v>14801</v>
      </c>
      <c r="AA2191" s="3">
        <v>1.0</v>
      </c>
      <c r="AC2191" s="3" t="s">
        <v>65</v>
      </c>
      <c r="AD2191" s="3" t="s">
        <v>14802</v>
      </c>
      <c r="AE2191" s="3" t="s">
        <v>102</v>
      </c>
      <c r="AF2191" s="3" t="s">
        <v>14803</v>
      </c>
      <c r="AG2191" s="3" t="s">
        <v>37</v>
      </c>
      <c r="AH2191" s="3">
        <v>44.0</v>
      </c>
      <c r="AJ2191" s="3" t="s">
        <v>46</v>
      </c>
      <c r="AK2191" s="3" t="s">
        <v>39</v>
      </c>
      <c r="AL2191" s="3" t="s">
        <v>68</v>
      </c>
      <c r="AN2191" s="3" t="s">
        <v>31</v>
      </c>
      <c r="AO2191" s="3" t="s">
        <v>14804</v>
      </c>
      <c r="AQ2191" s="3">
        <v>1.0</v>
      </c>
      <c r="AR2191" s="3" t="s">
        <v>14627</v>
      </c>
      <c r="AS2191" s="3" t="s">
        <v>14805</v>
      </c>
      <c r="AT2191" s="3"/>
      <c r="AU2191" s="3"/>
      <c r="AV2191" s="3"/>
      <c r="AW2191" s="3"/>
      <c r="AX2191" s="3"/>
    </row>
    <row r="2192">
      <c r="A2192" s="3">
        <v>0.0</v>
      </c>
      <c r="B2192" s="3" t="s">
        <v>7101</v>
      </c>
      <c r="C2192" s="3" t="s">
        <v>262</v>
      </c>
      <c r="D2192" s="3">
        <v>2018.0</v>
      </c>
      <c r="E2192" s="3" t="s">
        <v>7102</v>
      </c>
      <c r="F2192" s="3" t="s">
        <v>2326</v>
      </c>
      <c r="G2192" s="26" t="s">
        <v>7103</v>
      </c>
      <c r="H2192" s="3"/>
      <c r="I2192" s="3"/>
      <c r="J2192" s="27"/>
      <c r="K2192" s="3"/>
      <c r="S2192" s="3"/>
      <c r="T2192" s="3"/>
      <c r="U2192" s="3"/>
      <c r="V2192" s="3"/>
      <c r="W2192" s="3"/>
      <c r="X2192" s="3"/>
      <c r="Y2192" s="3"/>
      <c r="Z2192" s="3"/>
      <c r="AA2192" s="3">
        <v>0.0</v>
      </c>
      <c r="AB2192" s="3" t="s">
        <v>2692</v>
      </c>
      <c r="AC2192" s="6" t="s">
        <v>24</v>
      </c>
      <c r="AD2192" s="6" t="s">
        <v>51</v>
      </c>
      <c r="AE2192" s="6" t="s">
        <v>26</v>
      </c>
      <c r="AF2192" s="6" t="s">
        <v>264</v>
      </c>
      <c r="AG2192" s="6" t="s">
        <v>131</v>
      </c>
      <c r="AH2192" s="10">
        <v>15.0</v>
      </c>
      <c r="AI2192" s="6" t="s">
        <v>54</v>
      </c>
      <c r="AJ2192" s="6" t="s">
        <v>54</v>
      </c>
      <c r="AK2192" s="23" t="s">
        <v>266</v>
      </c>
      <c r="AL2192" s="6"/>
      <c r="AM2192" s="6"/>
      <c r="AN2192" s="6" t="s">
        <v>55</v>
      </c>
      <c r="AO2192" s="6" t="s">
        <v>267</v>
      </c>
    </row>
    <row r="2193">
      <c r="A2193" s="3">
        <v>0.0</v>
      </c>
      <c r="B2193" s="3" t="s">
        <v>7101</v>
      </c>
      <c r="C2193" s="3" t="s">
        <v>262</v>
      </c>
      <c r="D2193" s="3">
        <v>2018.0</v>
      </c>
      <c r="E2193" s="3" t="s">
        <v>7102</v>
      </c>
      <c r="F2193" s="3" t="s">
        <v>2326</v>
      </c>
      <c r="G2193" s="26" t="s">
        <v>7103</v>
      </c>
      <c r="H2193" s="3"/>
      <c r="I2193" s="3"/>
      <c r="J2193" s="27"/>
      <c r="K2193" s="3"/>
      <c r="S2193" s="3"/>
      <c r="T2193" s="3"/>
      <c r="U2193" s="3"/>
      <c r="V2193" s="3"/>
      <c r="W2193" s="3"/>
      <c r="X2193" s="3"/>
      <c r="Y2193" s="3"/>
      <c r="Z2193" s="3"/>
      <c r="AA2193" s="3">
        <v>0.0</v>
      </c>
      <c r="AB2193" s="3" t="s">
        <v>2692</v>
      </c>
      <c r="AC2193" s="6" t="s">
        <v>24</v>
      </c>
      <c r="AD2193" s="6" t="s">
        <v>51</v>
      </c>
      <c r="AE2193" s="6" t="s">
        <v>268</v>
      </c>
      <c r="AF2193" s="6" t="s">
        <v>264</v>
      </c>
      <c r="AG2193" s="6" t="s">
        <v>131</v>
      </c>
      <c r="AH2193" s="10">
        <v>15.0</v>
      </c>
      <c r="AI2193" s="6" t="s">
        <v>54</v>
      </c>
      <c r="AJ2193" s="6" t="s">
        <v>54</v>
      </c>
      <c r="AK2193" s="23" t="s">
        <v>269</v>
      </c>
      <c r="AL2193" s="6"/>
      <c r="AM2193" s="6"/>
      <c r="AN2193" s="6" t="s">
        <v>55</v>
      </c>
      <c r="AO2193" s="6" t="s">
        <v>270</v>
      </c>
    </row>
    <row r="2194">
      <c r="A2194" s="3">
        <v>0.0</v>
      </c>
      <c r="B2194" s="3" t="s">
        <v>7101</v>
      </c>
      <c r="C2194" s="3" t="s">
        <v>262</v>
      </c>
      <c r="D2194" s="3">
        <v>2018.0</v>
      </c>
      <c r="E2194" s="3" t="s">
        <v>7102</v>
      </c>
      <c r="F2194" s="3" t="s">
        <v>2326</v>
      </c>
      <c r="G2194" s="26" t="s">
        <v>7103</v>
      </c>
      <c r="H2194" s="3"/>
      <c r="I2194" s="3"/>
      <c r="J2194" s="27"/>
      <c r="K2194" s="3"/>
      <c r="S2194" s="3"/>
      <c r="T2194" s="3"/>
      <c r="U2194" s="3"/>
      <c r="V2194" s="3"/>
      <c r="W2194" s="3"/>
      <c r="X2194" s="3"/>
      <c r="Y2194" s="3"/>
      <c r="Z2194" s="3"/>
      <c r="AA2194" s="3">
        <v>0.0</v>
      </c>
      <c r="AB2194" s="3" t="s">
        <v>2692</v>
      </c>
      <c r="AC2194" s="6" t="s">
        <v>24</v>
      </c>
      <c r="AD2194" s="6" t="s">
        <v>51</v>
      </c>
      <c r="AE2194" s="6" t="s">
        <v>268</v>
      </c>
      <c r="AF2194" s="40" t="s">
        <v>264</v>
      </c>
      <c r="AG2194" s="6" t="s">
        <v>131</v>
      </c>
      <c r="AH2194" s="10">
        <v>15.0</v>
      </c>
      <c r="AI2194" s="6" t="s">
        <v>54</v>
      </c>
      <c r="AJ2194" s="6" t="s">
        <v>54</v>
      </c>
      <c r="AK2194" s="23" t="s">
        <v>266</v>
      </c>
      <c r="AL2194" s="6"/>
      <c r="AM2194" s="6"/>
      <c r="AN2194" s="6" t="s">
        <v>55</v>
      </c>
      <c r="AO2194" s="6" t="s">
        <v>273</v>
      </c>
    </row>
    <row r="2195">
      <c r="A2195" s="3">
        <v>9.0</v>
      </c>
      <c r="B2195" s="3" t="s">
        <v>14806</v>
      </c>
      <c r="C2195" s="3" t="s">
        <v>14807</v>
      </c>
      <c r="D2195" s="3">
        <v>2020.0</v>
      </c>
      <c r="E2195" s="3" t="s">
        <v>2550</v>
      </c>
      <c r="F2195" s="3" t="s">
        <v>1958</v>
      </c>
      <c r="G2195" s="26" t="s">
        <v>14808</v>
      </c>
      <c r="I2195" s="3">
        <v>383.0</v>
      </c>
      <c r="J2195" s="27">
        <v>44691.54295138889</v>
      </c>
      <c r="K2195" s="3" t="s">
        <v>1353</v>
      </c>
      <c r="L2195" s="3" t="s">
        <v>14809</v>
      </c>
      <c r="M2195" s="3" t="s">
        <v>14637</v>
      </c>
      <c r="O2195" s="3">
        <v>20.0</v>
      </c>
      <c r="P2195" s="3">
        <v>17.0</v>
      </c>
      <c r="Q2195" s="3">
        <v>9989.0</v>
      </c>
      <c r="R2195" s="3">
        <v>9999.0</v>
      </c>
      <c r="S2195" s="3">
        <v>3.0</v>
      </c>
      <c r="T2195" s="3">
        <v>1.5</v>
      </c>
      <c r="U2195" s="3">
        <v>1.0</v>
      </c>
      <c r="V2195" s="3">
        <v>5.0</v>
      </c>
      <c r="W2195" s="3">
        <v>2.0</v>
      </c>
      <c r="Y2195" s="26" t="s">
        <v>14810</v>
      </c>
      <c r="AA2195" s="3">
        <v>1.0</v>
      </c>
      <c r="AC2195" s="3" t="s">
        <v>65</v>
      </c>
      <c r="AD2195" s="3" t="s">
        <v>14811</v>
      </c>
      <c r="AE2195" s="3" t="s">
        <v>66</v>
      </c>
      <c r="AF2195" s="3" t="s">
        <v>14812</v>
      </c>
      <c r="AG2195" s="3" t="s">
        <v>53</v>
      </c>
      <c r="AH2195" s="3">
        <v>21.0</v>
      </c>
      <c r="AJ2195" s="3" t="s">
        <v>4474</v>
      </c>
      <c r="AK2195" s="3" t="s">
        <v>87</v>
      </c>
      <c r="AL2195" s="3" t="s">
        <v>31</v>
      </c>
      <c r="AM2195" s="3" t="s">
        <v>14813</v>
      </c>
      <c r="AN2195" s="3" t="s">
        <v>31</v>
      </c>
      <c r="AO2195" s="3" t="s">
        <v>14814</v>
      </c>
      <c r="AT2195" s="3" t="s">
        <v>1880</v>
      </c>
      <c r="AU2195" s="3"/>
      <c r="AV2195" s="3" t="s">
        <v>1880</v>
      </c>
      <c r="AW2195" s="3"/>
    </row>
    <row r="2196">
      <c r="A2196" s="3">
        <v>42.0</v>
      </c>
      <c r="B2196" s="3" t="s">
        <v>14815</v>
      </c>
      <c r="C2196" s="3" t="s">
        <v>14816</v>
      </c>
      <c r="D2196" s="3">
        <v>2018.0</v>
      </c>
      <c r="G2196" s="26" t="s">
        <v>14817</v>
      </c>
      <c r="I2196" s="3">
        <v>166.0</v>
      </c>
      <c r="J2196" s="27">
        <v>44691.56216435185</v>
      </c>
      <c r="L2196" s="3" t="s">
        <v>14818</v>
      </c>
      <c r="S2196" s="3">
        <v>7.0</v>
      </c>
      <c r="T2196" s="3">
        <v>1.75</v>
      </c>
      <c r="U2196" s="3">
        <v>2.0</v>
      </c>
      <c r="V2196" s="3">
        <v>3.0</v>
      </c>
      <c r="W2196" s="3">
        <v>4.0</v>
      </c>
      <c r="X2196" s="3" t="s">
        <v>14819</v>
      </c>
      <c r="AA2196" s="3">
        <v>1.0</v>
      </c>
      <c r="AC2196" s="6" t="s">
        <v>65</v>
      </c>
      <c r="AD2196" s="6" t="s">
        <v>1308</v>
      </c>
      <c r="AE2196" s="6" t="s">
        <v>102</v>
      </c>
      <c r="AF2196" s="6" t="s">
        <v>1026</v>
      </c>
      <c r="AG2196" s="6" t="s">
        <v>53</v>
      </c>
      <c r="AH2196" s="10">
        <v>10.0</v>
      </c>
      <c r="AI2196" s="6"/>
      <c r="AJ2196" s="6" t="s">
        <v>54</v>
      </c>
      <c r="AK2196" s="23" t="s">
        <v>1309</v>
      </c>
      <c r="AL2196" s="4" t="s">
        <v>68</v>
      </c>
      <c r="AM2196" s="6"/>
      <c r="AN2196" s="6" t="s">
        <v>47</v>
      </c>
      <c r="AO2196" s="6" t="s">
        <v>1310</v>
      </c>
      <c r="AQ2196" s="3">
        <v>1.0</v>
      </c>
      <c r="AR2196" s="3">
        <v>1.0</v>
      </c>
      <c r="AS2196" s="3" t="s">
        <v>106</v>
      </c>
      <c r="AT2196" s="3"/>
      <c r="AU2196" s="3"/>
      <c r="AV2196" s="3"/>
      <c r="AW2196" s="3"/>
      <c r="AX2196" s="3"/>
    </row>
    <row r="2197">
      <c r="A2197" s="3"/>
      <c r="B2197" s="3" t="s">
        <v>14820</v>
      </c>
      <c r="C2197" s="3" t="s">
        <v>14821</v>
      </c>
      <c r="D2197" s="3">
        <v>2022.0</v>
      </c>
      <c r="E2197" s="3"/>
      <c r="F2197" s="3"/>
      <c r="G2197" s="26" t="s">
        <v>14822</v>
      </c>
      <c r="H2197" s="3"/>
      <c r="I2197" s="3"/>
      <c r="J2197" s="27"/>
      <c r="K2197" s="3"/>
      <c r="S2197" s="3"/>
      <c r="T2197" s="3"/>
      <c r="U2197" s="3"/>
      <c r="V2197" s="3"/>
      <c r="W2197" s="3"/>
      <c r="X2197" s="3"/>
      <c r="Y2197" s="3"/>
      <c r="Z2197" s="3"/>
      <c r="AA2197" s="3">
        <v>0.0</v>
      </c>
      <c r="AB2197" s="3" t="s">
        <v>1433</v>
      </c>
    </row>
    <row r="2198">
      <c r="A2198" s="3"/>
      <c r="B2198" s="3" t="s">
        <v>14823</v>
      </c>
      <c r="C2198" s="3" t="s">
        <v>14824</v>
      </c>
      <c r="D2198" s="3">
        <v>2005.0</v>
      </c>
      <c r="E2198" s="3" t="s">
        <v>6977</v>
      </c>
      <c r="F2198" s="3" t="s">
        <v>1574</v>
      </c>
      <c r="G2198" s="26" t="s">
        <v>14825</v>
      </c>
      <c r="I2198" s="3">
        <v>786.0</v>
      </c>
      <c r="J2198" s="27">
        <v>44691.54295138889</v>
      </c>
      <c r="K2198" s="3" t="s">
        <v>1353</v>
      </c>
      <c r="L2198" s="3" t="s">
        <v>14826</v>
      </c>
      <c r="M2198" s="3" t="s">
        <v>6980</v>
      </c>
      <c r="O2198" s="3">
        <v>24.0</v>
      </c>
      <c r="P2198" s="3">
        <v>3.0</v>
      </c>
      <c r="Q2198" s="3">
        <v>247.0</v>
      </c>
      <c r="R2198" s="3">
        <v>257.0</v>
      </c>
      <c r="S2198" s="3">
        <v>3.0</v>
      </c>
      <c r="T2198" s="3">
        <v>0.18</v>
      </c>
      <c r="U2198" s="3">
        <v>1.0</v>
      </c>
      <c r="V2198" s="3">
        <v>5.0</v>
      </c>
      <c r="W2198" s="3">
        <v>17.0</v>
      </c>
      <c r="Y2198" s="26" t="s">
        <v>14827</v>
      </c>
      <c r="AA2198" s="3">
        <v>0.0</v>
      </c>
      <c r="AB2198" s="3" t="s">
        <v>14828</v>
      </c>
    </row>
    <row r="2199">
      <c r="A2199" s="3"/>
      <c r="B2199" s="3" t="s">
        <v>14829</v>
      </c>
      <c r="C2199" s="3" t="s">
        <v>14830</v>
      </c>
      <c r="D2199" s="3">
        <v>2015.0</v>
      </c>
      <c r="E2199" s="3" t="s">
        <v>1359</v>
      </c>
      <c r="F2199" s="3" t="s">
        <v>1360</v>
      </c>
      <c r="G2199" s="26" t="s">
        <v>14831</v>
      </c>
      <c r="I2199" s="3">
        <v>363.0</v>
      </c>
      <c r="J2199" s="27">
        <v>44691.54295138889</v>
      </c>
      <c r="K2199" s="3" t="s">
        <v>1353</v>
      </c>
      <c r="L2199" s="3" t="s">
        <v>14832</v>
      </c>
      <c r="M2199" s="3" t="s">
        <v>1363</v>
      </c>
      <c r="O2199" s="3">
        <v>20.0</v>
      </c>
      <c r="P2199" s="3">
        <v>5.0</v>
      </c>
      <c r="Q2199" s="3">
        <v>245.0</v>
      </c>
      <c r="R2199" s="3">
        <v>248.0</v>
      </c>
      <c r="S2199" s="3">
        <v>4.0</v>
      </c>
      <c r="T2199" s="3">
        <v>0.57</v>
      </c>
      <c r="U2199" s="3">
        <v>1.0</v>
      </c>
      <c r="V2199" s="3">
        <v>3.0</v>
      </c>
      <c r="W2199" s="3">
        <v>7.0</v>
      </c>
      <c r="Y2199" s="26" t="s">
        <v>14833</v>
      </c>
      <c r="AA2199" s="3">
        <v>0.0</v>
      </c>
      <c r="AB2199" s="3" t="s">
        <v>1365</v>
      </c>
    </row>
    <row r="2200">
      <c r="A2200" s="3">
        <v>5.0</v>
      </c>
      <c r="B2200" s="3" t="s">
        <v>14834</v>
      </c>
      <c r="C2200" s="3" t="s">
        <v>14835</v>
      </c>
      <c r="D2200" s="3">
        <v>2022.0</v>
      </c>
      <c r="E2200" s="3"/>
      <c r="F2200" s="3"/>
      <c r="G2200" s="26" t="s">
        <v>14836</v>
      </c>
      <c r="H2200" s="3"/>
      <c r="I2200" s="3"/>
      <c r="J2200" s="27"/>
      <c r="S2200" s="3"/>
      <c r="T2200" s="3"/>
      <c r="U2200" s="3"/>
      <c r="V2200" s="3"/>
      <c r="W2200" s="3"/>
      <c r="X2200" s="3"/>
      <c r="Y2200" s="3"/>
      <c r="Z2200" s="3"/>
      <c r="AA2200" s="3">
        <v>0.0</v>
      </c>
      <c r="AB2200" s="3" t="s">
        <v>26</v>
      </c>
    </row>
    <row r="2201">
      <c r="A2201" s="3">
        <v>7.0</v>
      </c>
      <c r="B2201" s="3" t="s">
        <v>14837</v>
      </c>
      <c r="C2201" s="3" t="s">
        <v>14838</v>
      </c>
      <c r="D2201" s="3">
        <v>2022.0</v>
      </c>
      <c r="E2201" s="3"/>
      <c r="F2201" s="3"/>
      <c r="G2201" s="26" t="s">
        <v>14839</v>
      </c>
      <c r="H2201" s="3"/>
      <c r="I2201" s="3"/>
      <c r="J2201" s="27"/>
      <c r="S2201" s="3"/>
      <c r="T2201" s="3"/>
      <c r="U2201" s="3"/>
      <c r="V2201" s="3"/>
      <c r="W2201" s="3"/>
      <c r="X2201" s="3"/>
      <c r="Y2201" s="3"/>
      <c r="Z2201" s="3"/>
      <c r="AA2201" s="3">
        <v>0.0</v>
      </c>
      <c r="AB2201" s="3" t="s">
        <v>3541</v>
      </c>
    </row>
    <row r="2202">
      <c r="A2202" s="3">
        <v>0.0</v>
      </c>
      <c r="B2202" s="3" t="s">
        <v>14840</v>
      </c>
      <c r="C2202" s="3" t="s">
        <v>1311</v>
      </c>
      <c r="D2202" s="3">
        <v>2018.0</v>
      </c>
      <c r="E2202" s="3" t="s">
        <v>12713</v>
      </c>
      <c r="F2202" s="26" t="s">
        <v>2269</v>
      </c>
      <c r="G2202" s="26" t="s">
        <v>14841</v>
      </c>
      <c r="H2202" s="26" t="s">
        <v>14842</v>
      </c>
      <c r="I2202" s="3">
        <v>496.0</v>
      </c>
      <c r="J2202" s="27">
        <v>44691.48017361111</v>
      </c>
      <c r="K2202" s="3" t="s">
        <v>2086</v>
      </c>
      <c r="S2202" s="3">
        <v>11.0</v>
      </c>
      <c r="T2202" s="3">
        <v>2.75</v>
      </c>
      <c r="U2202" s="3">
        <v>2.0</v>
      </c>
      <c r="V2202" s="3">
        <v>5.0</v>
      </c>
      <c r="W2202" s="3">
        <v>4.0</v>
      </c>
      <c r="X2202" s="3" t="s">
        <v>14843</v>
      </c>
      <c r="Y2202" s="26" t="s">
        <v>14841</v>
      </c>
      <c r="Z2202" s="26" t="s">
        <v>14844</v>
      </c>
      <c r="AA2202" s="3">
        <v>1.0</v>
      </c>
      <c r="AC2202" s="6" t="s">
        <v>65</v>
      </c>
      <c r="AD2202" s="3" t="s">
        <v>14845</v>
      </c>
      <c r="AE2202" s="3" t="s">
        <v>14846</v>
      </c>
      <c r="AF2202" s="3" t="s">
        <v>447</v>
      </c>
      <c r="AG2202" s="3" t="s">
        <v>53</v>
      </c>
      <c r="AH2202" s="3">
        <v>20.0</v>
      </c>
      <c r="AJ2202" s="3" t="s">
        <v>54</v>
      </c>
      <c r="AK2202" s="3" t="s">
        <v>39</v>
      </c>
      <c r="AL2202" s="3" t="s">
        <v>31</v>
      </c>
      <c r="AM2202" s="3" t="s">
        <v>1315</v>
      </c>
      <c r="AN2202" s="3" t="s">
        <v>47</v>
      </c>
      <c r="AO2202" s="3" t="s">
        <v>1316</v>
      </c>
      <c r="AT2202" s="3" t="s">
        <v>1880</v>
      </c>
      <c r="AU2202" s="3"/>
      <c r="AV2202" s="3" t="s">
        <v>1880</v>
      </c>
      <c r="AW2202" s="3"/>
    </row>
    <row r="2203">
      <c r="A2203" s="3"/>
      <c r="B2203" s="3" t="s">
        <v>14847</v>
      </c>
      <c r="C2203" s="3" t="s">
        <v>14848</v>
      </c>
      <c r="D2203" s="3">
        <v>2011.0</v>
      </c>
      <c r="E2203" s="3"/>
      <c r="F2203" s="3"/>
      <c r="G2203" s="28" t="s">
        <v>14849</v>
      </c>
      <c r="H2203" s="3"/>
      <c r="I2203" s="3"/>
      <c r="J2203" s="27"/>
      <c r="K2203" s="3"/>
      <c r="S2203" s="3"/>
      <c r="T2203" s="3"/>
      <c r="U2203" s="3"/>
      <c r="V2203" s="3"/>
      <c r="W2203" s="3"/>
      <c r="X2203" s="3"/>
      <c r="Y2203" s="3"/>
      <c r="Z2203" s="3"/>
      <c r="AA2203" s="3">
        <v>0.0</v>
      </c>
      <c r="AB2203" s="3" t="s">
        <v>14850</v>
      </c>
      <c r="AC2203" s="6" t="s">
        <v>65</v>
      </c>
      <c r="AD2203" s="3" t="s">
        <v>14851</v>
      </c>
      <c r="AE2203" s="3" t="s">
        <v>102</v>
      </c>
      <c r="AF2203" s="3" t="s">
        <v>14852</v>
      </c>
      <c r="AG2203" s="3" t="s">
        <v>37</v>
      </c>
      <c r="AH2203" s="3">
        <v>20.0</v>
      </c>
      <c r="AJ2203" s="3" t="s">
        <v>14853</v>
      </c>
      <c r="AK2203" s="3" t="s">
        <v>39</v>
      </c>
      <c r="AL2203" s="3" t="s">
        <v>68</v>
      </c>
      <c r="AM2203" s="3"/>
      <c r="AN2203" s="3" t="s">
        <v>31</v>
      </c>
      <c r="AO2203" s="3"/>
      <c r="AT2203" s="3"/>
      <c r="AU2203" s="3"/>
      <c r="AV2203" s="3"/>
      <c r="AW2203" s="3"/>
    </row>
    <row r="2204">
      <c r="A2204" s="3"/>
      <c r="B2204" s="3" t="s">
        <v>14854</v>
      </c>
      <c r="C2204" s="3" t="s">
        <v>14855</v>
      </c>
      <c r="D2204" s="3">
        <v>2012.0</v>
      </c>
      <c r="E2204" s="3"/>
      <c r="F2204" s="3"/>
      <c r="G2204" s="28" t="s">
        <v>14856</v>
      </c>
      <c r="H2204" s="3"/>
      <c r="I2204" s="3"/>
      <c r="J2204" s="27"/>
      <c r="K2204" s="3"/>
      <c r="S2204" s="3"/>
      <c r="T2204" s="3"/>
      <c r="U2204" s="3"/>
      <c r="V2204" s="3"/>
      <c r="W2204" s="3"/>
      <c r="X2204" s="3"/>
      <c r="Y2204" s="3"/>
      <c r="Z2204" s="3"/>
      <c r="AA2204" s="3">
        <v>1.0</v>
      </c>
      <c r="AB2204" s="3"/>
      <c r="AC2204" s="6" t="s">
        <v>65</v>
      </c>
      <c r="AD2204" s="3" t="s">
        <v>14851</v>
      </c>
      <c r="AE2204" s="3" t="s">
        <v>102</v>
      </c>
      <c r="AF2204" s="3" t="s">
        <v>14852</v>
      </c>
      <c r="AG2204" s="3" t="s">
        <v>37</v>
      </c>
      <c r="AH2204" s="3">
        <v>20.0</v>
      </c>
      <c r="AJ2204" s="3" t="s">
        <v>14853</v>
      </c>
      <c r="AK2204" s="3" t="s">
        <v>39</v>
      </c>
      <c r="AL2204" s="3" t="s">
        <v>68</v>
      </c>
      <c r="AM2204" s="3"/>
      <c r="AN2204" s="3" t="s">
        <v>31</v>
      </c>
      <c r="AO2204" s="3"/>
      <c r="AQ2204" s="3">
        <v>1.0</v>
      </c>
      <c r="AR2204" s="3">
        <v>1.0</v>
      </c>
      <c r="AS2204" s="3" t="s">
        <v>106</v>
      </c>
      <c r="AT2204" s="3"/>
      <c r="AU2204" s="3"/>
      <c r="AV2204" s="3"/>
      <c r="AW2204" s="3"/>
    </row>
    <row r="2205">
      <c r="A2205" s="3"/>
      <c r="B2205" s="3" t="s">
        <v>14857</v>
      </c>
      <c r="C2205" s="3" t="s">
        <v>14858</v>
      </c>
      <c r="D2205" s="3">
        <v>2011.0</v>
      </c>
      <c r="E2205" s="3"/>
      <c r="F2205" s="3"/>
      <c r="G2205" s="28" t="s">
        <v>14859</v>
      </c>
      <c r="H2205" s="3"/>
      <c r="I2205" s="3"/>
      <c r="J2205" s="27"/>
      <c r="K2205" s="3"/>
      <c r="S2205" s="3"/>
      <c r="T2205" s="3"/>
      <c r="U2205" s="3"/>
      <c r="V2205" s="3"/>
      <c r="W2205" s="3"/>
      <c r="X2205" s="3"/>
      <c r="Y2205" s="3"/>
      <c r="Z2205" s="3"/>
      <c r="AA2205" s="3">
        <v>0.0</v>
      </c>
      <c r="AB2205" s="3" t="s">
        <v>14850</v>
      </c>
      <c r="AC2205" s="6" t="s">
        <v>65</v>
      </c>
      <c r="AD2205" s="3" t="s">
        <v>14851</v>
      </c>
      <c r="AE2205" s="3" t="s">
        <v>102</v>
      </c>
      <c r="AF2205" s="3" t="s">
        <v>14852</v>
      </c>
      <c r="AG2205" s="3" t="s">
        <v>53</v>
      </c>
      <c r="AH2205" s="3">
        <v>25.0</v>
      </c>
      <c r="AJ2205" s="3" t="s">
        <v>14860</v>
      </c>
      <c r="AK2205" s="3" t="s">
        <v>39</v>
      </c>
      <c r="AL2205" s="3" t="s">
        <v>68</v>
      </c>
      <c r="AM2205" s="3"/>
      <c r="AN2205" s="3" t="s">
        <v>31</v>
      </c>
      <c r="AO2205" s="3" t="s">
        <v>14861</v>
      </c>
      <c r="AQ2205" s="3">
        <v>1.0</v>
      </c>
      <c r="AR2205" s="3">
        <v>1.0</v>
      </c>
      <c r="AS2205" s="3" t="s">
        <v>321</v>
      </c>
      <c r="AT2205" s="3"/>
      <c r="AU2205" s="3"/>
      <c r="AV2205" s="3"/>
      <c r="AW2205" s="3"/>
    </row>
    <row r="2206">
      <c r="A2206" s="3"/>
      <c r="B2206" s="3" t="s">
        <v>14862</v>
      </c>
      <c r="C2206" s="3" t="s">
        <v>14863</v>
      </c>
      <c r="D2206" s="3">
        <v>2008.0</v>
      </c>
      <c r="E2206" s="3" t="s">
        <v>14864</v>
      </c>
      <c r="F2206" s="26" t="s">
        <v>14865</v>
      </c>
      <c r="G2206" s="26" t="s">
        <v>14866</v>
      </c>
      <c r="H2206" s="26" t="s">
        <v>14867</v>
      </c>
      <c r="I2206" s="3">
        <v>672.0</v>
      </c>
      <c r="J2206" s="27">
        <v>44691.48017361111</v>
      </c>
      <c r="K2206" s="3"/>
      <c r="S2206" s="3">
        <v>13.0</v>
      </c>
      <c r="T2206" s="3">
        <v>0.93</v>
      </c>
      <c r="U2206" s="3">
        <v>3.0</v>
      </c>
      <c r="V2206" s="3">
        <v>4.0</v>
      </c>
      <c r="W2206" s="3">
        <v>14.0</v>
      </c>
      <c r="X2206" s="3" t="s">
        <v>14868</v>
      </c>
      <c r="Y2206" s="3"/>
      <c r="Z2206" s="26" t="s">
        <v>14869</v>
      </c>
      <c r="AA2206" s="3">
        <v>0.0</v>
      </c>
      <c r="AB2206" s="3" t="s">
        <v>1365</v>
      </c>
    </row>
    <row r="2207">
      <c r="A2207" s="3">
        <v>24.0</v>
      </c>
      <c r="B2207" s="3"/>
      <c r="C2207" s="3" t="s">
        <v>14870</v>
      </c>
      <c r="D2207" s="3">
        <v>2014.0</v>
      </c>
      <c r="E2207" s="3"/>
      <c r="F2207" s="3" t="s">
        <v>1401</v>
      </c>
      <c r="G2207" s="26" t="s">
        <v>14871</v>
      </c>
      <c r="H2207" s="3"/>
      <c r="I2207" s="3">
        <v>4.0</v>
      </c>
      <c r="J2207" s="27">
        <v>44691.54236111111</v>
      </c>
      <c r="K2207" s="3" t="s">
        <v>14872</v>
      </c>
      <c r="L2207" s="3" t="s">
        <v>14873</v>
      </c>
      <c r="S2207" s="3">
        <v>24.0</v>
      </c>
      <c r="T2207" s="3">
        <v>3.0</v>
      </c>
      <c r="U2207" s="3">
        <v>0.0</v>
      </c>
      <c r="V2207" s="3">
        <v>0.0</v>
      </c>
      <c r="W2207" s="3">
        <v>8.0</v>
      </c>
      <c r="X2207" s="3"/>
      <c r="Y2207" s="26" t="s">
        <v>14874</v>
      </c>
      <c r="Z2207" s="3"/>
      <c r="AA2207" s="3">
        <v>0.0</v>
      </c>
      <c r="AB2207" s="3" t="s">
        <v>14875</v>
      </c>
    </row>
    <row r="2208">
      <c r="A2208" s="3">
        <v>5.0</v>
      </c>
      <c r="B2208" s="3"/>
      <c r="C2208" s="3" t="s">
        <v>14876</v>
      </c>
      <c r="D2208" s="3">
        <v>2019.0</v>
      </c>
      <c r="E2208" s="3"/>
      <c r="F2208" s="3" t="s">
        <v>1401</v>
      </c>
      <c r="G2208" s="26" t="s">
        <v>14877</v>
      </c>
      <c r="H2208" s="3"/>
      <c r="I2208" s="3">
        <v>5.0</v>
      </c>
      <c r="J2208" s="51">
        <v>44691.54236111111</v>
      </c>
      <c r="K2208" s="3" t="s">
        <v>14872</v>
      </c>
      <c r="L2208" s="3" t="s">
        <v>14878</v>
      </c>
      <c r="S2208" s="3">
        <v>5.0</v>
      </c>
      <c r="T2208" s="3">
        <v>1.67</v>
      </c>
      <c r="U2208" s="3">
        <v>0.0</v>
      </c>
      <c r="V2208" s="3">
        <v>0.0</v>
      </c>
      <c r="W2208" s="3">
        <v>3.0</v>
      </c>
      <c r="X2208" s="3"/>
      <c r="Y2208" s="3"/>
      <c r="Z2208" s="3"/>
      <c r="AA2208" s="3">
        <v>0.0</v>
      </c>
      <c r="AB2208" s="3" t="s">
        <v>14875</v>
      </c>
    </row>
    <row r="2209">
      <c r="A2209" s="3">
        <v>0.0</v>
      </c>
      <c r="B2209" s="3"/>
      <c r="C2209" s="3" t="s">
        <v>14879</v>
      </c>
      <c r="D2209" s="3">
        <v>2018.0</v>
      </c>
      <c r="E2209" s="3"/>
      <c r="F2209" s="3" t="s">
        <v>4419</v>
      </c>
      <c r="G2209" s="26" t="s">
        <v>14880</v>
      </c>
      <c r="H2209" s="3"/>
      <c r="I2209" s="3">
        <v>11.0</v>
      </c>
      <c r="J2209" s="51">
        <v>44691.54236111111</v>
      </c>
      <c r="K2209" s="3" t="s">
        <v>14881</v>
      </c>
      <c r="L2209" s="3" t="s">
        <v>14882</v>
      </c>
      <c r="S2209" s="3">
        <v>0.0</v>
      </c>
      <c r="T2209" s="3">
        <v>0.0</v>
      </c>
      <c r="U2209" s="3">
        <v>0.0</v>
      </c>
      <c r="V2209" s="3">
        <v>0.0</v>
      </c>
      <c r="W2209" s="3">
        <v>4.0</v>
      </c>
      <c r="X2209" s="3"/>
      <c r="Y2209" s="3"/>
      <c r="Z2209" s="3"/>
      <c r="AA2209" s="3">
        <v>0.0</v>
      </c>
      <c r="AB2209" s="3" t="s">
        <v>1365</v>
      </c>
    </row>
    <row r="2210">
      <c r="A2210" s="3">
        <v>0.0</v>
      </c>
      <c r="B2210" s="3"/>
      <c r="C2210" s="3" t="s">
        <v>14883</v>
      </c>
      <c r="D2210" s="3">
        <v>2008.0</v>
      </c>
      <c r="E2210" s="3" t="s">
        <v>14884</v>
      </c>
      <c r="F2210" s="3" t="s">
        <v>3712</v>
      </c>
      <c r="G2210" s="26" t="s">
        <v>14885</v>
      </c>
      <c r="H2210" s="3"/>
      <c r="I2210" s="3">
        <v>15.0</v>
      </c>
      <c r="J2210" s="51">
        <v>44691.54236111111</v>
      </c>
      <c r="K2210" s="3" t="s">
        <v>1619</v>
      </c>
      <c r="L2210" s="3" t="s">
        <v>14886</v>
      </c>
      <c r="Q2210" s="3">
        <v>1175.0</v>
      </c>
      <c r="R2210" s="3">
        <v>1175.0</v>
      </c>
      <c r="S2210" s="3">
        <v>0.0</v>
      </c>
      <c r="T2210" s="3">
        <v>0.0</v>
      </c>
      <c r="U2210" s="3">
        <v>0.0</v>
      </c>
      <c r="V2210" s="3">
        <v>0.0</v>
      </c>
      <c r="W2210" s="3">
        <v>14.0</v>
      </c>
      <c r="X2210" s="3"/>
      <c r="Y2210" s="3"/>
      <c r="Z2210" s="3"/>
      <c r="AA2210" s="3">
        <v>0.0</v>
      </c>
      <c r="AB2210" s="3" t="s">
        <v>1365</v>
      </c>
    </row>
    <row r="2211">
      <c r="A2211" s="3">
        <v>0.0</v>
      </c>
      <c r="B2211" s="3"/>
      <c r="C2211" s="3" t="s">
        <v>14883</v>
      </c>
      <c r="D2211" s="3">
        <v>2006.0</v>
      </c>
      <c r="E2211" s="3" t="s">
        <v>14887</v>
      </c>
      <c r="F2211" s="3" t="s">
        <v>14888</v>
      </c>
      <c r="G2211" s="26" t="s">
        <v>14889</v>
      </c>
      <c r="H2211" s="3"/>
      <c r="I2211" s="3">
        <v>19.0</v>
      </c>
      <c r="J2211" s="51">
        <v>44691.54236111111</v>
      </c>
      <c r="K2211" s="3" t="s">
        <v>1619</v>
      </c>
      <c r="L2211" s="3" t="s">
        <v>14890</v>
      </c>
      <c r="Q2211" s="3">
        <v>901.0</v>
      </c>
      <c r="R2211" s="3">
        <v>901.0</v>
      </c>
      <c r="S2211" s="3">
        <v>0.0</v>
      </c>
      <c r="T2211" s="3">
        <v>0.0</v>
      </c>
      <c r="U2211" s="3">
        <v>0.0</v>
      </c>
      <c r="V2211" s="3">
        <v>0.0</v>
      </c>
      <c r="W2211" s="3">
        <v>16.0</v>
      </c>
      <c r="X2211" s="3"/>
      <c r="Y2211" s="3"/>
      <c r="Z2211" s="3"/>
      <c r="AA2211" s="3">
        <v>0.0</v>
      </c>
      <c r="AB2211" s="3" t="s">
        <v>1365</v>
      </c>
    </row>
    <row r="2212">
      <c r="A2212" s="3">
        <v>0.0</v>
      </c>
      <c r="B2212" s="3"/>
      <c r="C2212" s="3" t="s">
        <v>14891</v>
      </c>
      <c r="D2212" s="3">
        <v>2021.0</v>
      </c>
      <c r="E2212" s="3"/>
      <c r="F2212" s="3" t="s">
        <v>4419</v>
      </c>
      <c r="G2212" s="26" t="s">
        <v>14892</v>
      </c>
      <c r="H2212" s="3"/>
      <c r="I2212" s="3">
        <v>26.0</v>
      </c>
      <c r="J2212" s="51">
        <v>44691.54236111111</v>
      </c>
      <c r="K2212" s="3" t="s">
        <v>14881</v>
      </c>
      <c r="L2212" s="3" t="s">
        <v>14893</v>
      </c>
      <c r="S2212" s="3">
        <v>0.0</v>
      </c>
      <c r="T2212" s="3">
        <v>0.0</v>
      </c>
      <c r="U2212" s="3">
        <v>0.0</v>
      </c>
      <c r="V2212" s="3">
        <v>0.0</v>
      </c>
      <c r="W2212" s="3">
        <v>1.0</v>
      </c>
      <c r="X2212" s="3"/>
      <c r="Y2212" s="3"/>
      <c r="Z2212" s="3"/>
      <c r="AA2212" s="3">
        <v>0.0</v>
      </c>
      <c r="AB2212" s="3" t="s">
        <v>1365</v>
      </c>
    </row>
    <row r="2213">
      <c r="A2213" s="3">
        <v>0.0</v>
      </c>
      <c r="B2213" s="3"/>
      <c r="C2213" s="3" t="s">
        <v>14894</v>
      </c>
      <c r="D2213" s="3">
        <v>2014.0</v>
      </c>
      <c r="E2213" s="3"/>
      <c r="F2213" s="3" t="s">
        <v>4419</v>
      </c>
      <c r="G2213" s="26" t="s">
        <v>14895</v>
      </c>
      <c r="H2213" s="3"/>
      <c r="I2213" s="3">
        <v>30.0</v>
      </c>
      <c r="J2213" s="51">
        <v>44691.54236111111</v>
      </c>
      <c r="K2213" s="3" t="s">
        <v>14881</v>
      </c>
      <c r="L2213" s="3" t="s">
        <v>14896</v>
      </c>
      <c r="S2213" s="3">
        <v>0.0</v>
      </c>
      <c r="T2213" s="3">
        <v>0.0</v>
      </c>
      <c r="U2213" s="3">
        <v>0.0</v>
      </c>
      <c r="V2213" s="3">
        <v>0.0</v>
      </c>
      <c r="W2213" s="3">
        <v>8.0</v>
      </c>
      <c r="X2213" s="3"/>
      <c r="Y2213" s="3"/>
      <c r="Z2213" s="3"/>
      <c r="AA2213" s="3">
        <v>0.0</v>
      </c>
      <c r="AB2213" s="3" t="s">
        <v>1365</v>
      </c>
    </row>
    <row r="2214">
      <c r="A2214" s="3">
        <v>8.0</v>
      </c>
      <c r="B2214" s="3"/>
      <c r="C2214" s="3" t="s">
        <v>14897</v>
      </c>
      <c r="D2214" s="3">
        <v>2020.0</v>
      </c>
      <c r="E2214" s="3"/>
      <c r="F2214" s="3" t="s">
        <v>4419</v>
      </c>
      <c r="G2214" s="26" t="s">
        <v>14898</v>
      </c>
      <c r="H2214" s="3"/>
      <c r="I2214" s="3">
        <v>46.0</v>
      </c>
      <c r="J2214" s="51">
        <v>44691.54236111111</v>
      </c>
      <c r="K2214" s="3" t="s">
        <v>14881</v>
      </c>
      <c r="L2214" s="3" t="s">
        <v>14899</v>
      </c>
      <c r="S2214" s="3">
        <v>8.0</v>
      </c>
      <c r="T2214" s="3">
        <v>4.0</v>
      </c>
      <c r="U2214" s="3">
        <v>0.0</v>
      </c>
      <c r="V2214" s="3">
        <v>0.0</v>
      </c>
      <c r="W2214" s="3">
        <v>2.0</v>
      </c>
      <c r="X2214" s="3"/>
      <c r="Y2214" s="3"/>
      <c r="Z2214" s="3"/>
      <c r="AA2214" s="3">
        <v>0.0</v>
      </c>
      <c r="AB2214" s="3" t="s">
        <v>1365</v>
      </c>
    </row>
    <row r="2215">
      <c r="A2215" s="3">
        <v>0.0</v>
      </c>
      <c r="B2215" s="3"/>
      <c r="C2215" s="3" t="s">
        <v>14900</v>
      </c>
      <c r="D2215" s="3">
        <v>2019.0</v>
      </c>
      <c r="E2215" s="3"/>
      <c r="F2215" s="3" t="s">
        <v>4419</v>
      </c>
      <c r="G2215" s="26" t="s">
        <v>14901</v>
      </c>
      <c r="H2215" s="3"/>
      <c r="I2215" s="3">
        <v>50.0</v>
      </c>
      <c r="J2215" s="51">
        <v>44691.54236111111</v>
      </c>
      <c r="K2215" s="3" t="s">
        <v>14881</v>
      </c>
      <c r="L2215" s="3" t="s">
        <v>14902</v>
      </c>
      <c r="S2215" s="3">
        <v>0.0</v>
      </c>
      <c r="T2215" s="3">
        <v>0.0</v>
      </c>
      <c r="U2215" s="3">
        <v>0.0</v>
      </c>
      <c r="V2215" s="3">
        <v>0.0</v>
      </c>
      <c r="W2215" s="3">
        <v>3.0</v>
      </c>
      <c r="X2215" s="3"/>
      <c r="Y2215" s="3"/>
      <c r="Z2215" s="3"/>
      <c r="AA2215" s="3">
        <v>0.0</v>
      </c>
      <c r="AB2215" s="3" t="s">
        <v>1365</v>
      </c>
    </row>
    <row r="2216">
      <c r="A2216" s="3">
        <v>0.0</v>
      </c>
      <c r="B2216" s="3"/>
      <c r="C2216" s="3" t="s">
        <v>14903</v>
      </c>
      <c r="D2216" s="3">
        <v>2022.0</v>
      </c>
      <c r="E2216" s="3"/>
      <c r="F2216" s="3" t="s">
        <v>14904</v>
      </c>
      <c r="G2216" s="26" t="s">
        <v>14905</v>
      </c>
      <c r="H2216" s="3"/>
      <c r="I2216" s="3">
        <v>54.0</v>
      </c>
      <c r="J2216" s="51">
        <v>44691.54236111111</v>
      </c>
      <c r="K2216" s="3" t="s">
        <v>14881</v>
      </c>
      <c r="L2216" s="3" t="s">
        <v>14906</v>
      </c>
      <c r="S2216" s="3">
        <v>0.0</v>
      </c>
      <c r="T2216" s="3">
        <v>0.0</v>
      </c>
      <c r="U2216" s="3">
        <v>0.0</v>
      </c>
      <c r="V2216" s="3">
        <v>0.0</v>
      </c>
      <c r="W2216" s="3">
        <v>1.0</v>
      </c>
      <c r="X2216" s="3"/>
      <c r="Y2216" s="3"/>
      <c r="Z2216" s="3"/>
      <c r="AA2216" s="3">
        <v>0.0</v>
      </c>
      <c r="AB2216" s="3" t="s">
        <v>1365</v>
      </c>
    </row>
    <row r="2217">
      <c r="A2217" s="3">
        <v>0.0</v>
      </c>
      <c r="B2217" s="3"/>
      <c r="C2217" s="3" t="s">
        <v>14907</v>
      </c>
      <c r="D2217" s="3">
        <v>1989.0</v>
      </c>
      <c r="E2217" s="3" t="s">
        <v>14908</v>
      </c>
      <c r="F2217" s="3" t="s">
        <v>1351</v>
      </c>
      <c r="G2217" s="26" t="s">
        <v>14909</v>
      </c>
      <c r="H2217" s="3"/>
      <c r="I2217" s="3">
        <v>94.0</v>
      </c>
      <c r="J2217" s="51">
        <v>44691.54236111111</v>
      </c>
      <c r="K2217" s="3" t="s">
        <v>1353</v>
      </c>
      <c r="L2217" s="3" t="s">
        <v>14910</v>
      </c>
      <c r="M2217" s="3" t="s">
        <v>14911</v>
      </c>
      <c r="O2217" s="3">
        <v>56.0</v>
      </c>
      <c r="P2217" s="3">
        <v>1.0</v>
      </c>
      <c r="Q2217" s="3">
        <v>131.0</v>
      </c>
      <c r="R2217" s="3">
        <v>131.0</v>
      </c>
      <c r="S2217" s="3">
        <v>0.0</v>
      </c>
      <c r="T2217" s="3">
        <v>0.0</v>
      </c>
      <c r="U2217" s="3">
        <v>0.0</v>
      </c>
      <c r="V2217" s="3">
        <v>0.0</v>
      </c>
      <c r="W2217" s="3">
        <v>33.0</v>
      </c>
      <c r="X2217" s="3"/>
      <c r="Y2217" s="26" t="s">
        <v>14912</v>
      </c>
      <c r="Z2217" s="3"/>
      <c r="AA2217" s="3">
        <v>0.0</v>
      </c>
      <c r="AB2217" s="3" t="s">
        <v>1365</v>
      </c>
    </row>
    <row r="2218">
      <c r="A2218" s="3">
        <v>0.0</v>
      </c>
      <c r="B2218" s="3"/>
      <c r="C2218" s="3" t="s">
        <v>14913</v>
      </c>
      <c r="D2218" s="3">
        <v>2003.0</v>
      </c>
      <c r="E2218" s="3" t="s">
        <v>12383</v>
      </c>
      <c r="F2218" s="3" t="s">
        <v>1513</v>
      </c>
      <c r="G2218" s="26" t="s">
        <v>14914</v>
      </c>
      <c r="H2218" s="3"/>
      <c r="I2218" s="3">
        <v>109.0</v>
      </c>
      <c r="J2218" s="51">
        <v>44691.54236111111</v>
      </c>
      <c r="K2218" s="3" t="s">
        <v>1353</v>
      </c>
      <c r="L2218" s="3" t="s">
        <v>14915</v>
      </c>
      <c r="M2218" s="3" t="s">
        <v>12386</v>
      </c>
      <c r="O2218" s="3">
        <v>7.0</v>
      </c>
      <c r="P2218" s="3">
        <v>2.0</v>
      </c>
      <c r="Q2218" s="3">
        <v>107.0</v>
      </c>
      <c r="R2218" s="3">
        <v>108.0</v>
      </c>
      <c r="S2218" s="3">
        <v>0.0</v>
      </c>
      <c r="T2218" s="3">
        <v>0.0</v>
      </c>
      <c r="U2218" s="3">
        <v>0.0</v>
      </c>
      <c r="V2218" s="3">
        <v>0.0</v>
      </c>
      <c r="W2218" s="3">
        <v>19.0</v>
      </c>
      <c r="X2218" s="3"/>
      <c r="Y2218" s="26" t="s">
        <v>14916</v>
      </c>
      <c r="Z2218" s="3"/>
      <c r="AA2218" s="3">
        <v>0.0</v>
      </c>
      <c r="AB2218" s="3" t="s">
        <v>1365</v>
      </c>
    </row>
    <row r="2219">
      <c r="A2219" s="3">
        <v>0.0</v>
      </c>
      <c r="B2219" s="3"/>
      <c r="C2219" s="3" t="s">
        <v>14917</v>
      </c>
      <c r="D2219" s="3">
        <v>2019.0</v>
      </c>
      <c r="E2219" s="3"/>
      <c r="F2219" s="3" t="s">
        <v>14918</v>
      </c>
      <c r="G2219" s="26" t="s">
        <v>14919</v>
      </c>
      <c r="H2219" s="3"/>
      <c r="I2219" s="3">
        <v>123.0</v>
      </c>
      <c r="J2219" s="51">
        <v>44691.54236111111</v>
      </c>
      <c r="K2219" s="3" t="s">
        <v>14920</v>
      </c>
      <c r="L2219" s="3" t="s">
        <v>14921</v>
      </c>
      <c r="S2219" s="3">
        <v>0.0</v>
      </c>
      <c r="T2219" s="3">
        <v>0.0</v>
      </c>
      <c r="U2219" s="3">
        <v>0.0</v>
      </c>
      <c r="V2219" s="3">
        <v>0.0</v>
      </c>
      <c r="W2219" s="3">
        <v>3.0</v>
      </c>
      <c r="X2219" s="3"/>
      <c r="Y2219" s="3"/>
      <c r="Z2219" s="3"/>
      <c r="AA2219" s="3">
        <v>0.0</v>
      </c>
      <c r="AB2219" s="3" t="s">
        <v>1365</v>
      </c>
    </row>
    <row r="2220">
      <c r="A2220" s="3">
        <v>0.0</v>
      </c>
      <c r="B2220" s="3"/>
      <c r="C2220" s="3" t="s">
        <v>14922</v>
      </c>
      <c r="D2220" s="3">
        <v>2020.0</v>
      </c>
      <c r="E2220" s="3" t="s">
        <v>7751</v>
      </c>
      <c r="F2220" s="3" t="s">
        <v>14923</v>
      </c>
      <c r="G2220" s="26" t="s">
        <v>14924</v>
      </c>
      <c r="H2220" s="3"/>
      <c r="I2220" s="3">
        <v>133.0</v>
      </c>
      <c r="J2220" s="51">
        <v>44691.54236111111</v>
      </c>
      <c r="K2220" s="3" t="s">
        <v>1353</v>
      </c>
      <c r="L2220" s="3" t="s">
        <v>14925</v>
      </c>
      <c r="M2220" s="3" t="s">
        <v>7754</v>
      </c>
      <c r="O2220" s="3">
        <v>20.0</v>
      </c>
      <c r="P2220" s="3">
        <v>4.0</v>
      </c>
      <c r="S2220" s="3">
        <v>0.0</v>
      </c>
      <c r="T2220" s="3">
        <v>0.0</v>
      </c>
      <c r="U2220" s="3">
        <v>0.0</v>
      </c>
      <c r="V2220" s="3">
        <v>0.0</v>
      </c>
      <c r="W2220" s="3">
        <v>2.0</v>
      </c>
      <c r="X2220" s="3"/>
      <c r="Y2220" s="3"/>
      <c r="Z2220" s="3"/>
      <c r="AA2220" s="3">
        <v>0.0</v>
      </c>
      <c r="AB2220" s="3" t="s">
        <v>1365</v>
      </c>
    </row>
    <row r="2221">
      <c r="A2221" s="3">
        <v>0.0</v>
      </c>
      <c r="B2221" s="3"/>
      <c r="C2221" s="3" t="s">
        <v>14926</v>
      </c>
      <c r="D2221" s="3">
        <v>1914.0</v>
      </c>
      <c r="E2221" s="3" t="s">
        <v>1896</v>
      </c>
      <c r="F2221" s="3" t="s">
        <v>1513</v>
      </c>
      <c r="G2221" s="26" t="s">
        <v>14927</v>
      </c>
      <c r="H2221" s="3"/>
      <c r="I2221" s="3">
        <v>143.0</v>
      </c>
      <c r="J2221" s="51">
        <v>44691.54236111111</v>
      </c>
      <c r="K2221" s="3" t="s">
        <v>1353</v>
      </c>
      <c r="L2221" s="3" t="s">
        <v>14928</v>
      </c>
      <c r="M2221" s="3" t="s">
        <v>1899</v>
      </c>
      <c r="O2221" s="3">
        <v>184.0</v>
      </c>
      <c r="P2221" s="3">
        <v>4762.0</v>
      </c>
      <c r="Q2221" s="3">
        <v>1319.0</v>
      </c>
      <c r="R2221" s="3">
        <v>1319.0</v>
      </c>
      <c r="S2221" s="3">
        <v>0.0</v>
      </c>
      <c r="T2221" s="3">
        <v>0.0</v>
      </c>
      <c r="U2221" s="3">
        <v>0.0</v>
      </c>
      <c r="V2221" s="3">
        <v>0.0</v>
      </c>
      <c r="W2221" s="3">
        <v>108.0</v>
      </c>
      <c r="X2221" s="3"/>
      <c r="Y2221" s="26" t="s">
        <v>14929</v>
      </c>
      <c r="Z2221" s="3"/>
      <c r="AA2221" s="3">
        <v>0.0</v>
      </c>
      <c r="AB2221" s="3" t="s">
        <v>1365</v>
      </c>
    </row>
    <row r="2222">
      <c r="A2222" s="3">
        <v>0.0</v>
      </c>
      <c r="B2222" s="3"/>
      <c r="C2222" s="3" t="s">
        <v>14930</v>
      </c>
      <c r="D2222" s="3">
        <v>2020.0</v>
      </c>
      <c r="E2222" s="3" t="s">
        <v>14931</v>
      </c>
      <c r="F2222" s="3" t="s">
        <v>14932</v>
      </c>
      <c r="G2222" s="26" t="s">
        <v>14933</v>
      </c>
      <c r="H2222" s="3"/>
      <c r="I2222" s="3">
        <v>176.0</v>
      </c>
      <c r="J2222" s="51">
        <v>44691.54236111111</v>
      </c>
      <c r="K2222" s="3" t="s">
        <v>1353</v>
      </c>
      <c r="L2222" s="3" t="s">
        <v>14934</v>
      </c>
      <c r="M2222" s="3" t="s">
        <v>14935</v>
      </c>
      <c r="S2222" s="3">
        <v>0.0</v>
      </c>
      <c r="T2222" s="3">
        <v>0.0</v>
      </c>
      <c r="U2222" s="3">
        <v>0.0</v>
      </c>
      <c r="V2222" s="3">
        <v>0.0</v>
      </c>
      <c r="W2222" s="3">
        <v>2.0</v>
      </c>
      <c r="X2222" s="3"/>
      <c r="Y2222" s="3"/>
      <c r="Z2222" s="3"/>
      <c r="AA2222" s="3">
        <v>0.0</v>
      </c>
      <c r="AB2222" s="3" t="s">
        <v>1365</v>
      </c>
    </row>
    <row r="2223">
      <c r="A2223" s="3">
        <v>0.0</v>
      </c>
      <c r="B2223" s="3"/>
      <c r="C2223" s="3" t="s">
        <v>14936</v>
      </c>
      <c r="D2223" s="3">
        <v>1926.0</v>
      </c>
      <c r="E2223" s="3" t="s">
        <v>2793</v>
      </c>
      <c r="F2223" s="3" t="s">
        <v>1513</v>
      </c>
      <c r="G2223" s="26" t="s">
        <v>14937</v>
      </c>
      <c r="H2223" s="3"/>
      <c r="I2223" s="3">
        <v>178.0</v>
      </c>
      <c r="J2223" s="51">
        <v>44691.54236111111</v>
      </c>
      <c r="K2223" s="3" t="s">
        <v>1353</v>
      </c>
      <c r="L2223" s="3" t="s">
        <v>14938</v>
      </c>
      <c r="M2223" s="52">
        <v>44595.0</v>
      </c>
      <c r="O2223" s="3">
        <v>1.0</v>
      </c>
      <c r="P2223" s="3">
        <v>6.0</v>
      </c>
      <c r="Q2223" s="3">
        <v>780.0</v>
      </c>
      <c r="R2223" s="3">
        <v>781.0</v>
      </c>
      <c r="S2223" s="3">
        <v>0.0</v>
      </c>
      <c r="T2223" s="3">
        <v>0.0</v>
      </c>
      <c r="U2223" s="3">
        <v>0.0</v>
      </c>
      <c r="V2223" s="3">
        <v>0.0</v>
      </c>
      <c r="W2223" s="3">
        <v>96.0</v>
      </c>
      <c r="X2223" s="3"/>
      <c r="Y2223" s="26" t="s">
        <v>14939</v>
      </c>
      <c r="Z2223" s="3"/>
      <c r="AA2223" s="3">
        <v>0.0</v>
      </c>
      <c r="AB2223" s="3" t="s">
        <v>1365</v>
      </c>
    </row>
    <row r="2224">
      <c r="A2224" s="3">
        <v>9.0</v>
      </c>
      <c r="B2224" s="3"/>
      <c r="C2224" s="3" t="s">
        <v>14940</v>
      </c>
      <c r="D2224" s="3">
        <v>2019.0</v>
      </c>
      <c r="E2224" s="3" t="s">
        <v>14941</v>
      </c>
      <c r="F2224" s="3" t="s">
        <v>14942</v>
      </c>
      <c r="G2224" s="26" t="s">
        <v>14943</v>
      </c>
      <c r="H2224" s="3"/>
      <c r="I2224" s="3">
        <v>180.0</v>
      </c>
      <c r="J2224" s="51">
        <v>44691.54236111111</v>
      </c>
      <c r="K2224" s="3" t="s">
        <v>1353</v>
      </c>
      <c r="L2224" s="3" t="s">
        <v>14944</v>
      </c>
      <c r="M2224" s="3" t="s">
        <v>14945</v>
      </c>
      <c r="O2224" s="3">
        <v>381.0</v>
      </c>
      <c r="P2224" s="3">
        <v>17.0</v>
      </c>
      <c r="Q2224" s="3">
        <v>1690.0</v>
      </c>
      <c r="R2224" s="3">
        <v>1693.0</v>
      </c>
      <c r="S2224" s="3">
        <v>9.0</v>
      </c>
      <c r="T2224" s="3">
        <v>3.0</v>
      </c>
      <c r="U2224" s="3">
        <v>0.0</v>
      </c>
      <c r="V2224" s="3">
        <v>0.0</v>
      </c>
      <c r="W2224" s="3">
        <v>3.0</v>
      </c>
      <c r="X2224" s="3"/>
      <c r="Y2224" s="26" t="s">
        <v>14946</v>
      </c>
      <c r="Z2224" s="3"/>
      <c r="AA2224" s="3">
        <v>0.0</v>
      </c>
      <c r="AB2224" s="3" t="s">
        <v>1365</v>
      </c>
    </row>
    <row r="2225">
      <c r="A2225" s="3">
        <v>1.0</v>
      </c>
      <c r="B2225" s="3"/>
      <c r="C2225" s="3" t="s">
        <v>14947</v>
      </c>
      <c r="D2225" s="3">
        <v>1991.0</v>
      </c>
      <c r="E2225" s="3" t="s">
        <v>14941</v>
      </c>
      <c r="F2225" s="3" t="s">
        <v>14942</v>
      </c>
      <c r="G2225" s="26" t="s">
        <v>14948</v>
      </c>
      <c r="H2225" s="3"/>
      <c r="I2225" s="3">
        <v>196.0</v>
      </c>
      <c r="J2225" s="51">
        <v>44691.54236111111</v>
      </c>
      <c r="K2225" s="3" t="s">
        <v>1353</v>
      </c>
      <c r="L2225" s="3" t="s">
        <v>14949</v>
      </c>
      <c r="M2225" s="3" t="s">
        <v>14945</v>
      </c>
      <c r="O2225" s="3">
        <v>325.0</v>
      </c>
      <c r="P2225" s="3">
        <v>6.0</v>
      </c>
      <c r="Q2225" s="3">
        <v>434.0</v>
      </c>
      <c r="R2225" s="3">
        <v>435.0</v>
      </c>
      <c r="S2225" s="3">
        <v>1.0</v>
      </c>
      <c r="T2225" s="3">
        <v>0.03</v>
      </c>
      <c r="U2225" s="3">
        <v>0.0</v>
      </c>
      <c r="V2225" s="3">
        <v>0.0</v>
      </c>
      <c r="W2225" s="3">
        <v>31.0</v>
      </c>
      <c r="X2225" s="3"/>
      <c r="Y2225" s="26" t="s">
        <v>14950</v>
      </c>
      <c r="Z2225" s="3"/>
      <c r="AA2225" s="3">
        <v>0.0</v>
      </c>
      <c r="AB2225" s="3" t="s">
        <v>1365</v>
      </c>
    </row>
    <row r="2226">
      <c r="A2226" s="3">
        <v>0.0</v>
      </c>
      <c r="B2226" s="3"/>
      <c r="C2226" s="3" t="s">
        <v>14951</v>
      </c>
      <c r="D2226" s="3">
        <v>2018.0</v>
      </c>
      <c r="E2226" s="3"/>
      <c r="F2226" s="3" t="s">
        <v>4419</v>
      </c>
      <c r="G2226" s="26" t="s">
        <v>14952</v>
      </c>
      <c r="H2226" s="3"/>
      <c r="I2226" s="3">
        <v>240.0</v>
      </c>
      <c r="J2226" s="51">
        <v>44691.54236111111</v>
      </c>
      <c r="K2226" s="3" t="s">
        <v>14881</v>
      </c>
      <c r="L2226" s="3" t="s">
        <v>14953</v>
      </c>
      <c r="S2226" s="3">
        <v>0.0</v>
      </c>
      <c r="T2226" s="3">
        <v>0.0</v>
      </c>
      <c r="U2226" s="3">
        <v>0.0</v>
      </c>
      <c r="V2226" s="3">
        <v>0.0</v>
      </c>
      <c r="W2226" s="3">
        <v>4.0</v>
      </c>
      <c r="X2226" s="3"/>
      <c r="Y2226" s="3"/>
      <c r="Z2226" s="3"/>
      <c r="AA2226" s="3">
        <v>0.0</v>
      </c>
      <c r="AB2226" s="3" t="s">
        <v>1365</v>
      </c>
    </row>
    <row r="2227">
      <c r="A2227" s="3">
        <v>0.0</v>
      </c>
      <c r="B2227" s="3" t="s">
        <v>14954</v>
      </c>
      <c r="C2227" s="3" t="s">
        <v>14955</v>
      </c>
      <c r="D2227" s="3">
        <v>2018.0</v>
      </c>
      <c r="E2227" s="3" t="s">
        <v>14956</v>
      </c>
      <c r="F2227" s="3" t="s">
        <v>4419</v>
      </c>
      <c r="G2227" s="26" t="s">
        <v>14957</v>
      </c>
      <c r="H2227" s="3"/>
      <c r="I2227" s="3">
        <v>264.0</v>
      </c>
      <c r="J2227" s="51">
        <v>44691.54236111111</v>
      </c>
      <c r="K2227" s="3" t="s">
        <v>1423</v>
      </c>
      <c r="L2227" s="3" t="s">
        <v>14958</v>
      </c>
      <c r="S2227" s="3">
        <v>0.0</v>
      </c>
      <c r="T2227" s="3">
        <v>0.0</v>
      </c>
      <c r="U2227" s="3">
        <v>0.0</v>
      </c>
      <c r="V2227" s="3">
        <v>0.0</v>
      </c>
      <c r="W2227" s="3">
        <v>4.0</v>
      </c>
      <c r="X2227" s="3"/>
      <c r="Y2227" s="3"/>
      <c r="Z2227" s="3"/>
      <c r="AA2227" s="3">
        <v>0.0</v>
      </c>
      <c r="AB2227" s="3" t="s">
        <v>3410</v>
      </c>
    </row>
    <row r="2228">
      <c r="A2228" s="3">
        <v>0.0</v>
      </c>
      <c r="B2228" s="3"/>
      <c r="C2228" s="3" t="s">
        <v>14959</v>
      </c>
      <c r="D2228" s="3">
        <v>2018.0</v>
      </c>
      <c r="E2228" s="3"/>
      <c r="F2228" s="3" t="s">
        <v>4419</v>
      </c>
      <c r="G2228" s="26" t="s">
        <v>14960</v>
      </c>
      <c r="H2228" s="3"/>
      <c r="I2228" s="3">
        <v>265.0</v>
      </c>
      <c r="J2228" s="51">
        <v>44691.54236111111</v>
      </c>
      <c r="K2228" s="3" t="s">
        <v>14881</v>
      </c>
      <c r="L2228" s="3" t="s">
        <v>14961</v>
      </c>
      <c r="S2228" s="3">
        <v>0.0</v>
      </c>
      <c r="T2228" s="3">
        <v>0.0</v>
      </c>
      <c r="U2228" s="3">
        <v>0.0</v>
      </c>
      <c r="V2228" s="3">
        <v>0.0</v>
      </c>
      <c r="W2228" s="3">
        <v>4.0</v>
      </c>
      <c r="X2228" s="3"/>
      <c r="Y2228" s="3"/>
      <c r="Z2228" s="3"/>
      <c r="AA2228" s="3">
        <v>0.0</v>
      </c>
      <c r="AB2228" s="3" t="s">
        <v>1365</v>
      </c>
    </row>
    <row r="2229">
      <c r="A2229" s="3">
        <v>0.0</v>
      </c>
      <c r="B2229" s="3"/>
      <c r="C2229" s="3" t="s">
        <v>14962</v>
      </c>
      <c r="D2229" s="3">
        <v>2016.0</v>
      </c>
      <c r="E2229" s="3"/>
      <c r="F2229" s="3" t="s">
        <v>4419</v>
      </c>
      <c r="G2229" s="26" t="s">
        <v>14963</v>
      </c>
      <c r="H2229" s="3"/>
      <c r="I2229" s="3">
        <v>266.0</v>
      </c>
      <c r="J2229" s="51">
        <v>44691.54236111111</v>
      </c>
      <c r="K2229" s="3" t="s">
        <v>14881</v>
      </c>
      <c r="L2229" s="3" t="s">
        <v>14964</v>
      </c>
      <c r="S2229" s="3">
        <v>0.0</v>
      </c>
      <c r="T2229" s="3">
        <v>0.0</v>
      </c>
      <c r="U2229" s="3">
        <v>0.0</v>
      </c>
      <c r="V2229" s="3">
        <v>0.0</v>
      </c>
      <c r="W2229" s="3">
        <v>6.0</v>
      </c>
      <c r="X2229" s="3"/>
      <c r="Y2229" s="3"/>
      <c r="Z2229" s="3"/>
      <c r="AA2229" s="3">
        <v>0.0</v>
      </c>
      <c r="AB2229" s="3" t="s">
        <v>1365</v>
      </c>
    </row>
    <row r="2230">
      <c r="A2230" s="3">
        <v>1.0</v>
      </c>
      <c r="B2230" s="3"/>
      <c r="C2230" s="3" t="s">
        <v>14965</v>
      </c>
      <c r="D2230" s="3">
        <v>2016.0</v>
      </c>
      <c r="E2230" s="3"/>
      <c r="F2230" s="3" t="s">
        <v>4419</v>
      </c>
      <c r="G2230" s="26" t="s">
        <v>14966</v>
      </c>
      <c r="H2230" s="3"/>
      <c r="I2230" s="3">
        <v>267.0</v>
      </c>
      <c r="J2230" s="51">
        <v>44691.54236111111</v>
      </c>
      <c r="K2230" s="3" t="s">
        <v>14881</v>
      </c>
      <c r="L2230" s="3" t="s">
        <v>14967</v>
      </c>
      <c r="S2230" s="3">
        <v>1.0</v>
      </c>
      <c r="T2230" s="3">
        <v>0.17</v>
      </c>
      <c r="U2230" s="3">
        <v>0.0</v>
      </c>
      <c r="V2230" s="3">
        <v>0.0</v>
      </c>
      <c r="W2230" s="3">
        <v>6.0</v>
      </c>
      <c r="X2230" s="3"/>
      <c r="Y2230" s="3"/>
      <c r="Z2230" s="3"/>
      <c r="AA2230" s="3">
        <v>0.0</v>
      </c>
      <c r="AB2230" s="3" t="s">
        <v>1365</v>
      </c>
    </row>
    <row r="2231">
      <c r="A2231" s="3">
        <v>0.0</v>
      </c>
      <c r="B2231" s="3"/>
      <c r="C2231" s="3" t="s">
        <v>14955</v>
      </c>
      <c r="D2231" s="3">
        <v>2018.0</v>
      </c>
      <c r="E2231" s="3" t="s">
        <v>14956</v>
      </c>
      <c r="F2231" s="3" t="s">
        <v>4419</v>
      </c>
      <c r="G2231" s="26" t="s">
        <v>14968</v>
      </c>
      <c r="H2231" s="3"/>
      <c r="I2231" s="3">
        <v>271.0</v>
      </c>
      <c r="J2231" s="51">
        <v>44691.54236111111</v>
      </c>
      <c r="K2231" s="3" t="s">
        <v>1423</v>
      </c>
      <c r="L2231" s="3" t="s">
        <v>14969</v>
      </c>
      <c r="S2231" s="3">
        <v>0.0</v>
      </c>
      <c r="T2231" s="3">
        <v>0.0</v>
      </c>
      <c r="U2231" s="3">
        <v>0.0</v>
      </c>
      <c r="V2231" s="3">
        <v>0.0</v>
      </c>
      <c r="W2231" s="3">
        <v>4.0</v>
      </c>
      <c r="X2231" s="3"/>
      <c r="Y2231" s="3"/>
      <c r="Z2231" s="3"/>
      <c r="AA2231" s="3">
        <v>0.0</v>
      </c>
      <c r="AB2231" s="3" t="s">
        <v>1365</v>
      </c>
    </row>
    <row r="2232">
      <c r="A2232" s="3">
        <v>0.0</v>
      </c>
      <c r="B2232" s="3"/>
      <c r="C2232" s="3" t="s">
        <v>14970</v>
      </c>
      <c r="D2232" s="3">
        <v>2017.0</v>
      </c>
      <c r="E2232" s="3"/>
      <c r="F2232" s="3" t="s">
        <v>4419</v>
      </c>
      <c r="G2232" s="26" t="s">
        <v>14971</v>
      </c>
      <c r="H2232" s="3"/>
      <c r="I2232" s="3">
        <v>292.0</v>
      </c>
      <c r="J2232" s="51">
        <v>44691.54236111111</v>
      </c>
      <c r="K2232" s="3" t="s">
        <v>14881</v>
      </c>
      <c r="L2232" s="3" t="s">
        <v>14972</v>
      </c>
      <c r="S2232" s="3">
        <v>0.0</v>
      </c>
      <c r="T2232" s="3">
        <v>0.0</v>
      </c>
      <c r="U2232" s="3">
        <v>0.0</v>
      </c>
      <c r="V2232" s="3">
        <v>0.0</v>
      </c>
      <c r="W2232" s="3">
        <v>5.0</v>
      </c>
      <c r="X2232" s="3"/>
      <c r="Y2232" s="3"/>
      <c r="Z2232" s="3"/>
      <c r="AA2232" s="3">
        <v>0.0</v>
      </c>
      <c r="AB2232" s="3" t="s">
        <v>1365</v>
      </c>
    </row>
    <row r="2233">
      <c r="A2233" s="3">
        <v>0.0</v>
      </c>
      <c r="B2233" s="3"/>
      <c r="C2233" s="3" t="s">
        <v>14973</v>
      </c>
      <c r="D2233" s="3">
        <v>2020.0</v>
      </c>
      <c r="E2233" s="3" t="s">
        <v>14974</v>
      </c>
      <c r="F2233" s="3" t="s">
        <v>14923</v>
      </c>
      <c r="G2233" s="26" t="s">
        <v>14975</v>
      </c>
      <c r="H2233" s="3"/>
      <c r="I2233" s="3">
        <v>294.0</v>
      </c>
      <c r="J2233" s="51">
        <v>44691.54236111111</v>
      </c>
      <c r="K2233" s="3" t="s">
        <v>1353</v>
      </c>
      <c r="L2233" s="3" t="s">
        <v>14976</v>
      </c>
      <c r="M2233" s="3" t="s">
        <v>14977</v>
      </c>
      <c r="S2233" s="3">
        <v>0.0</v>
      </c>
      <c r="T2233" s="3">
        <v>0.0</v>
      </c>
      <c r="U2233" s="3">
        <v>0.0</v>
      </c>
      <c r="V2233" s="3">
        <v>0.0</v>
      </c>
      <c r="W2233" s="3">
        <v>2.0</v>
      </c>
      <c r="X2233" s="3"/>
      <c r="Y2233" s="3"/>
      <c r="Z2233" s="3"/>
      <c r="AA2233" s="3">
        <v>0.0</v>
      </c>
      <c r="AB2233" s="3" t="s">
        <v>1365</v>
      </c>
    </row>
    <row r="2234">
      <c r="A2234" s="3">
        <v>0.0</v>
      </c>
      <c r="B2234" s="3" t="s">
        <v>14954</v>
      </c>
      <c r="C2234" s="3" t="s">
        <v>14955</v>
      </c>
      <c r="D2234" s="3">
        <v>2018.0</v>
      </c>
      <c r="E2234" s="3" t="s">
        <v>14978</v>
      </c>
      <c r="F2234" s="3" t="s">
        <v>4419</v>
      </c>
      <c r="G2234" s="26" t="s">
        <v>14979</v>
      </c>
      <c r="H2234" s="3"/>
      <c r="I2234" s="3">
        <v>305.0</v>
      </c>
      <c r="J2234" s="51">
        <v>44691.54236111111</v>
      </c>
      <c r="K2234" s="3" t="s">
        <v>1423</v>
      </c>
      <c r="L2234" s="3" t="s">
        <v>14980</v>
      </c>
      <c r="S2234" s="3">
        <v>0.0</v>
      </c>
      <c r="T2234" s="3">
        <v>0.0</v>
      </c>
      <c r="U2234" s="3">
        <v>0.0</v>
      </c>
      <c r="V2234" s="3">
        <v>0.0</v>
      </c>
      <c r="W2234" s="3">
        <v>4.0</v>
      </c>
      <c r="X2234" s="3"/>
      <c r="Y2234" s="3"/>
      <c r="Z2234" s="3"/>
      <c r="AA2234" s="3">
        <v>0.0</v>
      </c>
      <c r="AB2234" s="3" t="s">
        <v>1365</v>
      </c>
    </row>
    <row r="2235">
      <c r="A2235" s="3">
        <v>0.0</v>
      </c>
      <c r="B2235" s="3" t="s">
        <v>14954</v>
      </c>
      <c r="C2235" s="3" t="s">
        <v>14955</v>
      </c>
      <c r="D2235" s="3">
        <v>2018.0</v>
      </c>
      <c r="E2235" s="3" t="s">
        <v>14978</v>
      </c>
      <c r="F2235" s="3" t="s">
        <v>4419</v>
      </c>
      <c r="G2235" s="26" t="s">
        <v>14981</v>
      </c>
      <c r="H2235" s="3"/>
      <c r="I2235" s="3">
        <v>306.0</v>
      </c>
      <c r="J2235" s="51">
        <v>44691.54236111111</v>
      </c>
      <c r="K2235" s="3" t="s">
        <v>1423</v>
      </c>
      <c r="L2235" s="3" t="s">
        <v>14982</v>
      </c>
      <c r="S2235" s="3">
        <v>0.0</v>
      </c>
      <c r="T2235" s="3">
        <v>0.0</v>
      </c>
      <c r="U2235" s="3">
        <v>0.0</v>
      </c>
      <c r="V2235" s="3">
        <v>0.0</v>
      </c>
      <c r="W2235" s="3">
        <v>4.0</v>
      </c>
      <c r="X2235" s="3"/>
      <c r="Y2235" s="3"/>
      <c r="Z2235" s="3"/>
      <c r="AA2235" s="3">
        <v>0.0</v>
      </c>
      <c r="AB2235" s="3" t="s">
        <v>1365</v>
      </c>
    </row>
    <row r="2236">
      <c r="A2236" s="3">
        <v>0.0</v>
      </c>
      <c r="B2236" s="3"/>
      <c r="C2236" s="3" t="s">
        <v>14983</v>
      </c>
      <c r="D2236" s="3">
        <v>2016.0</v>
      </c>
      <c r="E2236" s="3"/>
      <c r="F2236" s="3" t="s">
        <v>4419</v>
      </c>
      <c r="G2236" s="26" t="s">
        <v>14984</v>
      </c>
      <c r="H2236" s="3"/>
      <c r="I2236" s="3">
        <v>307.0</v>
      </c>
      <c r="J2236" s="51">
        <v>44691.54236111111</v>
      </c>
      <c r="K2236" s="3" t="s">
        <v>14881</v>
      </c>
      <c r="L2236" s="3" t="s">
        <v>14985</v>
      </c>
      <c r="S2236" s="3">
        <v>0.0</v>
      </c>
      <c r="T2236" s="3">
        <v>0.0</v>
      </c>
      <c r="U2236" s="3">
        <v>0.0</v>
      </c>
      <c r="V2236" s="3">
        <v>0.0</v>
      </c>
      <c r="W2236" s="3">
        <v>6.0</v>
      </c>
      <c r="X2236" s="3"/>
      <c r="Y2236" s="3"/>
      <c r="Z2236" s="3"/>
      <c r="AA2236" s="3">
        <v>0.0</v>
      </c>
      <c r="AB2236" s="3" t="s">
        <v>1365</v>
      </c>
    </row>
    <row r="2237">
      <c r="A2237" s="3">
        <v>0.0</v>
      </c>
      <c r="B2237" s="3"/>
      <c r="C2237" s="3" t="s">
        <v>14986</v>
      </c>
      <c r="D2237" s="3">
        <v>2020.0</v>
      </c>
      <c r="E2237" s="3" t="s">
        <v>14987</v>
      </c>
      <c r="F2237" s="3" t="s">
        <v>14988</v>
      </c>
      <c r="G2237" s="26" t="s">
        <v>14989</v>
      </c>
      <c r="H2237" s="3"/>
      <c r="I2237" s="3">
        <v>308.0</v>
      </c>
      <c r="J2237" s="51">
        <v>44691.54236111111</v>
      </c>
      <c r="K2237" s="3" t="s">
        <v>1523</v>
      </c>
      <c r="L2237" s="3" t="s">
        <v>14990</v>
      </c>
      <c r="S2237" s="3">
        <v>0.0</v>
      </c>
      <c r="T2237" s="3">
        <v>0.0</v>
      </c>
      <c r="U2237" s="3">
        <v>0.0</v>
      </c>
      <c r="V2237" s="3">
        <v>0.0</v>
      </c>
      <c r="W2237" s="3">
        <v>2.0</v>
      </c>
      <c r="X2237" s="3"/>
      <c r="Y2237" s="3"/>
      <c r="Z2237" s="3"/>
      <c r="AA2237" s="3">
        <v>0.0</v>
      </c>
      <c r="AB2237" s="3" t="s">
        <v>1365</v>
      </c>
    </row>
    <row r="2238">
      <c r="A2238" s="3">
        <v>0.0</v>
      </c>
      <c r="B2238" s="3"/>
      <c r="C2238" s="3" t="s">
        <v>14991</v>
      </c>
      <c r="D2238" s="3">
        <v>2011.0</v>
      </c>
      <c r="E2238" s="3" t="s">
        <v>4079</v>
      </c>
      <c r="F2238" s="3" t="s">
        <v>14992</v>
      </c>
      <c r="G2238" s="26" t="s">
        <v>14993</v>
      </c>
      <c r="H2238" s="3"/>
      <c r="I2238" s="3">
        <v>338.0</v>
      </c>
      <c r="J2238" s="51">
        <v>44691.54236111111</v>
      </c>
      <c r="K2238" s="3" t="s">
        <v>1403</v>
      </c>
      <c r="L2238" s="3" t="s">
        <v>14994</v>
      </c>
      <c r="S2238" s="3">
        <v>0.0</v>
      </c>
      <c r="T2238" s="3">
        <v>0.0</v>
      </c>
      <c r="U2238" s="3">
        <v>0.0</v>
      </c>
      <c r="V2238" s="3">
        <v>0.0</v>
      </c>
      <c r="W2238" s="3">
        <v>11.0</v>
      </c>
      <c r="X2238" s="3"/>
      <c r="Y2238" s="3"/>
      <c r="Z2238" s="3"/>
      <c r="AA2238" s="3">
        <v>0.0</v>
      </c>
      <c r="AB2238" s="3" t="s">
        <v>1406</v>
      </c>
    </row>
    <row r="2239">
      <c r="A2239" s="3">
        <v>0.0</v>
      </c>
      <c r="B2239" s="3"/>
      <c r="C2239" s="3" t="s">
        <v>14995</v>
      </c>
      <c r="D2239" s="3">
        <v>2020.0</v>
      </c>
      <c r="E2239" s="3" t="s">
        <v>14987</v>
      </c>
      <c r="F2239" s="3" t="s">
        <v>14988</v>
      </c>
      <c r="G2239" s="26" t="s">
        <v>14996</v>
      </c>
      <c r="H2239" s="3"/>
      <c r="I2239" s="3">
        <v>349.0</v>
      </c>
      <c r="J2239" s="51">
        <v>44691.54236111111</v>
      </c>
      <c r="K2239" s="3" t="s">
        <v>1523</v>
      </c>
      <c r="L2239" s="3" t="s">
        <v>14997</v>
      </c>
      <c r="S2239" s="3">
        <v>0.0</v>
      </c>
      <c r="T2239" s="3">
        <v>0.0</v>
      </c>
      <c r="U2239" s="3">
        <v>0.0</v>
      </c>
      <c r="V2239" s="3">
        <v>0.0</v>
      </c>
      <c r="W2239" s="3">
        <v>2.0</v>
      </c>
      <c r="X2239" s="3"/>
      <c r="Y2239" s="3"/>
      <c r="Z2239" s="3"/>
      <c r="AA2239" s="3">
        <v>0.0</v>
      </c>
      <c r="AB2239" s="3" t="s">
        <v>1365</v>
      </c>
    </row>
    <row r="2240">
      <c r="A2240" s="3">
        <v>0.0</v>
      </c>
      <c r="B2240" s="3" t="s">
        <v>14954</v>
      </c>
      <c r="C2240" s="3" t="s">
        <v>14955</v>
      </c>
      <c r="D2240" s="3">
        <v>2018.0</v>
      </c>
      <c r="E2240" s="3" t="s">
        <v>14998</v>
      </c>
      <c r="F2240" s="3" t="s">
        <v>4419</v>
      </c>
      <c r="G2240" s="26" t="s">
        <v>14999</v>
      </c>
      <c r="H2240" s="3"/>
      <c r="I2240" s="3">
        <v>350.0</v>
      </c>
      <c r="J2240" s="51">
        <v>44691.54236111111</v>
      </c>
      <c r="K2240" s="3" t="s">
        <v>1423</v>
      </c>
      <c r="L2240" s="3" t="s">
        <v>15000</v>
      </c>
      <c r="S2240" s="3">
        <v>0.0</v>
      </c>
      <c r="T2240" s="3">
        <v>0.0</v>
      </c>
      <c r="U2240" s="3">
        <v>0.0</v>
      </c>
      <c r="V2240" s="3">
        <v>0.0</v>
      </c>
      <c r="W2240" s="3">
        <v>4.0</v>
      </c>
      <c r="X2240" s="3"/>
      <c r="Y2240" s="3"/>
      <c r="Z2240" s="3"/>
      <c r="AA2240" s="3">
        <v>0.0</v>
      </c>
      <c r="AB2240" s="3" t="s">
        <v>1365</v>
      </c>
    </row>
    <row r="2241">
      <c r="A2241" s="3">
        <v>0.0</v>
      </c>
      <c r="B2241" s="3"/>
      <c r="C2241" s="3" t="s">
        <v>15001</v>
      </c>
      <c r="D2241" s="3">
        <v>2016.0</v>
      </c>
      <c r="E2241" s="3"/>
      <c r="F2241" s="3" t="s">
        <v>4419</v>
      </c>
      <c r="G2241" s="26" t="s">
        <v>15002</v>
      </c>
      <c r="H2241" s="3"/>
      <c r="I2241" s="3">
        <v>351.0</v>
      </c>
      <c r="J2241" s="51">
        <v>44691.54236111111</v>
      </c>
      <c r="K2241" s="3" t="s">
        <v>14881</v>
      </c>
      <c r="L2241" s="3" t="s">
        <v>15003</v>
      </c>
      <c r="S2241" s="3">
        <v>0.0</v>
      </c>
      <c r="T2241" s="3">
        <v>0.0</v>
      </c>
      <c r="U2241" s="3">
        <v>0.0</v>
      </c>
      <c r="V2241" s="3">
        <v>0.0</v>
      </c>
      <c r="W2241" s="3">
        <v>6.0</v>
      </c>
      <c r="X2241" s="3"/>
      <c r="Y2241" s="3"/>
      <c r="Z2241" s="3"/>
      <c r="AA2241" s="3">
        <v>0.0</v>
      </c>
      <c r="AB2241" s="3" t="s">
        <v>1365</v>
      </c>
    </row>
    <row r="2242">
      <c r="A2242" s="3">
        <v>0.0</v>
      </c>
      <c r="B2242" s="3" t="s">
        <v>14954</v>
      </c>
      <c r="C2242" s="3" t="s">
        <v>14955</v>
      </c>
      <c r="D2242" s="3">
        <v>2018.0</v>
      </c>
      <c r="E2242" s="3" t="s">
        <v>14998</v>
      </c>
      <c r="F2242" s="3" t="s">
        <v>4419</v>
      </c>
      <c r="G2242" s="26" t="s">
        <v>15004</v>
      </c>
      <c r="H2242" s="3"/>
      <c r="I2242" s="3">
        <v>352.0</v>
      </c>
      <c r="J2242" s="51">
        <v>44691.54236111111</v>
      </c>
      <c r="K2242" s="3" t="s">
        <v>1423</v>
      </c>
      <c r="L2242" s="3" t="s">
        <v>15005</v>
      </c>
      <c r="S2242" s="3">
        <v>0.0</v>
      </c>
      <c r="T2242" s="3">
        <v>0.0</v>
      </c>
      <c r="U2242" s="3">
        <v>0.0</v>
      </c>
      <c r="V2242" s="3">
        <v>0.0</v>
      </c>
      <c r="W2242" s="3">
        <v>4.0</v>
      </c>
      <c r="X2242" s="3"/>
      <c r="Y2242" s="3"/>
      <c r="Z2242" s="3"/>
      <c r="AA2242" s="3">
        <v>0.0</v>
      </c>
      <c r="AB2242" s="3" t="s">
        <v>1365</v>
      </c>
    </row>
    <row r="2243">
      <c r="A2243" s="3">
        <v>0.0</v>
      </c>
      <c r="B2243" s="3"/>
      <c r="C2243" s="3" t="s">
        <v>15006</v>
      </c>
      <c r="D2243" s="3">
        <v>2005.0</v>
      </c>
      <c r="E2243" s="3" t="s">
        <v>15007</v>
      </c>
      <c r="F2243" s="3" t="s">
        <v>1513</v>
      </c>
      <c r="G2243" s="26" t="s">
        <v>15008</v>
      </c>
      <c r="H2243" s="3"/>
      <c r="I2243" s="3">
        <v>360.0</v>
      </c>
      <c r="J2243" s="51">
        <v>44691.54236111111</v>
      </c>
      <c r="K2243" s="3" t="s">
        <v>1353</v>
      </c>
      <c r="L2243" s="3" t="s">
        <v>15009</v>
      </c>
      <c r="M2243" s="3" t="s">
        <v>15010</v>
      </c>
      <c r="O2243" s="3">
        <v>11.0</v>
      </c>
      <c r="P2243" s="3">
        <v>6.0</v>
      </c>
      <c r="S2243" s="3">
        <v>0.0</v>
      </c>
      <c r="T2243" s="3">
        <v>0.0</v>
      </c>
      <c r="U2243" s="3">
        <v>0.0</v>
      </c>
      <c r="V2243" s="3">
        <v>0.0</v>
      </c>
      <c r="W2243" s="3">
        <v>17.0</v>
      </c>
      <c r="X2243" s="3"/>
      <c r="Y2243" s="26" t="s">
        <v>15011</v>
      </c>
      <c r="Z2243" s="3"/>
      <c r="AA2243" s="3">
        <v>0.0</v>
      </c>
      <c r="AB2243" s="3" t="s">
        <v>1365</v>
      </c>
    </row>
    <row r="2244">
      <c r="A2244" s="3">
        <v>0.0</v>
      </c>
      <c r="B2244" s="3"/>
      <c r="C2244" s="3" t="s">
        <v>15012</v>
      </c>
      <c r="D2244" s="3">
        <v>2020.0</v>
      </c>
      <c r="E2244" s="3" t="s">
        <v>14987</v>
      </c>
      <c r="F2244" s="3" t="s">
        <v>14988</v>
      </c>
      <c r="G2244" s="26" t="s">
        <v>15013</v>
      </c>
      <c r="H2244" s="3"/>
      <c r="I2244" s="3">
        <v>394.0</v>
      </c>
      <c r="J2244" s="51">
        <v>44691.54236111111</v>
      </c>
      <c r="K2244" s="3" t="s">
        <v>1523</v>
      </c>
      <c r="L2244" s="3" t="s">
        <v>15014</v>
      </c>
      <c r="S2244" s="3">
        <v>0.0</v>
      </c>
      <c r="T2244" s="3">
        <v>0.0</v>
      </c>
      <c r="U2244" s="3">
        <v>0.0</v>
      </c>
      <c r="V2244" s="3">
        <v>0.0</v>
      </c>
      <c r="W2244" s="3">
        <v>2.0</v>
      </c>
      <c r="X2244" s="3"/>
      <c r="Y2244" s="3"/>
      <c r="Z2244" s="3"/>
      <c r="AA2244" s="3">
        <v>0.0</v>
      </c>
      <c r="AB2244" s="3" t="s">
        <v>1365</v>
      </c>
    </row>
    <row r="2245">
      <c r="A2245" s="3">
        <v>0.0</v>
      </c>
      <c r="B2245" s="3"/>
      <c r="C2245" s="3" t="s">
        <v>15015</v>
      </c>
      <c r="D2245" s="3">
        <v>2015.0</v>
      </c>
      <c r="E2245" s="3"/>
      <c r="F2245" s="3" t="s">
        <v>15016</v>
      </c>
      <c r="G2245" s="26" t="s">
        <v>15017</v>
      </c>
      <c r="H2245" s="3"/>
      <c r="I2245" s="3">
        <v>408.0</v>
      </c>
      <c r="J2245" s="51">
        <v>44691.54236111111</v>
      </c>
      <c r="K2245" s="3" t="s">
        <v>14881</v>
      </c>
      <c r="L2245" s="3" t="s">
        <v>15018</v>
      </c>
      <c r="S2245" s="3">
        <v>0.0</v>
      </c>
      <c r="T2245" s="3">
        <v>0.0</v>
      </c>
      <c r="U2245" s="3">
        <v>0.0</v>
      </c>
      <c r="V2245" s="3">
        <v>0.0</v>
      </c>
      <c r="W2245" s="3">
        <v>7.0</v>
      </c>
      <c r="X2245" s="3"/>
      <c r="Y2245" s="3"/>
      <c r="Z2245" s="3"/>
      <c r="AA2245" s="3">
        <v>0.0</v>
      </c>
      <c r="AB2245" s="3" t="s">
        <v>1365</v>
      </c>
    </row>
    <row r="2246">
      <c r="A2246" s="3">
        <v>0.0</v>
      </c>
      <c r="B2246" s="3"/>
      <c r="C2246" s="3" t="s">
        <v>15019</v>
      </c>
      <c r="D2246" s="3">
        <v>2022.0</v>
      </c>
      <c r="E2246" s="3"/>
      <c r="F2246" s="3" t="s">
        <v>14904</v>
      </c>
      <c r="G2246" s="26" t="s">
        <v>15020</v>
      </c>
      <c r="H2246" s="3"/>
      <c r="I2246" s="3">
        <v>489.0</v>
      </c>
      <c r="J2246" s="51">
        <v>44691.54236111111</v>
      </c>
      <c r="K2246" s="3" t="s">
        <v>14881</v>
      </c>
      <c r="L2246" s="3" t="s">
        <v>15021</v>
      </c>
      <c r="S2246" s="3">
        <v>0.0</v>
      </c>
      <c r="T2246" s="3">
        <v>0.0</v>
      </c>
      <c r="U2246" s="3">
        <v>0.0</v>
      </c>
      <c r="V2246" s="3">
        <v>0.0</v>
      </c>
      <c r="W2246" s="3">
        <v>1.0</v>
      </c>
      <c r="X2246" s="3"/>
      <c r="Y2246" s="3"/>
      <c r="Z2246" s="3"/>
      <c r="AA2246" s="3">
        <v>0.0</v>
      </c>
      <c r="AB2246" s="3" t="s">
        <v>1365</v>
      </c>
    </row>
    <row r="2247">
      <c r="A2247" s="3">
        <v>0.0</v>
      </c>
      <c r="B2247" s="3"/>
      <c r="C2247" s="3" t="s">
        <v>15022</v>
      </c>
      <c r="D2247" s="3">
        <v>2020.0</v>
      </c>
      <c r="E2247" s="3"/>
      <c r="F2247" s="3" t="s">
        <v>15023</v>
      </c>
      <c r="G2247" s="26" t="s">
        <v>15024</v>
      </c>
      <c r="H2247" s="3"/>
      <c r="I2247" s="3">
        <v>508.0</v>
      </c>
      <c r="J2247" s="51">
        <v>44691.54236111111</v>
      </c>
      <c r="K2247" s="3" t="s">
        <v>14881</v>
      </c>
      <c r="L2247" s="3" t="s">
        <v>15025</v>
      </c>
      <c r="S2247" s="3">
        <v>0.0</v>
      </c>
      <c r="T2247" s="3">
        <v>0.0</v>
      </c>
      <c r="U2247" s="3">
        <v>0.0</v>
      </c>
      <c r="V2247" s="3">
        <v>0.0</v>
      </c>
      <c r="W2247" s="3">
        <v>2.0</v>
      </c>
      <c r="X2247" s="3"/>
      <c r="Y2247" s="3"/>
      <c r="Z2247" s="3"/>
      <c r="AA2247" s="3">
        <v>0.0</v>
      </c>
      <c r="AB2247" s="3" t="s">
        <v>1365</v>
      </c>
    </row>
    <row r="2248">
      <c r="A2248" s="3">
        <v>0.0</v>
      </c>
      <c r="B2248" s="3"/>
      <c r="C2248" s="3" t="s">
        <v>15026</v>
      </c>
      <c r="D2248" s="3">
        <v>2021.0</v>
      </c>
      <c r="E2248" s="3"/>
      <c r="F2248" s="3" t="s">
        <v>1428</v>
      </c>
      <c r="G2248" s="26" t="s">
        <v>15027</v>
      </c>
      <c r="H2248" s="3"/>
      <c r="I2248" s="3">
        <v>554.0</v>
      </c>
      <c r="J2248" s="51">
        <v>44691.54236111111</v>
      </c>
      <c r="K2248" s="3" t="s">
        <v>2569</v>
      </c>
      <c r="L2248" s="3" t="s">
        <v>15028</v>
      </c>
      <c r="S2248" s="3">
        <v>0.0</v>
      </c>
      <c r="T2248" s="3">
        <v>0.0</v>
      </c>
      <c r="U2248" s="3">
        <v>0.0</v>
      </c>
      <c r="V2248" s="3">
        <v>0.0</v>
      </c>
      <c r="W2248" s="3">
        <v>1.0</v>
      </c>
      <c r="X2248" s="3"/>
      <c r="Y2248" s="3"/>
      <c r="Z2248" s="3"/>
      <c r="AA2248" s="3">
        <v>0.0</v>
      </c>
      <c r="AB2248" s="3" t="s">
        <v>1365</v>
      </c>
    </row>
    <row r="2249">
      <c r="A2249" s="3">
        <v>0.0</v>
      </c>
      <c r="B2249" s="3"/>
      <c r="C2249" s="3" t="s">
        <v>15026</v>
      </c>
      <c r="D2249" s="3">
        <v>2021.0</v>
      </c>
      <c r="E2249" s="3"/>
      <c r="F2249" s="3" t="s">
        <v>1428</v>
      </c>
      <c r="G2249" s="26" t="s">
        <v>15029</v>
      </c>
      <c r="H2249" s="3"/>
      <c r="I2249" s="3">
        <v>555.0</v>
      </c>
      <c r="J2249" s="51">
        <v>44691.54236111111</v>
      </c>
      <c r="K2249" s="3" t="s">
        <v>2569</v>
      </c>
      <c r="L2249" s="3" t="s">
        <v>15030</v>
      </c>
      <c r="S2249" s="3">
        <v>0.0</v>
      </c>
      <c r="T2249" s="3">
        <v>0.0</v>
      </c>
      <c r="U2249" s="3">
        <v>0.0</v>
      </c>
      <c r="V2249" s="3">
        <v>0.0</v>
      </c>
      <c r="W2249" s="3">
        <v>1.0</v>
      </c>
      <c r="X2249" s="3"/>
      <c r="Y2249" s="3"/>
      <c r="Z2249" s="3"/>
      <c r="AA2249" s="3">
        <v>0.0</v>
      </c>
      <c r="AB2249" s="3" t="s">
        <v>1365</v>
      </c>
    </row>
    <row r="2250">
      <c r="A2250" s="3">
        <v>0.0</v>
      </c>
      <c r="B2250" s="3"/>
      <c r="C2250" s="3" t="s">
        <v>15026</v>
      </c>
      <c r="D2250" s="3">
        <v>2021.0</v>
      </c>
      <c r="E2250" s="3"/>
      <c r="F2250" s="3" t="s">
        <v>1428</v>
      </c>
      <c r="G2250" s="26" t="s">
        <v>15031</v>
      </c>
      <c r="H2250" s="3"/>
      <c r="I2250" s="3">
        <v>559.0</v>
      </c>
      <c r="J2250" s="51">
        <v>44691.54236111111</v>
      </c>
      <c r="K2250" s="3" t="s">
        <v>2569</v>
      </c>
      <c r="L2250" s="3" t="s">
        <v>15032</v>
      </c>
      <c r="S2250" s="3">
        <v>0.0</v>
      </c>
      <c r="T2250" s="3">
        <v>0.0</v>
      </c>
      <c r="U2250" s="3">
        <v>0.0</v>
      </c>
      <c r="V2250" s="3">
        <v>0.0</v>
      </c>
      <c r="W2250" s="3">
        <v>1.0</v>
      </c>
      <c r="X2250" s="3"/>
      <c r="Y2250" s="3"/>
      <c r="Z2250" s="3"/>
      <c r="AA2250" s="3">
        <v>0.0</v>
      </c>
      <c r="AB2250" s="3" t="s">
        <v>1365</v>
      </c>
    </row>
    <row r="2251">
      <c r="A2251" s="3">
        <v>0.0</v>
      </c>
      <c r="B2251" s="3"/>
      <c r="C2251" s="3" t="s">
        <v>15026</v>
      </c>
      <c r="D2251" s="3">
        <v>2020.0</v>
      </c>
      <c r="E2251" s="3"/>
      <c r="F2251" s="3" t="s">
        <v>1428</v>
      </c>
      <c r="G2251" s="26" t="s">
        <v>15033</v>
      </c>
      <c r="H2251" s="3"/>
      <c r="I2251" s="3">
        <v>560.0</v>
      </c>
      <c r="J2251" s="51">
        <v>44691.54236111111</v>
      </c>
      <c r="K2251" s="3" t="s">
        <v>2569</v>
      </c>
      <c r="L2251" s="3" t="s">
        <v>15034</v>
      </c>
      <c r="S2251" s="3">
        <v>0.0</v>
      </c>
      <c r="T2251" s="3">
        <v>0.0</v>
      </c>
      <c r="U2251" s="3">
        <v>0.0</v>
      </c>
      <c r="V2251" s="3">
        <v>0.0</v>
      </c>
      <c r="W2251" s="3">
        <v>2.0</v>
      </c>
      <c r="X2251" s="3"/>
      <c r="Y2251" s="3"/>
      <c r="Z2251" s="3"/>
      <c r="AA2251" s="3">
        <v>0.0</v>
      </c>
      <c r="AB2251" s="3" t="s">
        <v>1365</v>
      </c>
    </row>
    <row r="2252">
      <c r="A2252" s="3">
        <v>0.0</v>
      </c>
      <c r="B2252" s="3"/>
      <c r="C2252" s="3" t="s">
        <v>15035</v>
      </c>
      <c r="D2252" s="3">
        <v>2020.0</v>
      </c>
      <c r="E2252" s="3" t="s">
        <v>1883</v>
      </c>
      <c r="F2252" s="3" t="s">
        <v>1582</v>
      </c>
      <c r="G2252" s="26" t="s">
        <v>15036</v>
      </c>
      <c r="H2252" s="3"/>
      <c r="I2252" s="3">
        <v>566.0</v>
      </c>
      <c r="J2252" s="51">
        <v>44691.54236111111</v>
      </c>
      <c r="K2252" s="3" t="s">
        <v>1353</v>
      </c>
      <c r="L2252" s="3" t="s">
        <v>15037</v>
      </c>
      <c r="M2252" s="3" t="s">
        <v>1886</v>
      </c>
      <c r="O2252" s="3">
        <v>27.0</v>
      </c>
      <c r="P2252" s="3">
        <v>6.0</v>
      </c>
      <c r="S2252" s="3">
        <v>0.0</v>
      </c>
      <c r="T2252" s="3">
        <v>0.0</v>
      </c>
      <c r="U2252" s="3">
        <v>0.0</v>
      </c>
      <c r="V2252" s="3">
        <v>0.0</v>
      </c>
      <c r="W2252" s="3">
        <v>2.0</v>
      </c>
      <c r="X2252" s="3"/>
      <c r="Y2252" s="26" t="s">
        <v>15038</v>
      </c>
      <c r="Z2252" s="3"/>
      <c r="AA2252" s="3">
        <v>0.0</v>
      </c>
      <c r="AB2252" s="3" t="s">
        <v>1365</v>
      </c>
    </row>
    <row r="2253">
      <c r="A2253" s="3">
        <v>0.0</v>
      </c>
      <c r="B2253" s="3"/>
      <c r="C2253" s="3" t="s">
        <v>15026</v>
      </c>
      <c r="D2253" s="3">
        <v>2020.0</v>
      </c>
      <c r="E2253" s="3"/>
      <c r="F2253" s="3" t="s">
        <v>1428</v>
      </c>
      <c r="G2253" s="26" t="s">
        <v>15039</v>
      </c>
      <c r="H2253" s="3"/>
      <c r="I2253" s="3">
        <v>569.0</v>
      </c>
      <c r="J2253" s="51">
        <v>44691.54236111111</v>
      </c>
      <c r="K2253" s="3" t="s">
        <v>2569</v>
      </c>
      <c r="L2253" s="3" t="s">
        <v>15040</v>
      </c>
      <c r="S2253" s="3">
        <v>0.0</v>
      </c>
      <c r="T2253" s="3">
        <v>0.0</v>
      </c>
      <c r="U2253" s="3">
        <v>0.0</v>
      </c>
      <c r="V2253" s="3">
        <v>0.0</v>
      </c>
      <c r="W2253" s="3">
        <v>2.0</v>
      </c>
      <c r="X2253" s="3"/>
      <c r="Y2253" s="3"/>
      <c r="Z2253" s="3"/>
      <c r="AA2253" s="3">
        <v>0.0</v>
      </c>
      <c r="AB2253" s="3" t="s">
        <v>1365</v>
      </c>
    </row>
    <row r="2254">
      <c r="A2254" s="3">
        <v>0.0</v>
      </c>
      <c r="B2254" s="3"/>
      <c r="C2254" s="3" t="s">
        <v>15026</v>
      </c>
      <c r="D2254" s="3">
        <v>2021.0</v>
      </c>
      <c r="E2254" s="3"/>
      <c r="F2254" s="3" t="s">
        <v>1428</v>
      </c>
      <c r="G2254" s="26" t="s">
        <v>15041</v>
      </c>
      <c r="H2254" s="3"/>
      <c r="I2254" s="3">
        <v>570.0</v>
      </c>
      <c r="J2254" s="51">
        <v>44691.54236111111</v>
      </c>
      <c r="K2254" s="3" t="s">
        <v>2569</v>
      </c>
      <c r="L2254" s="3" t="s">
        <v>15042</v>
      </c>
      <c r="S2254" s="3">
        <v>0.0</v>
      </c>
      <c r="T2254" s="3">
        <v>0.0</v>
      </c>
      <c r="U2254" s="3">
        <v>0.0</v>
      </c>
      <c r="V2254" s="3">
        <v>0.0</v>
      </c>
      <c r="W2254" s="3">
        <v>1.0</v>
      </c>
      <c r="X2254" s="3"/>
      <c r="Y2254" s="3"/>
      <c r="Z2254" s="3"/>
      <c r="AA2254" s="3">
        <v>0.0</v>
      </c>
      <c r="AB2254" s="3" t="s">
        <v>1365</v>
      </c>
    </row>
    <row r="2255">
      <c r="A2255" s="3">
        <v>0.0</v>
      </c>
      <c r="B2255" s="3"/>
      <c r="C2255" s="3" t="s">
        <v>15026</v>
      </c>
      <c r="D2255" s="3">
        <v>2020.0</v>
      </c>
      <c r="E2255" s="3"/>
      <c r="F2255" s="3" t="s">
        <v>1428</v>
      </c>
      <c r="G2255" s="26" t="s">
        <v>15043</v>
      </c>
      <c r="H2255" s="3"/>
      <c r="I2255" s="3">
        <v>583.0</v>
      </c>
      <c r="J2255" s="51">
        <v>44691.54236111111</v>
      </c>
      <c r="K2255" s="3" t="s">
        <v>2569</v>
      </c>
      <c r="L2255" s="3" t="s">
        <v>15044</v>
      </c>
      <c r="S2255" s="3">
        <v>0.0</v>
      </c>
      <c r="T2255" s="3">
        <v>0.0</v>
      </c>
      <c r="U2255" s="3">
        <v>0.0</v>
      </c>
      <c r="V2255" s="3">
        <v>0.0</v>
      </c>
      <c r="W2255" s="3">
        <v>2.0</v>
      </c>
      <c r="X2255" s="3"/>
      <c r="Y2255" s="3"/>
      <c r="Z2255" s="3"/>
      <c r="AA2255" s="3">
        <v>0.0</v>
      </c>
      <c r="AB2255" s="3" t="s">
        <v>1365</v>
      </c>
    </row>
    <row r="2256">
      <c r="A2256" s="3">
        <v>0.0</v>
      </c>
      <c r="B2256" s="3"/>
      <c r="C2256" s="3" t="s">
        <v>15045</v>
      </c>
      <c r="D2256" s="3">
        <v>2009.0</v>
      </c>
      <c r="E2256" s="3" t="s">
        <v>15046</v>
      </c>
      <c r="F2256" s="3" t="s">
        <v>1428</v>
      </c>
      <c r="G2256" s="26" t="s">
        <v>15047</v>
      </c>
      <c r="H2256" s="3"/>
      <c r="I2256" s="3">
        <v>584.0</v>
      </c>
      <c r="J2256" s="51">
        <v>44691.54236111111</v>
      </c>
      <c r="K2256" s="3" t="s">
        <v>1353</v>
      </c>
      <c r="L2256" s="3" t="s">
        <v>15048</v>
      </c>
      <c r="M2256" s="52">
        <v>44562.0</v>
      </c>
      <c r="O2256" s="3">
        <v>106.0</v>
      </c>
      <c r="Q2256" s="3">
        <v>88.0</v>
      </c>
      <c r="R2256" s="3">
        <v>98.0</v>
      </c>
      <c r="S2256" s="3">
        <v>0.0</v>
      </c>
      <c r="T2256" s="3">
        <v>0.0</v>
      </c>
      <c r="U2256" s="3">
        <v>0.0</v>
      </c>
      <c r="V2256" s="3">
        <v>0.0</v>
      </c>
      <c r="W2256" s="3">
        <v>13.0</v>
      </c>
      <c r="X2256" s="3"/>
      <c r="Y2256" s="26" t="s">
        <v>15049</v>
      </c>
      <c r="Z2256" s="3"/>
      <c r="AA2256" s="3">
        <v>0.0</v>
      </c>
      <c r="AB2256" s="3" t="s">
        <v>1365</v>
      </c>
    </row>
    <row r="2257">
      <c r="A2257" s="3">
        <v>0.0</v>
      </c>
      <c r="B2257" s="3"/>
      <c r="C2257" s="3" t="s">
        <v>15050</v>
      </c>
      <c r="D2257" s="3">
        <v>2020.0</v>
      </c>
      <c r="E2257" s="3" t="s">
        <v>15051</v>
      </c>
      <c r="F2257" s="3" t="s">
        <v>15052</v>
      </c>
      <c r="G2257" s="26" t="s">
        <v>15053</v>
      </c>
      <c r="H2257" s="3"/>
      <c r="I2257" s="3">
        <v>590.0</v>
      </c>
      <c r="J2257" s="51">
        <v>44691.54236111111</v>
      </c>
      <c r="K2257" s="3" t="s">
        <v>1353</v>
      </c>
      <c r="L2257" s="3" t="s">
        <v>15054</v>
      </c>
      <c r="M2257" s="3" t="s">
        <v>15055</v>
      </c>
      <c r="O2257" s="3">
        <v>4.0</v>
      </c>
      <c r="P2257" s="3">
        <v>2.0</v>
      </c>
      <c r="Q2257" s="3">
        <v>74.0</v>
      </c>
      <c r="R2257" s="3">
        <v>78.0</v>
      </c>
      <c r="S2257" s="3">
        <v>0.0</v>
      </c>
      <c r="T2257" s="3">
        <v>0.0</v>
      </c>
      <c r="U2257" s="3">
        <v>0.0</v>
      </c>
      <c r="V2257" s="3">
        <v>0.0</v>
      </c>
      <c r="W2257" s="3">
        <v>2.0</v>
      </c>
      <c r="X2257" s="3"/>
      <c r="Y2257" s="26" t="s">
        <v>15056</v>
      </c>
      <c r="Z2257" s="3"/>
      <c r="AA2257" s="3">
        <v>0.0</v>
      </c>
      <c r="AB2257" s="3" t="s">
        <v>1365</v>
      </c>
    </row>
    <row r="2258">
      <c r="A2258" s="3">
        <v>0.0</v>
      </c>
      <c r="B2258" s="3" t="s">
        <v>15057</v>
      </c>
      <c r="C2258" s="3" t="s">
        <v>15058</v>
      </c>
      <c r="D2258" s="3">
        <v>2013.0</v>
      </c>
      <c r="E2258" s="3" t="s">
        <v>15059</v>
      </c>
      <c r="F2258" s="3" t="s">
        <v>14992</v>
      </c>
      <c r="G2258" s="26" t="s">
        <v>15060</v>
      </c>
      <c r="H2258" s="3"/>
      <c r="I2258" s="3">
        <v>599.0</v>
      </c>
      <c r="J2258" s="51">
        <v>44691.54236111111</v>
      </c>
      <c r="K2258" s="3" t="s">
        <v>1403</v>
      </c>
      <c r="L2258" s="3" t="s">
        <v>15061</v>
      </c>
      <c r="S2258" s="3">
        <v>0.0</v>
      </c>
      <c r="T2258" s="3">
        <v>0.0</v>
      </c>
      <c r="U2258" s="3">
        <v>0.0</v>
      </c>
      <c r="V2258" s="3">
        <v>0.0</v>
      </c>
      <c r="W2258" s="3">
        <v>9.0</v>
      </c>
      <c r="X2258" s="3"/>
      <c r="Y2258" s="3"/>
      <c r="Z2258" s="3"/>
      <c r="AA2258" s="3">
        <v>0.0</v>
      </c>
      <c r="AB2258" s="3" t="s">
        <v>1406</v>
      </c>
    </row>
    <row r="2259">
      <c r="A2259" s="3">
        <v>0.0</v>
      </c>
      <c r="B2259" s="3"/>
      <c r="C2259" s="3" t="s">
        <v>4547</v>
      </c>
      <c r="D2259" s="3">
        <v>1999.0</v>
      </c>
      <c r="E2259" s="3" t="s">
        <v>1359</v>
      </c>
      <c r="F2259" s="3" t="s">
        <v>1360</v>
      </c>
      <c r="G2259" s="26" t="s">
        <v>15062</v>
      </c>
      <c r="H2259" s="3"/>
      <c r="I2259" s="3">
        <v>603.0</v>
      </c>
      <c r="J2259" s="51">
        <v>44691.54236111111</v>
      </c>
      <c r="K2259" s="3" t="s">
        <v>1353</v>
      </c>
      <c r="L2259" s="3" t="s">
        <v>15063</v>
      </c>
      <c r="M2259" s="3" t="s">
        <v>1363</v>
      </c>
      <c r="O2259" s="3">
        <v>4.0</v>
      </c>
      <c r="S2259" s="3">
        <v>0.0</v>
      </c>
      <c r="T2259" s="3">
        <v>0.0</v>
      </c>
      <c r="U2259" s="3">
        <v>0.0</v>
      </c>
      <c r="V2259" s="3">
        <v>0.0</v>
      </c>
      <c r="W2259" s="3">
        <v>23.0</v>
      </c>
      <c r="X2259" s="3"/>
      <c r="Y2259" s="26" t="s">
        <v>15064</v>
      </c>
      <c r="Z2259" s="3"/>
      <c r="AA2259" s="3">
        <v>0.0</v>
      </c>
      <c r="AB2259" s="3" t="s">
        <v>1365</v>
      </c>
    </row>
    <row r="2260">
      <c r="A2260" s="3">
        <v>0.0</v>
      </c>
      <c r="B2260" s="3"/>
      <c r="C2260" s="3" t="s">
        <v>4547</v>
      </c>
      <c r="D2260" s="3">
        <v>1999.0</v>
      </c>
      <c r="E2260" s="3" t="s">
        <v>1359</v>
      </c>
      <c r="F2260" s="3" t="s">
        <v>1360</v>
      </c>
      <c r="G2260" s="26" t="s">
        <v>15065</v>
      </c>
      <c r="H2260" s="3"/>
      <c r="I2260" s="3">
        <v>606.0</v>
      </c>
      <c r="J2260" s="51">
        <v>44691.54236111111</v>
      </c>
      <c r="K2260" s="3" t="s">
        <v>1353</v>
      </c>
      <c r="L2260" s="3" t="s">
        <v>15066</v>
      </c>
      <c r="M2260" s="3" t="s">
        <v>1363</v>
      </c>
      <c r="O2260" s="3">
        <v>4.0</v>
      </c>
      <c r="S2260" s="3">
        <v>0.0</v>
      </c>
      <c r="T2260" s="3">
        <v>0.0</v>
      </c>
      <c r="U2260" s="3">
        <v>0.0</v>
      </c>
      <c r="V2260" s="3">
        <v>0.0</v>
      </c>
      <c r="W2260" s="3">
        <v>23.0</v>
      </c>
      <c r="X2260" s="3"/>
      <c r="Y2260" s="26" t="s">
        <v>15067</v>
      </c>
      <c r="Z2260" s="3"/>
      <c r="AA2260" s="3">
        <v>0.0</v>
      </c>
      <c r="AB2260" s="3" t="s">
        <v>1365</v>
      </c>
    </row>
    <row r="2261">
      <c r="A2261" s="3">
        <v>0.0</v>
      </c>
      <c r="B2261" s="3"/>
      <c r="C2261" s="3" t="s">
        <v>4568</v>
      </c>
      <c r="D2261" s="3">
        <v>1999.0</v>
      </c>
      <c r="E2261" s="3" t="s">
        <v>1359</v>
      </c>
      <c r="F2261" s="3" t="s">
        <v>1360</v>
      </c>
      <c r="G2261" s="26" t="s">
        <v>15068</v>
      </c>
      <c r="H2261" s="3"/>
      <c r="I2261" s="3">
        <v>607.0</v>
      </c>
      <c r="J2261" s="51">
        <v>44691.54236111111</v>
      </c>
      <c r="K2261" s="3" t="s">
        <v>1353</v>
      </c>
      <c r="L2261" s="3" t="s">
        <v>15069</v>
      </c>
      <c r="M2261" s="3" t="s">
        <v>1363</v>
      </c>
      <c r="O2261" s="3">
        <v>4.0</v>
      </c>
      <c r="P2261" s="3">
        <v>6.0</v>
      </c>
      <c r="Q2261" s="3">
        <v>359.0</v>
      </c>
      <c r="R2261" s="3">
        <v>359.0</v>
      </c>
      <c r="S2261" s="3">
        <v>0.0</v>
      </c>
      <c r="T2261" s="3">
        <v>0.0</v>
      </c>
      <c r="U2261" s="3">
        <v>0.0</v>
      </c>
      <c r="V2261" s="3">
        <v>0.0</v>
      </c>
      <c r="W2261" s="3">
        <v>23.0</v>
      </c>
      <c r="X2261" s="3"/>
      <c r="Y2261" s="26" t="s">
        <v>15070</v>
      </c>
      <c r="Z2261" s="3"/>
      <c r="AA2261" s="3">
        <v>0.0</v>
      </c>
      <c r="AB2261" s="3" t="s">
        <v>1365</v>
      </c>
    </row>
    <row r="2262">
      <c r="A2262" s="3">
        <v>0.0</v>
      </c>
      <c r="B2262" s="3"/>
      <c r="C2262" s="3" t="s">
        <v>15071</v>
      </c>
      <c r="D2262" s="3">
        <v>2020.0</v>
      </c>
      <c r="E2262" s="3" t="s">
        <v>15072</v>
      </c>
      <c r="F2262" s="3" t="s">
        <v>15073</v>
      </c>
      <c r="G2262" s="26" t="s">
        <v>15074</v>
      </c>
      <c r="H2262" s="3"/>
      <c r="I2262" s="3">
        <v>636.0</v>
      </c>
      <c r="J2262" s="51">
        <v>44691.54236111111</v>
      </c>
      <c r="K2262" s="3" t="s">
        <v>1353</v>
      </c>
      <c r="L2262" s="3" t="s">
        <v>15075</v>
      </c>
      <c r="S2262" s="3">
        <v>0.0</v>
      </c>
      <c r="T2262" s="3">
        <v>0.0</v>
      </c>
      <c r="U2262" s="3">
        <v>0.0</v>
      </c>
      <c r="V2262" s="3">
        <v>0.0</v>
      </c>
      <c r="W2262" s="3">
        <v>2.0</v>
      </c>
      <c r="X2262" s="3"/>
      <c r="Y2262" s="3"/>
      <c r="Z2262" s="3"/>
      <c r="AA2262" s="3">
        <v>0.0</v>
      </c>
      <c r="AB2262" s="3" t="s">
        <v>3943</v>
      </c>
    </row>
    <row r="2263">
      <c r="A2263" s="3">
        <v>0.0</v>
      </c>
      <c r="B2263" s="3"/>
      <c r="C2263" s="3" t="s">
        <v>15076</v>
      </c>
      <c r="D2263" s="3">
        <v>2020.0</v>
      </c>
      <c r="E2263" s="3"/>
      <c r="F2263" s="3" t="s">
        <v>4419</v>
      </c>
      <c r="G2263" s="26" t="s">
        <v>15077</v>
      </c>
      <c r="H2263" s="3"/>
      <c r="I2263" s="3">
        <v>648.0</v>
      </c>
      <c r="J2263" s="51">
        <v>44691.54236111111</v>
      </c>
      <c r="K2263" s="3" t="s">
        <v>14881</v>
      </c>
      <c r="L2263" s="3" t="s">
        <v>15078</v>
      </c>
      <c r="S2263" s="3">
        <v>0.0</v>
      </c>
      <c r="T2263" s="3">
        <v>0.0</v>
      </c>
      <c r="U2263" s="3">
        <v>0.0</v>
      </c>
      <c r="V2263" s="3">
        <v>0.0</v>
      </c>
      <c r="W2263" s="3">
        <v>2.0</v>
      </c>
      <c r="X2263" s="3"/>
      <c r="Y2263" s="3"/>
      <c r="Z2263" s="3"/>
      <c r="AA2263" s="3">
        <v>0.0</v>
      </c>
      <c r="AB2263" s="3" t="s">
        <v>1365</v>
      </c>
    </row>
    <row r="2264">
      <c r="A2264" s="3">
        <v>0.0</v>
      </c>
      <c r="B2264" s="3"/>
      <c r="C2264" s="3" t="s">
        <v>15079</v>
      </c>
      <c r="D2264" s="3">
        <v>2019.0</v>
      </c>
      <c r="E2264" s="3"/>
      <c r="F2264" s="3" t="s">
        <v>4419</v>
      </c>
      <c r="G2264" s="26" t="s">
        <v>15080</v>
      </c>
      <c r="H2264" s="3"/>
      <c r="I2264" s="3">
        <v>720.0</v>
      </c>
      <c r="J2264" s="51">
        <v>44691.54236111111</v>
      </c>
      <c r="K2264" s="3" t="s">
        <v>14881</v>
      </c>
      <c r="L2264" s="3" t="s">
        <v>15081</v>
      </c>
      <c r="S2264" s="3">
        <v>0.0</v>
      </c>
      <c r="T2264" s="3">
        <v>0.0</v>
      </c>
      <c r="U2264" s="3">
        <v>0.0</v>
      </c>
      <c r="V2264" s="3">
        <v>0.0</v>
      </c>
      <c r="W2264" s="3">
        <v>3.0</v>
      </c>
      <c r="X2264" s="3"/>
      <c r="Y2264" s="3"/>
      <c r="Z2264" s="3"/>
      <c r="AA2264" s="3">
        <v>0.0</v>
      </c>
      <c r="AB2264" s="3" t="s">
        <v>1365</v>
      </c>
    </row>
    <row r="2265">
      <c r="A2265" s="3">
        <v>0.0</v>
      </c>
      <c r="B2265" s="3"/>
      <c r="C2265" s="3" t="s">
        <v>15082</v>
      </c>
      <c r="D2265" s="3">
        <v>2020.0</v>
      </c>
      <c r="E2265" s="3" t="s">
        <v>14931</v>
      </c>
      <c r="F2265" s="3" t="s">
        <v>14932</v>
      </c>
      <c r="G2265" s="26" t="s">
        <v>15083</v>
      </c>
      <c r="H2265" s="3"/>
      <c r="I2265" s="3">
        <v>736.0</v>
      </c>
      <c r="J2265" s="51">
        <v>44691.54236111111</v>
      </c>
      <c r="K2265" s="3" t="s">
        <v>1353</v>
      </c>
      <c r="L2265" s="3" t="s">
        <v>15084</v>
      </c>
      <c r="M2265" s="3" t="s">
        <v>14935</v>
      </c>
      <c r="S2265" s="3">
        <v>0.0</v>
      </c>
      <c r="T2265" s="3">
        <v>0.0</v>
      </c>
      <c r="U2265" s="3">
        <v>0.0</v>
      </c>
      <c r="V2265" s="3">
        <v>0.0</v>
      </c>
      <c r="W2265" s="3">
        <v>2.0</v>
      </c>
      <c r="X2265" s="3"/>
      <c r="Y2265" s="3"/>
      <c r="Z2265" s="3"/>
      <c r="AA2265" s="3">
        <v>0.0</v>
      </c>
      <c r="AB2265" s="3" t="s">
        <v>15085</v>
      </c>
    </row>
    <row r="2266">
      <c r="A2266" s="3">
        <v>0.0</v>
      </c>
      <c r="B2266" s="3"/>
      <c r="C2266" s="3" t="s">
        <v>15086</v>
      </c>
      <c r="D2266" s="3">
        <v>2008.0</v>
      </c>
      <c r="E2266" s="3" t="s">
        <v>1359</v>
      </c>
      <c r="F2266" s="3" t="s">
        <v>1360</v>
      </c>
      <c r="G2266" s="26" t="s">
        <v>15087</v>
      </c>
      <c r="H2266" s="3"/>
      <c r="I2266" s="3">
        <v>743.0</v>
      </c>
      <c r="J2266" s="51">
        <v>44691.54236111111</v>
      </c>
      <c r="K2266" s="3" t="s">
        <v>1353</v>
      </c>
      <c r="L2266" s="3" t="s">
        <v>15088</v>
      </c>
      <c r="M2266" s="3" t="s">
        <v>1363</v>
      </c>
      <c r="O2266" s="3">
        <v>13.0</v>
      </c>
      <c r="P2266" s="3">
        <v>6.0</v>
      </c>
      <c r="S2266" s="3">
        <v>0.0</v>
      </c>
      <c r="T2266" s="3">
        <v>0.0</v>
      </c>
      <c r="U2266" s="3">
        <v>0.0</v>
      </c>
      <c r="V2266" s="3">
        <v>0.0</v>
      </c>
      <c r="W2266" s="3">
        <v>14.0</v>
      </c>
      <c r="X2266" s="3"/>
      <c r="Y2266" s="26" t="s">
        <v>15089</v>
      </c>
      <c r="Z2266" s="3"/>
      <c r="AA2266" s="3">
        <v>0.0</v>
      </c>
      <c r="AB2266" s="3" t="s">
        <v>1365</v>
      </c>
    </row>
    <row r="2267">
      <c r="A2267" s="3">
        <v>1.0</v>
      </c>
      <c r="B2267" s="3"/>
      <c r="C2267" s="3" t="s">
        <v>2666</v>
      </c>
      <c r="D2267" s="3">
        <v>1999.0</v>
      </c>
      <c r="E2267" s="3" t="s">
        <v>1359</v>
      </c>
      <c r="F2267" s="3" t="s">
        <v>1360</v>
      </c>
      <c r="G2267" s="26" t="s">
        <v>15090</v>
      </c>
      <c r="H2267" s="3"/>
      <c r="I2267" s="3">
        <v>763.0</v>
      </c>
      <c r="J2267" s="51">
        <v>44691.54236111111</v>
      </c>
      <c r="K2267" s="3" t="s">
        <v>1353</v>
      </c>
      <c r="L2267" s="3" t="s">
        <v>15091</v>
      </c>
      <c r="M2267" s="3" t="s">
        <v>1363</v>
      </c>
      <c r="O2267" s="3">
        <v>4.0</v>
      </c>
      <c r="P2267" s="3">
        <v>6.0</v>
      </c>
      <c r="Q2267" s="3">
        <v>279.0</v>
      </c>
      <c r="R2267" s="3">
        <v>294.0</v>
      </c>
      <c r="S2267" s="3">
        <v>1.0</v>
      </c>
      <c r="T2267" s="3">
        <v>0.04</v>
      </c>
      <c r="U2267" s="3">
        <v>0.0</v>
      </c>
      <c r="V2267" s="3">
        <v>0.0</v>
      </c>
      <c r="W2267" s="3">
        <v>23.0</v>
      </c>
      <c r="X2267" s="3"/>
      <c r="Y2267" s="26" t="s">
        <v>15092</v>
      </c>
      <c r="Z2267" s="3"/>
      <c r="AA2267" s="3">
        <v>0.0</v>
      </c>
      <c r="AB2267" s="3" t="s">
        <v>1365</v>
      </c>
    </row>
    <row r="2268">
      <c r="A2268" s="3">
        <v>0.0</v>
      </c>
      <c r="B2268" s="3"/>
      <c r="C2268" s="3" t="s">
        <v>15093</v>
      </c>
      <c r="D2268" s="3">
        <v>2014.0</v>
      </c>
      <c r="E2268" s="3" t="s">
        <v>15094</v>
      </c>
      <c r="F2268" s="3" t="s">
        <v>15095</v>
      </c>
      <c r="G2268" s="26" t="s">
        <v>15096</v>
      </c>
      <c r="H2268" s="3"/>
      <c r="I2268" s="3">
        <v>781.0</v>
      </c>
      <c r="J2268" s="51">
        <v>44691.54236111111</v>
      </c>
      <c r="K2268" s="3" t="s">
        <v>1353</v>
      </c>
      <c r="L2268" s="3" t="s">
        <v>15097</v>
      </c>
      <c r="M2268" s="3" t="s">
        <v>15098</v>
      </c>
      <c r="O2268" s="3">
        <v>50.0</v>
      </c>
      <c r="P2268" s="3">
        <v>3.0</v>
      </c>
      <c r="Q2268" s="3">
        <v>131.0</v>
      </c>
      <c r="R2268" s="3">
        <v>131.0</v>
      </c>
      <c r="S2268" s="3">
        <v>0.0</v>
      </c>
      <c r="T2268" s="3">
        <v>0.0</v>
      </c>
      <c r="U2268" s="3">
        <v>0.0</v>
      </c>
      <c r="V2268" s="3">
        <v>0.0</v>
      </c>
      <c r="W2268" s="3">
        <v>8.0</v>
      </c>
      <c r="X2268" s="3"/>
      <c r="Y2268" s="26" t="s">
        <v>15099</v>
      </c>
      <c r="Z2268" s="3"/>
      <c r="AA2268" s="3">
        <v>0.0</v>
      </c>
      <c r="AB2268" s="3" t="s">
        <v>1365</v>
      </c>
    </row>
    <row r="2269">
      <c r="A2269" s="3">
        <v>0.0</v>
      </c>
      <c r="B2269" s="3"/>
      <c r="C2269" s="3" t="s">
        <v>15093</v>
      </c>
      <c r="D2269" s="3">
        <v>2014.0</v>
      </c>
      <c r="E2269" s="3" t="s">
        <v>15094</v>
      </c>
      <c r="F2269" s="3" t="s">
        <v>15095</v>
      </c>
      <c r="G2269" s="26" t="s">
        <v>15100</v>
      </c>
      <c r="H2269" s="3"/>
      <c r="I2269" s="3">
        <v>782.0</v>
      </c>
      <c r="J2269" s="51">
        <v>44691.54236111111</v>
      </c>
      <c r="K2269" s="3" t="s">
        <v>1353</v>
      </c>
      <c r="L2269" s="3" t="s">
        <v>15101</v>
      </c>
      <c r="M2269" s="3" t="s">
        <v>15098</v>
      </c>
      <c r="O2269" s="3">
        <v>50.0</v>
      </c>
      <c r="P2269" s="3">
        <v>3.0</v>
      </c>
      <c r="Q2269" s="3">
        <v>131.0</v>
      </c>
      <c r="R2269" s="3">
        <v>131.0</v>
      </c>
      <c r="S2269" s="3">
        <v>0.0</v>
      </c>
      <c r="T2269" s="3">
        <v>0.0</v>
      </c>
      <c r="U2269" s="3">
        <v>0.0</v>
      </c>
      <c r="V2269" s="3">
        <v>0.0</v>
      </c>
      <c r="W2269" s="3">
        <v>8.0</v>
      </c>
      <c r="X2269" s="3"/>
      <c r="Y2269" s="26" t="s">
        <v>15102</v>
      </c>
      <c r="Z2269" s="3"/>
      <c r="AA2269" s="3">
        <v>0.0</v>
      </c>
      <c r="AB2269" s="3" t="s">
        <v>1365</v>
      </c>
    </row>
    <row r="2270">
      <c r="A2270" s="3">
        <v>0.0</v>
      </c>
      <c r="B2270" s="3"/>
      <c r="C2270" s="3" t="s">
        <v>2653</v>
      </c>
      <c r="D2270" s="3">
        <v>1999.0</v>
      </c>
      <c r="E2270" s="3" t="s">
        <v>1359</v>
      </c>
      <c r="F2270" s="3" t="s">
        <v>1360</v>
      </c>
      <c r="G2270" s="26" t="s">
        <v>15103</v>
      </c>
      <c r="H2270" s="3"/>
      <c r="I2270" s="3">
        <v>803.0</v>
      </c>
      <c r="J2270" s="51">
        <v>44691.54236111111</v>
      </c>
      <c r="K2270" s="3" t="s">
        <v>1353</v>
      </c>
      <c r="L2270" s="3" t="s">
        <v>15104</v>
      </c>
      <c r="M2270" s="3" t="s">
        <v>1363</v>
      </c>
      <c r="O2270" s="3">
        <v>4.0</v>
      </c>
      <c r="P2270" s="3">
        <v>6.0</v>
      </c>
      <c r="Q2270" s="3">
        <v>357.0</v>
      </c>
      <c r="R2270" s="3">
        <v>358.0</v>
      </c>
      <c r="S2270" s="3">
        <v>0.0</v>
      </c>
      <c r="T2270" s="3">
        <v>0.0</v>
      </c>
      <c r="U2270" s="3">
        <v>0.0</v>
      </c>
      <c r="V2270" s="3">
        <v>0.0</v>
      </c>
      <c r="W2270" s="3">
        <v>23.0</v>
      </c>
      <c r="X2270" s="3"/>
      <c r="Y2270" s="26" t="s">
        <v>15105</v>
      </c>
      <c r="Z2270" s="3"/>
      <c r="AA2270" s="3">
        <v>0.0</v>
      </c>
      <c r="AB2270" s="3" t="s">
        <v>1365</v>
      </c>
    </row>
    <row r="2271">
      <c r="A2271" s="3">
        <v>0.0</v>
      </c>
      <c r="B2271" s="3"/>
      <c r="C2271" s="3" t="s">
        <v>15106</v>
      </c>
      <c r="D2271" s="3">
        <v>2006.0</v>
      </c>
      <c r="E2271" s="3" t="s">
        <v>1359</v>
      </c>
      <c r="F2271" s="3" t="s">
        <v>1360</v>
      </c>
      <c r="G2271" s="26" t="s">
        <v>15107</v>
      </c>
      <c r="H2271" s="3"/>
      <c r="I2271" s="3">
        <v>804.0</v>
      </c>
      <c r="J2271" s="51">
        <v>44691.54236111111</v>
      </c>
      <c r="K2271" s="3" t="s">
        <v>1353</v>
      </c>
      <c r="L2271" s="3" t="s">
        <v>15108</v>
      </c>
      <c r="M2271" s="3" t="s">
        <v>1363</v>
      </c>
      <c r="O2271" s="3">
        <v>11.0</v>
      </c>
      <c r="P2271" s="3">
        <v>6.0</v>
      </c>
      <c r="S2271" s="3">
        <v>0.0</v>
      </c>
      <c r="T2271" s="3">
        <v>0.0</v>
      </c>
      <c r="U2271" s="3">
        <v>0.0</v>
      </c>
      <c r="V2271" s="3">
        <v>0.0</v>
      </c>
      <c r="W2271" s="3">
        <v>16.0</v>
      </c>
      <c r="X2271" s="3"/>
      <c r="Y2271" s="26" t="s">
        <v>15109</v>
      </c>
      <c r="Z2271" s="3"/>
      <c r="AA2271" s="3">
        <v>0.0</v>
      </c>
      <c r="AB2271" s="3" t="s">
        <v>1365</v>
      </c>
    </row>
    <row r="2272">
      <c r="A2272" s="3">
        <v>0.0</v>
      </c>
      <c r="B2272" s="3"/>
      <c r="C2272" s="3" t="s">
        <v>15110</v>
      </c>
      <c r="D2272" s="3">
        <v>2021.0</v>
      </c>
      <c r="E2272" s="3"/>
      <c r="F2272" s="3" t="s">
        <v>4419</v>
      </c>
      <c r="G2272" s="26" t="s">
        <v>15111</v>
      </c>
      <c r="H2272" s="3"/>
      <c r="I2272" s="3">
        <v>805.0</v>
      </c>
      <c r="J2272" s="51">
        <v>44691.54236111111</v>
      </c>
      <c r="K2272" s="3" t="s">
        <v>14881</v>
      </c>
      <c r="L2272" s="3" t="s">
        <v>15112</v>
      </c>
      <c r="S2272" s="3">
        <v>0.0</v>
      </c>
      <c r="T2272" s="3">
        <v>0.0</v>
      </c>
      <c r="U2272" s="3">
        <v>0.0</v>
      </c>
      <c r="V2272" s="3">
        <v>0.0</v>
      </c>
      <c r="W2272" s="3">
        <v>1.0</v>
      </c>
      <c r="X2272" s="3"/>
      <c r="Y2272" s="3"/>
      <c r="Z2272" s="3"/>
      <c r="AA2272" s="3">
        <v>0.0</v>
      </c>
      <c r="AB2272" s="3" t="s">
        <v>1365</v>
      </c>
    </row>
    <row r="2273">
      <c r="A2273" s="3">
        <v>0.0</v>
      </c>
      <c r="B2273" s="3"/>
      <c r="C2273" s="3" t="s">
        <v>15113</v>
      </c>
      <c r="D2273" s="3">
        <v>2008.0</v>
      </c>
      <c r="E2273" s="3" t="s">
        <v>1359</v>
      </c>
      <c r="F2273" s="3" t="s">
        <v>1360</v>
      </c>
      <c r="G2273" s="26" t="s">
        <v>15114</v>
      </c>
      <c r="H2273" s="3"/>
      <c r="I2273" s="3">
        <v>823.0</v>
      </c>
      <c r="J2273" s="51">
        <v>44691.54236111111</v>
      </c>
      <c r="K2273" s="3" t="s">
        <v>1353</v>
      </c>
      <c r="L2273" s="3" t="s">
        <v>15115</v>
      </c>
      <c r="M2273" s="3" t="s">
        <v>1363</v>
      </c>
      <c r="O2273" s="3">
        <v>13.0</v>
      </c>
      <c r="P2273" s="3">
        <v>6.0</v>
      </c>
      <c r="S2273" s="3">
        <v>0.0</v>
      </c>
      <c r="T2273" s="3">
        <v>0.0</v>
      </c>
      <c r="U2273" s="3">
        <v>0.0</v>
      </c>
      <c r="V2273" s="3">
        <v>0.0</v>
      </c>
      <c r="W2273" s="3">
        <v>14.0</v>
      </c>
      <c r="X2273" s="3"/>
      <c r="Y2273" s="26" t="s">
        <v>15116</v>
      </c>
      <c r="Z2273" s="3"/>
      <c r="AA2273" s="3">
        <v>0.0</v>
      </c>
      <c r="AB2273" s="3" t="s">
        <v>1365</v>
      </c>
    </row>
    <row r="2274">
      <c r="A2274" s="3">
        <v>0.0</v>
      </c>
      <c r="B2274" s="3"/>
      <c r="C2274" s="3" t="s">
        <v>15117</v>
      </c>
      <c r="D2274" s="3">
        <v>2012.0</v>
      </c>
      <c r="E2274" s="3" t="s">
        <v>1581</v>
      </c>
      <c r="F2274" s="3" t="s">
        <v>1582</v>
      </c>
      <c r="G2274" s="26" t="s">
        <v>15118</v>
      </c>
      <c r="H2274" s="3"/>
      <c r="I2274" s="3">
        <v>824.0</v>
      </c>
      <c r="J2274" s="51">
        <v>44691.54236111111</v>
      </c>
      <c r="K2274" s="3" t="s">
        <v>1353</v>
      </c>
      <c r="L2274" s="3" t="s">
        <v>15119</v>
      </c>
      <c r="M2274" s="3" t="s">
        <v>15120</v>
      </c>
      <c r="O2274" s="3">
        <v>25.0</v>
      </c>
      <c r="P2274" s="3">
        <v>5.0</v>
      </c>
      <c r="Q2274" s="3">
        <v>513.0</v>
      </c>
      <c r="R2274" s="3">
        <v>513.0</v>
      </c>
      <c r="S2274" s="3">
        <v>0.0</v>
      </c>
      <c r="T2274" s="3">
        <v>0.0</v>
      </c>
      <c r="U2274" s="3">
        <v>0.0</v>
      </c>
      <c r="V2274" s="3">
        <v>0.0</v>
      </c>
      <c r="W2274" s="3">
        <v>10.0</v>
      </c>
      <c r="X2274" s="3"/>
      <c r="Y2274" s="26" t="s">
        <v>15121</v>
      </c>
      <c r="Z2274" s="3"/>
      <c r="AA2274" s="3">
        <v>0.0</v>
      </c>
      <c r="AB2274" s="3" t="s">
        <v>1365</v>
      </c>
    </row>
    <row r="2275">
      <c r="A2275" s="3">
        <v>0.0</v>
      </c>
      <c r="B2275" s="3"/>
      <c r="C2275" s="3" t="s">
        <v>15122</v>
      </c>
      <c r="D2275" s="3">
        <v>2020.0</v>
      </c>
      <c r="E2275" s="3"/>
      <c r="F2275" s="3" t="s">
        <v>15023</v>
      </c>
      <c r="G2275" s="26" t="s">
        <v>15123</v>
      </c>
      <c r="H2275" s="3"/>
      <c r="I2275" s="3">
        <v>827.0</v>
      </c>
      <c r="J2275" s="51">
        <v>44691.54236111111</v>
      </c>
      <c r="K2275" s="3" t="s">
        <v>14881</v>
      </c>
      <c r="L2275" s="3" t="s">
        <v>15124</v>
      </c>
      <c r="S2275" s="3">
        <v>0.0</v>
      </c>
      <c r="T2275" s="3">
        <v>0.0</v>
      </c>
      <c r="U2275" s="3">
        <v>0.0</v>
      </c>
      <c r="V2275" s="3">
        <v>0.0</v>
      </c>
      <c r="W2275" s="3">
        <v>2.0</v>
      </c>
      <c r="X2275" s="3"/>
      <c r="Y2275" s="3"/>
      <c r="Z2275" s="3"/>
      <c r="AA2275" s="3">
        <v>0.0</v>
      </c>
      <c r="AB2275" s="3" t="s">
        <v>1365</v>
      </c>
    </row>
    <row r="2276">
      <c r="A2276" s="3">
        <v>0.0</v>
      </c>
      <c r="B2276" s="3"/>
      <c r="C2276" s="3" t="s">
        <v>15125</v>
      </c>
      <c r="D2276" s="3">
        <v>2019.0</v>
      </c>
      <c r="E2276" s="3"/>
      <c r="F2276" s="3" t="s">
        <v>4419</v>
      </c>
      <c r="G2276" s="26" t="s">
        <v>15126</v>
      </c>
      <c r="H2276" s="3"/>
      <c r="I2276" s="3">
        <v>830.0</v>
      </c>
      <c r="J2276" s="51">
        <v>44691.54236111111</v>
      </c>
      <c r="K2276" s="3" t="s">
        <v>14881</v>
      </c>
      <c r="L2276" s="3" t="s">
        <v>15127</v>
      </c>
      <c r="S2276" s="3">
        <v>0.0</v>
      </c>
      <c r="T2276" s="3">
        <v>0.0</v>
      </c>
      <c r="U2276" s="3">
        <v>0.0</v>
      </c>
      <c r="V2276" s="3">
        <v>0.0</v>
      </c>
      <c r="W2276" s="3">
        <v>3.0</v>
      </c>
      <c r="X2276" s="3"/>
      <c r="Y2276" s="3"/>
      <c r="Z2276" s="3"/>
      <c r="AA2276" s="3">
        <v>0.0</v>
      </c>
      <c r="AB2276" s="3" t="s">
        <v>1365</v>
      </c>
    </row>
    <row r="2277">
      <c r="A2277" s="3">
        <v>0.0</v>
      </c>
      <c r="B2277" s="3"/>
      <c r="C2277" s="3" t="s">
        <v>15128</v>
      </c>
      <c r="D2277" s="3">
        <v>2021.0</v>
      </c>
      <c r="E2277" s="3"/>
      <c r="F2277" s="3" t="s">
        <v>4419</v>
      </c>
      <c r="G2277" s="26" t="s">
        <v>15129</v>
      </c>
      <c r="H2277" s="3"/>
      <c r="I2277" s="3">
        <v>835.0</v>
      </c>
      <c r="J2277" s="51">
        <v>44691.54236111111</v>
      </c>
      <c r="K2277" s="3" t="s">
        <v>14881</v>
      </c>
      <c r="L2277" s="3" t="s">
        <v>15130</v>
      </c>
      <c r="S2277" s="3">
        <v>0.0</v>
      </c>
      <c r="T2277" s="3">
        <v>0.0</v>
      </c>
      <c r="U2277" s="3">
        <v>0.0</v>
      </c>
      <c r="V2277" s="3">
        <v>0.0</v>
      </c>
      <c r="W2277" s="3">
        <v>1.0</v>
      </c>
      <c r="X2277" s="3"/>
      <c r="Y2277" s="3"/>
      <c r="Z2277" s="3"/>
      <c r="AA2277" s="3">
        <v>0.0</v>
      </c>
      <c r="AB2277" s="3" t="s">
        <v>1365</v>
      </c>
    </row>
    <row r="2278">
      <c r="A2278" s="3">
        <v>0.0</v>
      </c>
      <c r="B2278" s="3"/>
      <c r="C2278" s="3" t="s">
        <v>15131</v>
      </c>
      <c r="D2278" s="3">
        <v>2020.0</v>
      </c>
      <c r="E2278" s="3"/>
      <c r="F2278" s="3" t="s">
        <v>4419</v>
      </c>
      <c r="G2278" s="26" t="s">
        <v>15132</v>
      </c>
      <c r="H2278" s="3"/>
      <c r="I2278" s="3">
        <v>840.0</v>
      </c>
      <c r="J2278" s="51">
        <v>44691.54236111111</v>
      </c>
      <c r="K2278" s="3" t="s">
        <v>14881</v>
      </c>
      <c r="L2278" s="3" t="s">
        <v>15133</v>
      </c>
      <c r="S2278" s="3">
        <v>0.0</v>
      </c>
      <c r="T2278" s="3">
        <v>0.0</v>
      </c>
      <c r="U2278" s="3">
        <v>0.0</v>
      </c>
      <c r="V2278" s="3">
        <v>0.0</v>
      </c>
      <c r="W2278" s="3">
        <v>2.0</v>
      </c>
      <c r="X2278" s="3"/>
      <c r="Y2278" s="3"/>
      <c r="Z2278" s="3"/>
      <c r="AA2278" s="3">
        <v>0.0</v>
      </c>
      <c r="AB2278" s="3" t="s">
        <v>1365</v>
      </c>
    </row>
    <row r="2279">
      <c r="A2279" s="3">
        <v>0.0</v>
      </c>
      <c r="B2279" s="3"/>
      <c r="C2279" s="3" t="s">
        <v>15134</v>
      </c>
      <c r="D2279" s="3">
        <v>1910.0</v>
      </c>
      <c r="E2279" s="3" t="s">
        <v>2531</v>
      </c>
      <c r="F2279" s="3" t="s">
        <v>2531</v>
      </c>
      <c r="G2279" s="26" t="s">
        <v>15135</v>
      </c>
      <c r="H2279" s="3"/>
      <c r="I2279" s="3">
        <v>890.0</v>
      </c>
      <c r="J2279" s="51">
        <v>44691.54236111111</v>
      </c>
      <c r="K2279" s="3" t="s">
        <v>1353</v>
      </c>
      <c r="L2279" s="3" t="s">
        <v>15136</v>
      </c>
      <c r="M2279" s="3" t="s">
        <v>6594</v>
      </c>
      <c r="O2279" s="3">
        <v>2.0</v>
      </c>
      <c r="P2279" s="3">
        <v>2602.0</v>
      </c>
      <c r="Q2279" s="3">
        <v>1556.0</v>
      </c>
      <c r="R2279" s="3">
        <v>1556.0</v>
      </c>
      <c r="S2279" s="3">
        <v>0.0</v>
      </c>
      <c r="T2279" s="3">
        <v>0.0</v>
      </c>
      <c r="U2279" s="3">
        <v>0.0</v>
      </c>
      <c r="V2279" s="3">
        <v>0.0</v>
      </c>
      <c r="W2279" s="3">
        <v>112.0</v>
      </c>
      <c r="X2279" s="3"/>
      <c r="Y2279" s="26" t="s">
        <v>15137</v>
      </c>
      <c r="Z2279" s="3"/>
      <c r="AA2279" s="3">
        <v>0.0</v>
      </c>
      <c r="AB2279" s="3" t="s">
        <v>1365</v>
      </c>
    </row>
    <row r="2280">
      <c r="A2280" s="3">
        <v>0.0</v>
      </c>
      <c r="B2280" s="3"/>
      <c r="C2280" s="3" t="s">
        <v>15138</v>
      </c>
      <c r="D2280" s="3">
        <v>2020.0</v>
      </c>
      <c r="E2280" s="3"/>
      <c r="F2280" s="3" t="s">
        <v>4419</v>
      </c>
      <c r="G2280" s="26" t="s">
        <v>15139</v>
      </c>
      <c r="H2280" s="3"/>
      <c r="I2280" s="3">
        <v>900.0</v>
      </c>
      <c r="J2280" s="51">
        <v>44691.54236111111</v>
      </c>
      <c r="K2280" s="3" t="s">
        <v>14881</v>
      </c>
      <c r="L2280" s="3" t="s">
        <v>15140</v>
      </c>
      <c r="S2280" s="3">
        <v>0.0</v>
      </c>
      <c r="T2280" s="3">
        <v>0.0</v>
      </c>
      <c r="U2280" s="3">
        <v>0.0</v>
      </c>
      <c r="V2280" s="3">
        <v>0.0</v>
      </c>
      <c r="W2280" s="3">
        <v>2.0</v>
      </c>
      <c r="X2280" s="3"/>
      <c r="Y2280" s="3"/>
      <c r="Z2280" s="3"/>
      <c r="AA2280" s="3">
        <v>0.0</v>
      </c>
      <c r="AB2280" s="3" t="s">
        <v>1365</v>
      </c>
    </row>
    <row r="2281">
      <c r="A2281" s="3">
        <v>0.0</v>
      </c>
      <c r="B2281" s="3"/>
      <c r="C2281" s="3" t="s">
        <v>15141</v>
      </c>
      <c r="D2281" s="3">
        <v>2021.0</v>
      </c>
      <c r="E2281" s="3"/>
      <c r="F2281" s="3" t="s">
        <v>4419</v>
      </c>
      <c r="G2281" s="26" t="s">
        <v>15142</v>
      </c>
      <c r="H2281" s="3"/>
      <c r="I2281" s="3">
        <v>902.0</v>
      </c>
      <c r="J2281" s="51">
        <v>44691.54236111111</v>
      </c>
      <c r="K2281" s="3" t="s">
        <v>14881</v>
      </c>
      <c r="L2281" s="3" t="s">
        <v>15143</v>
      </c>
      <c r="S2281" s="3">
        <v>0.0</v>
      </c>
      <c r="T2281" s="3">
        <v>0.0</v>
      </c>
      <c r="U2281" s="3">
        <v>0.0</v>
      </c>
      <c r="V2281" s="3">
        <v>0.0</v>
      </c>
      <c r="W2281" s="3">
        <v>1.0</v>
      </c>
      <c r="X2281" s="3"/>
      <c r="Y2281" s="3"/>
      <c r="Z2281" s="3"/>
      <c r="AA2281" s="3">
        <v>0.0</v>
      </c>
      <c r="AB2281" s="3" t="s">
        <v>1365</v>
      </c>
    </row>
    <row r="2282">
      <c r="A2282" s="3">
        <v>0.0</v>
      </c>
      <c r="B2282" s="3"/>
      <c r="C2282" s="3" t="s">
        <v>15144</v>
      </c>
      <c r="D2282" s="3">
        <v>2021.0</v>
      </c>
      <c r="E2282" s="3"/>
      <c r="F2282" s="3" t="s">
        <v>4419</v>
      </c>
      <c r="G2282" s="26" t="s">
        <v>15145</v>
      </c>
      <c r="H2282" s="3"/>
      <c r="I2282" s="3">
        <v>908.0</v>
      </c>
      <c r="J2282" s="51">
        <v>44691.54236111111</v>
      </c>
      <c r="K2282" s="3" t="s">
        <v>14881</v>
      </c>
      <c r="L2282" s="3" t="s">
        <v>15146</v>
      </c>
      <c r="S2282" s="3">
        <v>0.0</v>
      </c>
      <c r="T2282" s="3">
        <v>0.0</v>
      </c>
      <c r="U2282" s="3">
        <v>0.0</v>
      </c>
      <c r="V2282" s="3">
        <v>0.0</v>
      </c>
      <c r="W2282" s="3">
        <v>1.0</v>
      </c>
      <c r="X2282" s="3"/>
      <c r="Y2282" s="3"/>
      <c r="Z2282" s="3"/>
      <c r="AA2282" s="3">
        <v>0.0</v>
      </c>
      <c r="AB2282" s="3" t="s">
        <v>1365</v>
      </c>
    </row>
    <row r="2283">
      <c r="A2283" s="3">
        <v>0.0</v>
      </c>
      <c r="B2283" s="3"/>
      <c r="C2283" s="3" t="s">
        <v>15147</v>
      </c>
      <c r="D2283" s="3">
        <v>2019.0</v>
      </c>
      <c r="E2283" s="3"/>
      <c r="F2283" s="3" t="s">
        <v>15016</v>
      </c>
      <c r="G2283" s="26" t="s">
        <v>15148</v>
      </c>
      <c r="H2283" s="3"/>
      <c r="I2283" s="3">
        <v>921.0</v>
      </c>
      <c r="J2283" s="51">
        <v>44691.54236111111</v>
      </c>
      <c r="K2283" s="3" t="s">
        <v>14881</v>
      </c>
      <c r="L2283" s="3" t="s">
        <v>15149</v>
      </c>
      <c r="S2283" s="3">
        <v>0.0</v>
      </c>
      <c r="T2283" s="3">
        <v>0.0</v>
      </c>
      <c r="U2283" s="3">
        <v>0.0</v>
      </c>
      <c r="V2283" s="3">
        <v>0.0</v>
      </c>
      <c r="W2283" s="3">
        <v>3.0</v>
      </c>
      <c r="X2283" s="3"/>
      <c r="Y2283" s="3"/>
      <c r="Z2283" s="3"/>
      <c r="AA2283" s="3">
        <v>0.0</v>
      </c>
      <c r="AB2283" s="3" t="s">
        <v>1365</v>
      </c>
    </row>
    <row r="2284">
      <c r="A2284" s="3">
        <v>0.0</v>
      </c>
      <c r="B2284" s="3"/>
      <c r="C2284" s="3" t="s">
        <v>15150</v>
      </c>
      <c r="D2284" s="3">
        <v>2018.0</v>
      </c>
      <c r="E2284" s="3"/>
      <c r="F2284" s="3" t="s">
        <v>4419</v>
      </c>
      <c r="G2284" s="26" t="s">
        <v>15151</v>
      </c>
      <c r="H2284" s="3"/>
      <c r="I2284" s="3">
        <v>947.0</v>
      </c>
      <c r="J2284" s="51">
        <v>44691.54236111111</v>
      </c>
      <c r="K2284" s="3" t="s">
        <v>14881</v>
      </c>
      <c r="L2284" s="3" t="s">
        <v>15152</v>
      </c>
      <c r="S2284" s="3">
        <v>0.0</v>
      </c>
      <c r="T2284" s="3">
        <v>0.0</v>
      </c>
      <c r="U2284" s="3">
        <v>0.0</v>
      </c>
      <c r="V2284" s="3">
        <v>0.0</v>
      </c>
      <c r="W2284" s="3">
        <v>4.0</v>
      </c>
      <c r="X2284" s="3"/>
      <c r="Y2284" s="3"/>
      <c r="Z2284" s="3"/>
      <c r="AA2284" s="3">
        <v>0.0</v>
      </c>
      <c r="AB2284" s="3" t="s">
        <v>1365</v>
      </c>
    </row>
    <row r="2285">
      <c r="A2285" s="3">
        <v>0.0</v>
      </c>
      <c r="B2285" s="3"/>
      <c r="C2285" s="3" t="s">
        <v>15153</v>
      </c>
      <c r="D2285" s="3"/>
      <c r="E2285" s="3"/>
      <c r="F2285" s="3"/>
      <c r="G2285" s="26" t="s">
        <v>3755</v>
      </c>
      <c r="H2285" s="3"/>
      <c r="I2285" s="3">
        <v>275.0</v>
      </c>
      <c r="J2285" s="51">
        <v>44691.56180555555</v>
      </c>
      <c r="K2285" s="3"/>
      <c r="S2285" s="3">
        <v>0.0</v>
      </c>
      <c r="T2285" s="3">
        <v>0.0</v>
      </c>
      <c r="U2285" s="3">
        <v>0.0</v>
      </c>
      <c r="V2285" s="3">
        <v>0.0</v>
      </c>
      <c r="W2285" s="3"/>
      <c r="X2285" s="3" t="s">
        <v>15154</v>
      </c>
      <c r="Y2285" s="3"/>
      <c r="Z2285" s="3"/>
      <c r="AA2285" s="3">
        <v>0.0</v>
      </c>
      <c r="AB2285" s="3" t="s">
        <v>3757</v>
      </c>
    </row>
    <row r="2286">
      <c r="A2286" s="3">
        <v>0.0</v>
      </c>
      <c r="B2286" s="3"/>
      <c r="C2286" s="3" t="s">
        <v>15155</v>
      </c>
      <c r="D2286" s="3">
        <v>2011.0</v>
      </c>
      <c r="E2286" s="3"/>
      <c r="F2286" s="3"/>
      <c r="G2286" s="26" t="s">
        <v>3755</v>
      </c>
      <c r="H2286" s="3"/>
      <c r="I2286" s="3">
        <v>588.0</v>
      </c>
      <c r="J2286" s="51">
        <v>44691.56180555555</v>
      </c>
      <c r="K2286" s="3"/>
      <c r="S2286" s="3">
        <v>0.0</v>
      </c>
      <c r="T2286" s="3">
        <v>0.0</v>
      </c>
      <c r="U2286" s="3">
        <v>0.0</v>
      </c>
      <c r="V2286" s="3">
        <v>0.0</v>
      </c>
      <c r="W2286" s="3">
        <v>11.0</v>
      </c>
      <c r="X2286" s="3" t="s">
        <v>15156</v>
      </c>
      <c r="Y2286" s="3"/>
      <c r="Z2286" s="3"/>
      <c r="AA2286" s="3">
        <v>0.0</v>
      </c>
      <c r="AB2286" s="3" t="s">
        <v>1365</v>
      </c>
    </row>
    <row r="2287">
      <c r="A2287" s="3">
        <v>0.0</v>
      </c>
      <c r="B2287" s="3"/>
      <c r="C2287" s="3" t="s">
        <v>15157</v>
      </c>
      <c r="D2287" s="3">
        <v>1980.0</v>
      </c>
      <c r="E2287" s="3"/>
      <c r="F2287" s="3"/>
      <c r="G2287" s="26" t="s">
        <v>15158</v>
      </c>
      <c r="H2287" s="3"/>
      <c r="I2287" s="3">
        <v>609.0</v>
      </c>
      <c r="J2287" s="51">
        <v>44691.56180555555</v>
      </c>
      <c r="K2287" s="3"/>
      <c r="L2287" s="3" t="s">
        <v>15159</v>
      </c>
      <c r="S2287" s="3">
        <v>0.0</v>
      </c>
      <c r="T2287" s="3">
        <v>0.0</v>
      </c>
      <c r="U2287" s="3">
        <v>0.0</v>
      </c>
      <c r="V2287" s="3">
        <v>0.0</v>
      </c>
      <c r="W2287" s="3">
        <v>42.0</v>
      </c>
      <c r="X2287" s="3" t="s">
        <v>15160</v>
      </c>
      <c r="Y2287" s="3"/>
      <c r="Z2287" s="3"/>
      <c r="AA2287" s="3">
        <v>0.0</v>
      </c>
      <c r="AB2287" s="3" t="s">
        <v>1365</v>
      </c>
    </row>
    <row r="2288">
      <c r="A2288" s="3">
        <v>1.0</v>
      </c>
      <c r="B2288" s="3"/>
      <c r="C2288" s="3" t="s">
        <v>15161</v>
      </c>
      <c r="D2288" s="3">
        <v>2014.0</v>
      </c>
      <c r="E2288" s="3"/>
      <c r="F2288" s="3"/>
      <c r="G2288" s="26" t="s">
        <v>3755</v>
      </c>
      <c r="H2288" s="3"/>
      <c r="I2288" s="3">
        <v>640.0</v>
      </c>
      <c r="J2288" s="51">
        <v>44691.56180555555</v>
      </c>
      <c r="K2288" s="3"/>
      <c r="S2288" s="3">
        <v>1.0</v>
      </c>
      <c r="T2288" s="3">
        <v>0.13</v>
      </c>
      <c r="U2288" s="3">
        <v>0.0</v>
      </c>
      <c r="V2288" s="3">
        <v>0.0</v>
      </c>
      <c r="W2288" s="3">
        <v>8.0</v>
      </c>
      <c r="X2288" s="3" t="s">
        <v>15162</v>
      </c>
      <c r="Y2288" s="3"/>
      <c r="Z2288" s="3"/>
      <c r="AA2288" s="3">
        <v>0.0</v>
      </c>
      <c r="AB2288" s="3" t="s">
        <v>1365</v>
      </c>
    </row>
  </sheetData>
  <customSheetViews>
    <customSheetView guid="{68C191F1-6702-4010-A493-8FFE3A55B56D}" filter="1" showAutoFilter="1">
      <autoFilter ref="$B$1:$AX$2288">
        <filterColumn colId="25">
          <filters>
            <filter val="1"/>
          </filters>
        </filterColumn>
        <filterColumn colId="29">
          <filters>
            <filter val="personalization; trained on baseline data, test on water drinking"/>
            <filter val="personalization; leave one out subject cross validation"/>
            <filter val="personalization; mean ABP subtracted from signal"/>
            <filter val="personalization; exercise"/>
            <filter val="personalization; adaptive recalibration; every 1 hr"/>
            <filter val="personalization; attain group model and shift coefficients based on first measurement for each intervention"/>
            <filter val="personalization; select 20% of individual data"/>
            <filter val="personalization; supervised physical exercise"/>
            <filter val="personalization; 3 weeks"/>
            <filter val="subject level split; leave one out"/>
            <filter val="personalization; day"/>
            <filter val="personalization; night"/>
            <filter val="personalization; train model on 40 subjects and test on 10 subjects with correction factor"/>
            <filter val="personalization; once every 24 hours"/>
            <filter val="personalization; over 1 day"/>
            <filter val="personalization; resting baseline"/>
            <filter val="personalization; 4-point calibration"/>
            <filter val="personalization; 3 initial calibrations"/>
            <filter val="personalization; over 2 days"/>
            <filter val="personalization; 24 hr calibration intervals"/>
            <filter val="personalization; over 24h"/>
            <filter val="personalization; 15 mins calibration, 60mins testing"/>
            <filter val="personalization; use random segments of patient data (0 to 50%)"/>
            <filter val="personalization; trained on hand grip and valsava manuveur"/>
            <filter val="personalization; first 70% of data"/>
            <filter val="personalization; over 5 days"/>
            <filter val="personalization; use first 1 min in 5 min data for feature extraction"/>
            <filter val="personalization; hydrostatic pressure change during air deflation of arm cuff to obtain the calibration curve for each individual"/>
            <filter val="personalization; 3/day over 7 days"/>
            <filter val="personalization; every 1 min"/>
            <filter val="subject level split; cross validation (5 subjects/fold)"/>
            <filter val="personalization; once"/>
            <filter val="personalization; test on 1,3,6 and 8 days"/>
            <filter val="personalization; calibrate on first breath hold manuver"/>
            <filter val="personalization; optimal coefficients found for group and first BP is calibrated"/>
            <filter val="subject level split; 5 fold CV"/>
            <filter val="personalization; recalibrate every hour"/>
            <filter val="personalization; first 8 mins and last 8 mins (interval); first 8 mins (predictive)"/>
            <filter val="personalization; coefficients for each subject"/>
            <filter val="personalization; 1 month"/>
            <filter val="subject level split; LOSO; multi-day 15 subjects for at 2 weeks; fine-tuning;"/>
            <filter val="personalization"/>
            <filter val="personalization; group calibration; select number of calibrations over time"/>
            <filter val="personalization; before and after every exercise"/>
            <filter val="personalization; initialize PIR, PTT, HRV spectrum"/>
            <filter val="subject level split; leave one subject out"/>
            <filter val="personalization; 3-4 times/day for 1 week"/>
            <filter val="personalization; night time"/>
            <filter val="personalization; interval of 30 min (wake up hours) or 60 min (sleeping hours)"/>
            <filter val="personalization; leave one subject out cross validation but with calibration for left out subject"/>
            <filter val="personalization; LOSO then fine-tune; multi-day 15 subjects for at 2 weeks;"/>
            <filter val="personalization; unseen data from recumbent bike"/>
            <filter val="personalization; over course of exercise testing"/>
            <filter val="personalization; 80s personalization"/>
            <filter val="personalization; tested immediately after"/>
            <filter val="personalization; 3 weeks with 2 measurements/day"/>
            <filter val="personalization; baseline model; pre and post exercise"/>
            <filter val="personalization; leave one subject out cross validation"/>
            <filter val="personalization; pre-classification"/>
            <filter val="personalization; same day"/>
            <filter val="record level split without personalization"/>
            <filter val="personalization; interval of 30 min (wake up hours)"/>
          </filters>
        </filterColumn>
        <filterColumn colId="36">
          <filters>
            <filter val="ME (DBP)"/>
            <filter val="unclear but ranges of the recorded data for SBP and DBP were 69-170 and 53-100 mmHg"/>
            <filter val="unclear; but small change from example subject"/>
            <filter val="ME"/>
            <filter val="unclear but BP distribution was 113.6±3.0; 71.0±1.5 for one subject"/>
            <filter val="unclear, but range is ~3mmHg"/>
            <filter val="ME (SBP)"/>
            <filter val="ME (MAP)"/>
            <filter val="ME but very non-gaussian. wide range; range was 105-175 and 55-125"/>
          </filters>
        </filterColumn>
      </autoFilter>
    </customSheetView>
    <customSheetView guid="{23856C66-248D-4BCA-9664-0371F7FF528D}" filter="1" showAutoFilter="1">
      <autoFilter ref="$B$1:$AX$2288">
        <filterColumn colId="25">
          <filters>
            <filter val="1"/>
          </filters>
        </filterColumn>
        <filterColumn colId="29">
          <filters>
            <filter val="personalization; leave one out subject cross validation"/>
            <filter val="subject level split; leave one out cross validation"/>
            <filter val="subject level split; 1 test"/>
            <filter val="subject level split; leave one out"/>
            <filter val="subject level split; CV"/>
            <filter val="subject level split"/>
            <filter val="subject level split; sensor and subjects were different for train and test datasets"/>
            <filter val="subject level split; contact pressure calibration; LOOCV"/>
            <filter val="personalization; 15 mins calibration, 60mins testing"/>
            <filter val="subject level split; LOOCV"/>
            <filter val="subject level split; 5 fold cross validation"/>
            <filter val="personalization; hydrostatic pressure change during air deflation of arm cuff to obtain the calibration curve for each individual"/>
            <filter val="subject level split; cross validation for each subject"/>
            <filter val="subject level split; cross validation (5 subjects/fold)"/>
            <filter val="subject level split; leave one subject out cross validation"/>
            <filter val="personalization; calibrate on first breath hold manuver"/>
            <filter val="subject level split; 5 fold CV"/>
            <filter val="personalization; recalibrate every hour"/>
            <filter val="subject level split; 7 days"/>
            <filter val="subject level split; 24 hours"/>
            <filter val="subject level split; LOSO; multi-day 15 subjects for at 2 weeks; fine-tuning;"/>
            <filter val="personalization; initialize PIR, PTT, HRV spectrum"/>
            <filter val="subject level split; use regression coefficients of 1 group and applied it to the other group"/>
            <filter val="subject level split; leave one subject out"/>
            <filter val="personalization; 3-4 times/day for 1 week"/>
            <filter val="subject level split; data of subjects over 24h"/>
            <filter val="subject level split; cross validation"/>
            <filter val="subject level split; cross validation on dataset that is similar to universal standards"/>
            <filter val="personalization; 80s personalization"/>
            <filter val="personalization; leave one subject out cross validation"/>
            <filter val="subject level split; used calibrated model from previous study, separate devices"/>
            <filter val="record level split without personalization"/>
            <filter val="subject level split; leave-2-subjectsout cross validation"/>
            <filter val="subject level split; 10 fold cross validation"/>
          </filters>
        </filterColumn>
        <filterColumn colId="36">
          <filters>
            <filter val="ME (DBP)"/>
            <filter val="unclear, but range of DBP and SBP was 50-120 mm Hg and 100-180 mm Hg"/>
            <filter val="unclear but ranges of the recorded data for SBP and DBP were 69-170 and 53-100 mmHg"/>
            <filter val="unclear, but BP distribution very small"/>
            <filter val="unclear; no induced change in BP"/>
            <filter val="unclear but small range"/>
            <filter val="unclear but plot shows very biased errors for each subject"/>
            <filter val="unclear, but distribution is 109.8±16.1 and 72.4±15.0"/>
            <filter val="unclear but range of BP was e 52-85 and 90-141"/>
            <filter val="unclear but very small BP distribution"/>
            <filter val="unclear; small distribution on bland-altman plot"/>
            <filter val="unclear; but small change from example subject"/>
            <filter val="unclear but subjects’ SBP and DBP before, during, and after the CPT were 108.8 ± 14.23, 76.2 ± 9.44; 122.3 ± 18.39, 82.6 ± 14.79; and 107.7 ± 15.50, 75.2 ± 11.0"/>
            <filter val="unclear but the SBP changes from around 16.5 mmHg to 20 mmHg and the DBP changes from around 13 mmHg to 16 mmHg"/>
            <filter val="ME"/>
            <filter val="unclear; but BP distribution is 119.9±11.3; 73.0±9.8"/>
            <filter val="unclear but BP distribution was 113.6±3.0; 71.0±1.5 for one subject"/>
            <filter val="unclear, but reports F1 score for &gt;10, &lt;10 changes"/>
            <filter val="unclear but SBP is 120±14 and SBP is 61±8"/>
            <filter val="Range"/>
            <filter val="unclear but avg 24h BP was 118.6±12.4; 75.6±6.7"/>
            <filter val="unclear; reports experiment with change in BP but not the statistics"/>
            <filter val="unclear but average systolic BP in the reference device increased from 117.1 to 135.0 mmHg, without any change in the average diastolic BP"/>
            <filter val="unclear but calibration distribution was 139.5±21.9; 85.8±15.1"/>
            <filter val="unclear, but range is ~3mmHg"/>
            <filter val="unclear but mean dynamic range of 24.97 mmHg for SBP and 17.65 mmHg for DBP"/>
            <filter val="ME (SBP)"/>
            <filter val="ME (MAP)"/>
            <filter val="unclear, but out of 20 recordings, 14 contains significant BP fluctuation (&gt;= 20 mmHg)"/>
            <filter val="ME but very non-gaussian. wide range; range was 105-175 and 55-125"/>
            <filter val="unclear but dynamic range is 21.8±14.2 (difference between max and min for each subject)"/>
          </filters>
        </filterColumn>
      </autoFilter>
    </customSheetView>
  </customSheetViews>
  <hyperlinks>
    <hyperlink r:id="rId1" ref="AX1"/>
    <hyperlink r:id="rId2" ref="G2"/>
    <hyperlink r:id="rId3" ref="Y2"/>
    <hyperlink r:id="rId4" ref="G3"/>
    <hyperlink r:id="rId5" ref="Y3"/>
    <hyperlink r:id="rId6" ref="G4"/>
    <hyperlink r:id="rId7" ref="Y4"/>
    <hyperlink r:id="rId8" ref="G5"/>
    <hyperlink r:id="rId9" ref="Y5"/>
    <hyperlink r:id="rId10" ref="G6"/>
    <hyperlink r:id="rId11" ref="G7"/>
    <hyperlink r:id="rId12" ref="Y7"/>
    <hyperlink r:id="rId13" ref="G8"/>
    <hyperlink r:id="rId14" ref="Y8"/>
    <hyperlink r:id="rId15" ref="G9"/>
    <hyperlink r:id="rId16" ref="Y9"/>
    <hyperlink r:id="rId17" ref="G10"/>
    <hyperlink r:id="rId18" ref="G11"/>
    <hyperlink r:id="rId19" ref="Y11"/>
    <hyperlink r:id="rId20" ref="G12"/>
    <hyperlink r:id="rId21" ref="G13"/>
    <hyperlink r:id="rId22" ref="Y13"/>
    <hyperlink r:id="rId23" ref="G14"/>
    <hyperlink r:id="rId24" ref="Y14"/>
    <hyperlink r:id="rId25" ref="G15"/>
    <hyperlink r:id="rId26" ref="Y15"/>
    <hyperlink r:id="rId27" ref="G16"/>
    <hyperlink r:id="rId28" ref="Y16"/>
    <hyperlink r:id="rId29" ref="G17"/>
    <hyperlink r:id="rId30" ref="Y17"/>
    <hyperlink r:id="rId31" ref="G18"/>
    <hyperlink r:id="rId32" ref="Y18"/>
    <hyperlink r:id="rId33" ref="G19"/>
    <hyperlink r:id="rId34" ref="Y19"/>
    <hyperlink r:id="rId35" ref="F20"/>
    <hyperlink r:id="rId36" ref="G20"/>
    <hyperlink r:id="rId37" ref="H20"/>
    <hyperlink r:id="rId38" ref="Y20"/>
    <hyperlink r:id="rId39" ref="Z20"/>
    <hyperlink r:id="rId40" ref="G21"/>
    <hyperlink r:id="rId41" ref="Y21"/>
    <hyperlink r:id="rId42" ref="G22"/>
    <hyperlink r:id="rId43" ref="Y22"/>
    <hyperlink r:id="rId44" ref="G23"/>
    <hyperlink r:id="rId45" ref="Y23"/>
    <hyperlink r:id="rId46" ref="G24"/>
    <hyperlink r:id="rId47" ref="Y24"/>
    <hyperlink r:id="rId48" ref="G25"/>
    <hyperlink r:id="rId49" ref="Y25"/>
    <hyperlink r:id="rId50" ref="G26"/>
    <hyperlink r:id="rId51" ref="Y26"/>
    <hyperlink r:id="rId52" ref="G27"/>
    <hyperlink r:id="rId53" ref="G28"/>
    <hyperlink r:id="rId54" ref="Y28"/>
    <hyperlink r:id="rId55" ref="E29"/>
    <hyperlink r:id="rId56" ref="F29"/>
    <hyperlink r:id="rId57" ref="G29"/>
    <hyperlink r:id="rId58" ref="G30"/>
    <hyperlink r:id="rId59" ref="G31"/>
    <hyperlink r:id="rId60" ref="Y31"/>
    <hyperlink r:id="rId61" ref="G32"/>
    <hyperlink r:id="rId62" ref="Y32"/>
    <hyperlink r:id="rId63" ref="G33"/>
    <hyperlink r:id="rId64" ref="Y33"/>
    <hyperlink r:id="rId65" ref="G34"/>
    <hyperlink r:id="rId66" ref="Y34"/>
    <hyperlink r:id="rId67" ref="G35"/>
    <hyperlink r:id="rId68" ref="G36"/>
    <hyperlink r:id="rId69" ref="Y36"/>
    <hyperlink r:id="rId70" ref="G37"/>
    <hyperlink r:id="rId71" ref="Y37"/>
    <hyperlink r:id="rId72" ref="G38"/>
    <hyperlink r:id="rId73" ref="Y38"/>
    <hyperlink r:id="rId74" ref="G39"/>
    <hyperlink r:id="rId75" ref="Y39"/>
    <hyperlink r:id="rId76" ref="G40"/>
    <hyperlink r:id="rId77" ref="Y40"/>
    <hyperlink r:id="rId78" ref="G41"/>
    <hyperlink r:id="rId79" ref="Y41"/>
    <hyperlink r:id="rId80" ref="G42"/>
    <hyperlink r:id="rId81" ref="Y42"/>
    <hyperlink r:id="rId82" ref="G43"/>
    <hyperlink r:id="rId83" ref="Y43"/>
    <hyperlink r:id="rId84" ref="G44"/>
    <hyperlink r:id="rId85" ref="Y44"/>
    <hyperlink r:id="rId86" ref="G45"/>
    <hyperlink r:id="rId87" ref="Y45"/>
    <hyperlink r:id="rId88" ref="G46"/>
    <hyperlink r:id="rId89" ref="Y46"/>
    <hyperlink r:id="rId90" ref="G47"/>
    <hyperlink r:id="rId91" ref="Y47"/>
    <hyperlink r:id="rId92" ref="G48"/>
    <hyperlink r:id="rId93" ref="Y48"/>
    <hyperlink r:id="rId94" ref="G49"/>
    <hyperlink r:id="rId95" ref="Y49"/>
    <hyperlink r:id="rId96" ref="G50"/>
    <hyperlink r:id="rId97" ref="Y50"/>
    <hyperlink r:id="rId98" ref="G51"/>
    <hyperlink r:id="rId99" ref="Y51"/>
    <hyperlink r:id="rId100" ref="G52"/>
    <hyperlink r:id="rId101" ref="Y52"/>
    <hyperlink r:id="rId102" ref="G53"/>
    <hyperlink r:id="rId103" ref="Y53"/>
    <hyperlink r:id="rId104" ref="G54"/>
    <hyperlink r:id="rId105" ref="Y54"/>
    <hyperlink r:id="rId106" ref="G55"/>
    <hyperlink r:id="rId107" ref="Y55"/>
    <hyperlink r:id="rId108" ref="G56"/>
    <hyperlink r:id="rId109" ref="Y56"/>
    <hyperlink r:id="rId110" ref="G57"/>
    <hyperlink r:id="rId111" ref="Y57"/>
    <hyperlink r:id="rId112" ref="G58"/>
    <hyperlink r:id="rId113" ref="Y58"/>
    <hyperlink r:id="rId114" ref="G59"/>
    <hyperlink r:id="rId115" ref="Y59"/>
    <hyperlink r:id="rId116" ref="G60"/>
    <hyperlink r:id="rId117" ref="Y60"/>
    <hyperlink r:id="rId118" ref="G61"/>
    <hyperlink r:id="rId119" ref="G62"/>
    <hyperlink r:id="rId120" ref="Y62"/>
    <hyperlink r:id="rId121" ref="G63"/>
    <hyperlink r:id="rId122" ref="G64"/>
    <hyperlink r:id="rId123" ref="Y64"/>
    <hyperlink r:id="rId124" ref="G65"/>
    <hyperlink r:id="rId125" ref="Y65"/>
    <hyperlink r:id="rId126" ref="G66"/>
    <hyperlink r:id="rId127" ref="Y66"/>
    <hyperlink r:id="rId128" ref="G67"/>
    <hyperlink r:id="rId129" ref="Y67"/>
    <hyperlink r:id="rId130" ref="G68"/>
    <hyperlink r:id="rId131" ref="Y68"/>
    <hyperlink r:id="rId132" ref="G69"/>
    <hyperlink r:id="rId133" ref="Y69"/>
    <hyperlink r:id="rId134" ref="G70"/>
    <hyperlink r:id="rId135" ref="Y70"/>
    <hyperlink r:id="rId136" ref="G71"/>
    <hyperlink r:id="rId137" ref="Y71"/>
    <hyperlink r:id="rId138" ref="G72"/>
    <hyperlink r:id="rId139" ref="Y72"/>
    <hyperlink r:id="rId140" ref="G73"/>
    <hyperlink r:id="rId141" ref="Y73"/>
    <hyperlink r:id="rId142" ref="G74"/>
    <hyperlink r:id="rId143" ref="Y74"/>
    <hyperlink r:id="rId144" ref="G75"/>
    <hyperlink r:id="rId145" ref="Y75"/>
    <hyperlink r:id="rId146" ref="G76"/>
    <hyperlink r:id="rId147" ref="Y76"/>
    <hyperlink r:id="rId148" ref="G77"/>
    <hyperlink r:id="rId149" ref="Y77"/>
    <hyperlink r:id="rId150" ref="G78"/>
    <hyperlink r:id="rId151" ref="Y78"/>
    <hyperlink r:id="rId152" ref="G79"/>
    <hyperlink r:id="rId153" ref="G80"/>
    <hyperlink r:id="rId154" ref="Y80"/>
    <hyperlink r:id="rId155" ref="G81"/>
    <hyperlink r:id="rId156" ref="Y81"/>
    <hyperlink r:id="rId157" ref="G82"/>
    <hyperlink r:id="rId158" ref="G83"/>
    <hyperlink r:id="rId159" ref="G84"/>
    <hyperlink r:id="rId160" ref="G85"/>
    <hyperlink r:id="rId161" ref="Y85"/>
    <hyperlink r:id="rId162" ref="AU85"/>
    <hyperlink r:id="rId163" ref="G86"/>
    <hyperlink r:id="rId164" ref="Y86"/>
    <hyperlink r:id="rId165" ref="G87"/>
    <hyperlink r:id="rId166" ref="Y87"/>
    <hyperlink r:id="rId167" ref="G88"/>
    <hyperlink r:id="rId168" ref="Y88"/>
    <hyperlink r:id="rId169" ref="G89"/>
    <hyperlink r:id="rId170" ref="Y89"/>
    <hyperlink r:id="rId171" ref="G90"/>
    <hyperlink r:id="rId172" ref="Y90"/>
    <hyperlink r:id="rId173" ref="G91"/>
    <hyperlink r:id="rId174" ref="G92"/>
    <hyperlink r:id="rId175" ref="Y92"/>
    <hyperlink r:id="rId176" ref="G93"/>
    <hyperlink r:id="rId177" ref="Y93"/>
    <hyperlink r:id="rId178" ref="G94"/>
    <hyperlink r:id="rId179" ref="Y94"/>
    <hyperlink r:id="rId180" ref="G95"/>
    <hyperlink r:id="rId181" ref="Y95"/>
    <hyperlink r:id="rId182" ref="G96"/>
    <hyperlink r:id="rId183" ref="Y96"/>
    <hyperlink r:id="rId184" ref="G97"/>
    <hyperlink r:id="rId185" ref="Y97"/>
    <hyperlink r:id="rId186" ref="G98"/>
    <hyperlink r:id="rId187" ref="Y98"/>
    <hyperlink r:id="rId188" ref="G99"/>
    <hyperlink r:id="rId189" ref="Y99"/>
    <hyperlink r:id="rId190" ref="G100"/>
    <hyperlink r:id="rId191" ref="Y100"/>
    <hyperlink r:id="rId192" ref="G101"/>
    <hyperlink r:id="rId193" ref="Y101"/>
    <hyperlink r:id="rId194" ref="G102"/>
    <hyperlink r:id="rId195" ref="Y102"/>
    <hyperlink r:id="rId196" ref="G103"/>
    <hyperlink r:id="rId197" ref="Y103"/>
    <hyperlink r:id="rId198" ref="G104"/>
    <hyperlink r:id="rId199" ref="Y104"/>
    <hyperlink r:id="rId200" ref="G105"/>
    <hyperlink r:id="rId201" ref="Y105"/>
    <hyperlink r:id="rId202" ref="G106"/>
    <hyperlink r:id="rId203" ref="Y106"/>
    <hyperlink r:id="rId204" ref="G107"/>
    <hyperlink r:id="rId205" ref="Y107"/>
    <hyperlink r:id="rId206" ref="G108"/>
    <hyperlink r:id="rId207" ref="Y108"/>
    <hyperlink r:id="rId208" ref="G109"/>
    <hyperlink r:id="rId209" ref="Y109"/>
    <hyperlink r:id="rId210" ref="G110"/>
    <hyperlink r:id="rId211" ref="Y110"/>
    <hyperlink r:id="rId212" ref="G111"/>
    <hyperlink r:id="rId213" ref="Y111"/>
    <hyperlink r:id="rId214" ref="G112"/>
    <hyperlink r:id="rId215" ref="H112"/>
    <hyperlink r:id="rId216" ref="Y112"/>
    <hyperlink r:id="rId217" ref="Z112"/>
    <hyperlink r:id="rId218" ref="G113"/>
    <hyperlink r:id="rId219" ref="Y113"/>
    <hyperlink r:id="rId220" ref="G114"/>
    <hyperlink r:id="rId221" ref="F115"/>
    <hyperlink r:id="rId222" ref="G115"/>
    <hyperlink r:id="rId223" ref="H115"/>
    <hyperlink r:id="rId224" ref="Y115"/>
    <hyperlink r:id="rId225" ref="Z115"/>
    <hyperlink r:id="rId226" ref="F116"/>
    <hyperlink r:id="rId227" ref="G116"/>
    <hyperlink r:id="rId228" ref="H116"/>
    <hyperlink r:id="rId229" ref="Y116"/>
    <hyperlink r:id="rId230" ref="Z116"/>
    <hyperlink r:id="rId231" ref="G117"/>
    <hyperlink r:id="rId232" ref="Y117"/>
    <hyperlink r:id="rId233" ref="F118"/>
    <hyperlink r:id="rId234" ref="G118"/>
    <hyperlink r:id="rId235" ref="Y118"/>
    <hyperlink r:id="rId236" ref="Z118"/>
    <hyperlink r:id="rId237" ref="G119"/>
    <hyperlink r:id="rId238" ref="Y119"/>
    <hyperlink r:id="rId239" ref="F120"/>
    <hyperlink r:id="rId240" ref="G120"/>
    <hyperlink r:id="rId241" ref="H120"/>
    <hyperlink r:id="rId242" ref="Y120"/>
    <hyperlink r:id="rId243" ref="Z120"/>
    <hyperlink r:id="rId244" ref="G121"/>
    <hyperlink r:id="rId245" ref="H121"/>
    <hyperlink r:id="rId246" ref="Y121"/>
    <hyperlink r:id="rId247" ref="Z121"/>
    <hyperlink r:id="rId248" ref="F122"/>
    <hyperlink r:id="rId249" ref="G122"/>
    <hyperlink r:id="rId250" ref="H122"/>
    <hyperlink r:id="rId251" ref="Y122"/>
    <hyperlink r:id="rId252" ref="Z122"/>
    <hyperlink r:id="rId253" ref="G123"/>
    <hyperlink r:id="rId254" ref="Y123"/>
    <hyperlink r:id="rId255" ref="G124"/>
    <hyperlink r:id="rId256" ref="Y124"/>
    <hyperlink r:id="rId257" ref="G125"/>
    <hyperlink r:id="rId258" ref="H125"/>
    <hyperlink r:id="rId259" ref="Y125"/>
    <hyperlink r:id="rId260" ref="Z125"/>
    <hyperlink r:id="rId261" ref="G126"/>
    <hyperlink r:id="rId262" ref="Y126"/>
    <hyperlink r:id="rId263" ref="G127"/>
    <hyperlink r:id="rId264" ref="Y127"/>
    <hyperlink r:id="rId265" ref="F128"/>
    <hyperlink r:id="rId266" ref="G128"/>
    <hyperlink r:id="rId267" ref="H128"/>
    <hyperlink r:id="rId268" ref="Y128"/>
    <hyperlink r:id="rId269" ref="Z128"/>
    <hyperlink r:id="rId270" ref="F129"/>
    <hyperlink r:id="rId271" ref="G129"/>
    <hyperlink r:id="rId272" ref="H129"/>
    <hyperlink r:id="rId273" ref="Y129"/>
    <hyperlink r:id="rId274" ref="Z129"/>
    <hyperlink r:id="rId275" ref="G130"/>
    <hyperlink r:id="rId276" ref="Y130"/>
    <hyperlink r:id="rId277" ref="F131"/>
    <hyperlink r:id="rId278" ref="G131"/>
    <hyperlink r:id="rId279" ref="H131"/>
    <hyperlink r:id="rId280" ref="Y131"/>
    <hyperlink r:id="rId281" ref="Z131"/>
    <hyperlink r:id="rId282" ref="F132"/>
    <hyperlink r:id="rId283" ref="G132"/>
    <hyperlink r:id="rId284" ref="H132"/>
    <hyperlink r:id="rId285" ref="Y132"/>
    <hyperlink r:id="rId286" ref="Z132"/>
    <hyperlink r:id="rId287" ref="G133"/>
    <hyperlink r:id="rId288" ref="G134"/>
    <hyperlink r:id="rId289" ref="Y134"/>
    <hyperlink r:id="rId290" ref="G135"/>
    <hyperlink r:id="rId291" ref="Y135"/>
    <hyperlink r:id="rId292" ref="G136"/>
    <hyperlink r:id="rId293" ref="Y136"/>
    <hyperlink r:id="rId294" ref="G137"/>
    <hyperlink r:id="rId295" ref="H137"/>
    <hyperlink r:id="rId296" ref="Y137"/>
    <hyperlink r:id="rId297" ref="Z137"/>
    <hyperlink r:id="rId298" ref="G138"/>
    <hyperlink r:id="rId299" ref="F139"/>
    <hyperlink r:id="rId300" ref="G139"/>
    <hyperlink r:id="rId301" ref="H139"/>
    <hyperlink r:id="rId302" ref="Z139"/>
    <hyperlink r:id="rId303" ref="G140"/>
    <hyperlink r:id="rId304" ref="Y140"/>
    <hyperlink r:id="rId305" ref="G141"/>
    <hyperlink r:id="rId306" ref="H141"/>
    <hyperlink r:id="rId307" ref="Y141"/>
    <hyperlink r:id="rId308" ref="Z141"/>
    <hyperlink r:id="rId309" ref="G142"/>
    <hyperlink r:id="rId310" ref="Y142"/>
    <hyperlink r:id="rId311" ref="G143"/>
    <hyperlink r:id="rId312" ref="H143"/>
    <hyperlink r:id="rId313" ref="Y143"/>
    <hyperlink r:id="rId314" ref="Z143"/>
    <hyperlink r:id="rId315" ref="F144"/>
    <hyperlink r:id="rId316" ref="G144"/>
    <hyperlink r:id="rId317" ref="H144"/>
    <hyperlink r:id="rId318" ref="Y144"/>
    <hyperlink r:id="rId319" ref="Z144"/>
    <hyperlink r:id="rId320" ref="G145"/>
    <hyperlink r:id="rId321" ref="Y145"/>
    <hyperlink r:id="rId322" ref="F146"/>
    <hyperlink r:id="rId323" ref="G146"/>
    <hyperlink r:id="rId324" ref="H146"/>
    <hyperlink r:id="rId325" ref="Y146"/>
    <hyperlink r:id="rId326" ref="Z146"/>
    <hyperlink r:id="rId327" ref="G147"/>
    <hyperlink r:id="rId328" ref="Y147"/>
    <hyperlink r:id="rId329" ref="G148"/>
    <hyperlink r:id="rId330" ref="Y148"/>
    <hyperlink r:id="rId331" ref="F149"/>
    <hyperlink r:id="rId332" ref="G149"/>
    <hyperlink r:id="rId333" ref="Y149"/>
    <hyperlink r:id="rId334" ref="Z149"/>
    <hyperlink r:id="rId335" ref="F150"/>
    <hyperlink r:id="rId336" ref="G150"/>
    <hyperlink r:id="rId337" ref="H150"/>
    <hyperlink r:id="rId338" ref="Y150"/>
    <hyperlink r:id="rId339" ref="Z150"/>
    <hyperlink r:id="rId340" ref="G151"/>
    <hyperlink r:id="rId341" ref="Y151"/>
    <hyperlink r:id="rId342" ref="G152"/>
    <hyperlink r:id="rId343" ref="Y152"/>
    <hyperlink r:id="rId344" ref="G153"/>
    <hyperlink r:id="rId345" ref="H153"/>
    <hyperlink r:id="rId346" ref="Y153"/>
    <hyperlink r:id="rId347" ref="Z153"/>
    <hyperlink r:id="rId348" ref="G154"/>
    <hyperlink r:id="rId349" ref="Y154"/>
    <hyperlink r:id="rId350" ref="G155"/>
    <hyperlink r:id="rId351" ref="Y155"/>
    <hyperlink r:id="rId352" ref="F156"/>
    <hyperlink r:id="rId353" ref="G156"/>
    <hyperlink r:id="rId354" ref="H156"/>
    <hyperlink r:id="rId355" ref="Y156"/>
    <hyperlink r:id="rId356" ref="Z156"/>
    <hyperlink r:id="rId357" ref="F157"/>
    <hyperlink r:id="rId358" ref="G157"/>
    <hyperlink r:id="rId359" ref="H157"/>
    <hyperlink r:id="rId360" ref="Y157"/>
    <hyperlink r:id="rId361" ref="Z157"/>
    <hyperlink r:id="rId362" ref="G158"/>
    <hyperlink r:id="rId363" ref="Y158"/>
    <hyperlink r:id="rId364" ref="F159"/>
    <hyperlink r:id="rId365" ref="G159"/>
    <hyperlink r:id="rId366" ref="H159"/>
    <hyperlink r:id="rId367" ref="Y159"/>
    <hyperlink r:id="rId368" ref="Z159"/>
    <hyperlink r:id="rId369" ref="G160"/>
    <hyperlink r:id="rId370" ref="Y160"/>
    <hyperlink r:id="rId371" ref="G161"/>
    <hyperlink r:id="rId372" ref="Y161"/>
    <hyperlink r:id="rId373" ref="F162"/>
    <hyperlink r:id="rId374" ref="G162"/>
    <hyperlink r:id="rId375" ref="Y162"/>
    <hyperlink r:id="rId376" ref="G163"/>
    <hyperlink r:id="rId377" ref="Y163"/>
    <hyperlink r:id="rId378" ref="G164"/>
    <hyperlink r:id="rId379" ref="H164"/>
    <hyperlink r:id="rId380" ref="Y164"/>
    <hyperlink r:id="rId381" ref="Z164"/>
    <hyperlink r:id="rId382" ref="G165"/>
    <hyperlink r:id="rId383" ref="H165"/>
    <hyperlink r:id="rId384" ref="Y165"/>
    <hyperlink r:id="rId385" ref="Z165"/>
    <hyperlink r:id="rId386" ref="G166"/>
    <hyperlink r:id="rId387" ref="Y166"/>
    <hyperlink r:id="rId388" ref="F167"/>
    <hyperlink r:id="rId389" ref="G167"/>
    <hyperlink r:id="rId390" ref="H167"/>
    <hyperlink r:id="rId391" ref="Y167"/>
    <hyperlink r:id="rId392" ref="Z167"/>
    <hyperlink r:id="rId393" ref="F168"/>
    <hyperlink r:id="rId394" ref="G168"/>
    <hyperlink r:id="rId395" ref="Y168"/>
    <hyperlink r:id="rId396" ref="AU168"/>
    <hyperlink r:id="rId397" ref="AW168"/>
    <hyperlink r:id="rId398" ref="F169"/>
    <hyperlink r:id="rId399" ref="G169"/>
    <hyperlink r:id="rId400" ref="Y169"/>
    <hyperlink r:id="rId401" ref="AU169"/>
    <hyperlink r:id="rId402" ref="AW169"/>
    <hyperlink r:id="rId403" ref="F170"/>
    <hyperlink r:id="rId404" ref="G170"/>
    <hyperlink r:id="rId405" ref="Y170"/>
    <hyperlink r:id="rId406" ref="AU170"/>
    <hyperlink r:id="rId407" ref="AW170"/>
    <hyperlink r:id="rId408" ref="G171"/>
    <hyperlink r:id="rId409" ref="Y171"/>
    <hyperlink r:id="rId410" ref="G172"/>
    <hyperlink r:id="rId411" ref="Y172"/>
    <hyperlink r:id="rId412" ref="Z172"/>
    <hyperlink r:id="rId413" ref="G173"/>
    <hyperlink r:id="rId414" ref="Y173"/>
    <hyperlink r:id="rId415" ref="G174"/>
    <hyperlink r:id="rId416" ref="H174"/>
    <hyperlink r:id="rId417" ref="Y174"/>
    <hyperlink r:id="rId418" ref="Z174"/>
    <hyperlink r:id="rId419" ref="G175"/>
    <hyperlink r:id="rId420" ref="H175"/>
    <hyperlink r:id="rId421" ref="Y175"/>
    <hyperlink r:id="rId422" ref="Z175"/>
    <hyperlink r:id="rId423" ref="G176"/>
    <hyperlink r:id="rId424" ref="Y176"/>
    <hyperlink r:id="rId425" ref="F177"/>
    <hyperlink r:id="rId426" ref="G177"/>
    <hyperlink r:id="rId427" ref="H177"/>
    <hyperlink r:id="rId428" ref="Y177"/>
    <hyperlink r:id="rId429" ref="Z177"/>
    <hyperlink r:id="rId430" ref="G178"/>
    <hyperlink r:id="rId431" ref="F179"/>
    <hyperlink r:id="rId432" ref="G179"/>
    <hyperlink r:id="rId433" ref="H179"/>
    <hyperlink r:id="rId434" ref="Y179"/>
    <hyperlink r:id="rId435" ref="Z179"/>
    <hyperlink r:id="rId436" ref="G180"/>
    <hyperlink r:id="rId437" ref="H180"/>
    <hyperlink r:id="rId438" ref="Y180"/>
    <hyperlink r:id="rId439" ref="Z180"/>
    <hyperlink r:id="rId440" ref="F181"/>
    <hyperlink r:id="rId441" ref="G181"/>
    <hyperlink r:id="rId442" ref="H181"/>
    <hyperlink r:id="rId443" ref="Y181"/>
    <hyperlink r:id="rId444" ref="Z181"/>
    <hyperlink r:id="rId445" ref="F182"/>
    <hyperlink r:id="rId446" ref="G182"/>
    <hyperlink r:id="rId447" ref="H182"/>
    <hyperlink r:id="rId448" ref="Z182"/>
    <hyperlink r:id="rId449" ref="G183"/>
    <hyperlink r:id="rId450" ref="Y183"/>
    <hyperlink r:id="rId451" ref="F184"/>
    <hyperlink r:id="rId452" ref="G184"/>
    <hyperlink r:id="rId453" ref="H184"/>
    <hyperlink r:id="rId454" ref="Y184"/>
    <hyperlink r:id="rId455" ref="Z184"/>
    <hyperlink r:id="rId456" ref="F185"/>
    <hyperlink r:id="rId457" ref="G185"/>
    <hyperlink r:id="rId458" ref="H185"/>
    <hyperlink r:id="rId459" ref="Y185"/>
    <hyperlink r:id="rId460" ref="Z185"/>
    <hyperlink r:id="rId461" ref="G186"/>
    <hyperlink r:id="rId462" ref="Y186"/>
    <hyperlink r:id="rId463" ref="G187"/>
    <hyperlink r:id="rId464" ref="G188"/>
    <hyperlink r:id="rId465" ref="H188"/>
    <hyperlink r:id="rId466" ref="Y188"/>
    <hyperlink r:id="rId467" ref="Z188"/>
    <hyperlink r:id="rId468" ref="F189"/>
    <hyperlink r:id="rId469" ref="G189"/>
    <hyperlink r:id="rId470" ref="H189"/>
    <hyperlink r:id="rId471" ref="Y189"/>
    <hyperlink r:id="rId472" ref="Z189"/>
    <hyperlink r:id="rId473" ref="G190"/>
    <hyperlink r:id="rId474" ref="Y190"/>
    <hyperlink r:id="rId475" ref="F191"/>
    <hyperlink r:id="rId476" ref="G191"/>
    <hyperlink r:id="rId477" ref="H191"/>
    <hyperlink r:id="rId478" ref="Y191"/>
    <hyperlink r:id="rId479" ref="Z191"/>
    <hyperlink r:id="rId480" ref="F192"/>
    <hyperlink r:id="rId481" ref="G192"/>
    <hyperlink r:id="rId482" ref="H192"/>
    <hyperlink r:id="rId483" ref="Z192"/>
    <hyperlink r:id="rId484" ref="G193"/>
    <hyperlink r:id="rId485" ref="Y193"/>
    <hyperlink r:id="rId486" ref="F194"/>
    <hyperlink r:id="rId487" ref="G194"/>
    <hyperlink r:id="rId488" ref="H194"/>
    <hyperlink r:id="rId489" ref="Y194"/>
    <hyperlink r:id="rId490" ref="Z194"/>
    <hyperlink r:id="rId491" ref="G195"/>
    <hyperlink r:id="rId492" ref="Y195"/>
    <hyperlink r:id="rId493" ref="G196"/>
    <hyperlink r:id="rId494" ref="Y196"/>
    <hyperlink r:id="rId495" ref="F197"/>
    <hyperlink r:id="rId496" ref="G197"/>
    <hyperlink r:id="rId497" ref="Y197"/>
    <hyperlink r:id="rId498" ref="Z197"/>
    <hyperlink r:id="rId499" ref="G198"/>
    <hyperlink r:id="rId500" ref="H198"/>
    <hyperlink r:id="rId501" ref="Y198"/>
    <hyperlink r:id="rId502" ref="Z198"/>
    <hyperlink r:id="rId503" ref="G199"/>
    <hyperlink r:id="rId504" ref="Y199"/>
    <hyperlink r:id="rId505" ref="F200"/>
    <hyperlink r:id="rId506" ref="G200"/>
    <hyperlink r:id="rId507" ref="H200"/>
    <hyperlink r:id="rId508" ref="Y200"/>
    <hyperlink r:id="rId509" ref="Z200"/>
    <hyperlink r:id="rId510" ref="G201"/>
    <hyperlink r:id="rId511" ref="Y201"/>
    <hyperlink r:id="rId512" ref="G202"/>
    <hyperlink r:id="rId513" ref="Y202"/>
    <hyperlink r:id="rId514" ref="G203"/>
    <hyperlink r:id="rId515" ref="Y203"/>
    <hyperlink r:id="rId516" ref="Z203"/>
    <hyperlink r:id="rId517" ref="G204"/>
    <hyperlink r:id="rId518" ref="Y204"/>
    <hyperlink r:id="rId519" ref="F205"/>
    <hyperlink r:id="rId520" ref="G205"/>
    <hyperlink r:id="rId521" ref="Y205"/>
    <hyperlink r:id="rId522" ref="G206"/>
    <hyperlink r:id="rId523" ref="Y206"/>
    <hyperlink r:id="rId524" ref="F207"/>
    <hyperlink r:id="rId525" ref="G207"/>
    <hyperlink r:id="rId526" ref="H207"/>
    <hyperlink r:id="rId527" ref="Y207"/>
    <hyperlink r:id="rId528" ref="Z207"/>
    <hyperlink r:id="rId529" ref="G208"/>
    <hyperlink r:id="rId530" ref="H208"/>
    <hyperlink r:id="rId531" ref="Y208"/>
    <hyperlink r:id="rId532" ref="Z208"/>
    <hyperlink r:id="rId533" ref="G209"/>
    <hyperlink r:id="rId534" ref="Y209"/>
    <hyperlink r:id="rId535" ref="G210"/>
    <hyperlink r:id="rId536" ref="Y210"/>
    <hyperlink r:id="rId537" ref="F211"/>
    <hyperlink r:id="rId538" ref="G211"/>
    <hyperlink r:id="rId539" ref="H211"/>
    <hyperlink r:id="rId540" ref="Z211"/>
    <hyperlink r:id="rId541" ref="G212"/>
    <hyperlink r:id="rId542" ref="H212"/>
    <hyperlink r:id="rId543" ref="Y212"/>
    <hyperlink r:id="rId544" ref="Z212"/>
    <hyperlink r:id="rId545" ref="G213"/>
    <hyperlink r:id="rId546" ref="Y213"/>
    <hyperlink r:id="rId547" ref="F214"/>
    <hyperlink r:id="rId548" ref="G214"/>
    <hyperlink r:id="rId549" ref="H214"/>
    <hyperlink r:id="rId550" ref="Y214"/>
    <hyperlink r:id="rId551" ref="Z214"/>
    <hyperlink r:id="rId552" ref="G215"/>
    <hyperlink r:id="rId553" ref="Y215"/>
    <hyperlink r:id="rId554" ref="G216"/>
    <hyperlink r:id="rId555" ref="H216"/>
    <hyperlink r:id="rId556" ref="Y216"/>
    <hyperlink r:id="rId557" ref="Z216"/>
    <hyperlink r:id="rId558" ref="F217"/>
    <hyperlink r:id="rId559" ref="G217"/>
    <hyperlink r:id="rId560" ref="H217"/>
    <hyperlink r:id="rId561" ref="Y217"/>
    <hyperlink r:id="rId562" ref="Z217"/>
    <hyperlink r:id="rId563" ref="F218"/>
    <hyperlink r:id="rId564" ref="G218"/>
    <hyperlink r:id="rId565" ref="H218"/>
    <hyperlink r:id="rId566" ref="Y218"/>
    <hyperlink r:id="rId567" ref="Z218"/>
    <hyperlink r:id="rId568" ref="F219"/>
    <hyperlink r:id="rId569" ref="G219"/>
    <hyperlink r:id="rId570" ref="H219"/>
    <hyperlink r:id="rId571" ref="Y219"/>
    <hyperlink r:id="rId572" ref="Z219"/>
    <hyperlink r:id="rId573" ref="G220"/>
    <hyperlink r:id="rId574" ref="Y220"/>
    <hyperlink r:id="rId575" ref="G221"/>
    <hyperlink r:id="rId576" ref="Y221"/>
    <hyperlink r:id="rId577" ref="G222"/>
    <hyperlink r:id="rId578" ref="H222"/>
    <hyperlink r:id="rId579" ref="Y222"/>
    <hyperlink r:id="rId580" ref="Z222"/>
    <hyperlink r:id="rId581" ref="G223"/>
    <hyperlink r:id="rId582" ref="H223"/>
    <hyperlink r:id="rId583" ref="Y223"/>
    <hyperlink r:id="rId584" ref="Z223"/>
    <hyperlink r:id="rId585" ref="G224"/>
    <hyperlink r:id="rId586" ref="Y224"/>
    <hyperlink r:id="rId587" ref="F225"/>
    <hyperlink r:id="rId588" ref="G225"/>
    <hyperlink r:id="rId589" ref="H225"/>
    <hyperlink r:id="rId590" ref="Y225"/>
    <hyperlink r:id="rId591" ref="Z225"/>
    <hyperlink r:id="rId592" ref="G226"/>
    <hyperlink r:id="rId593" ref="Y226"/>
    <hyperlink r:id="rId594" ref="G227"/>
    <hyperlink r:id="rId595" ref="Y227"/>
    <hyperlink r:id="rId596" ref="F228"/>
    <hyperlink r:id="rId597" ref="G228"/>
    <hyperlink r:id="rId598" ref="H228"/>
    <hyperlink r:id="rId599" ref="Y228"/>
    <hyperlink r:id="rId600" ref="Z228"/>
    <hyperlink r:id="rId601" ref="F229"/>
    <hyperlink r:id="rId602" ref="G229"/>
    <hyperlink r:id="rId603" ref="H229"/>
    <hyperlink r:id="rId604" ref="Y229"/>
    <hyperlink r:id="rId605" ref="Z229"/>
    <hyperlink r:id="rId606" ref="AU229"/>
    <hyperlink r:id="rId607" ref="G230"/>
    <hyperlink r:id="rId608" ref="Y230"/>
    <hyperlink r:id="rId609" ref="G231"/>
    <hyperlink r:id="rId610" ref="Y231"/>
    <hyperlink r:id="rId611" ref="G232"/>
    <hyperlink r:id="rId612" ref="H232"/>
    <hyperlink r:id="rId613" ref="Y232"/>
    <hyperlink r:id="rId614" ref="Z232"/>
    <hyperlink r:id="rId615" ref="G233"/>
    <hyperlink r:id="rId616" ref="Y233"/>
    <hyperlink r:id="rId617" ref="G234"/>
    <hyperlink r:id="rId618" ref="H234"/>
    <hyperlink r:id="rId619" ref="Y234"/>
    <hyperlink r:id="rId620" ref="Z234"/>
    <hyperlink r:id="rId621" ref="F235"/>
    <hyperlink r:id="rId622" ref="G235"/>
    <hyperlink r:id="rId623" ref="H235"/>
    <hyperlink r:id="rId624" ref="Y235"/>
    <hyperlink r:id="rId625" ref="Z235"/>
    <hyperlink r:id="rId626" ref="G236"/>
    <hyperlink r:id="rId627" ref="Y236"/>
    <hyperlink r:id="rId628" ref="G237"/>
    <hyperlink r:id="rId629" ref="Y237"/>
    <hyperlink r:id="rId630" ref="F238"/>
    <hyperlink r:id="rId631" ref="G238"/>
    <hyperlink r:id="rId632" ref="H238"/>
    <hyperlink r:id="rId633" ref="Y238"/>
    <hyperlink r:id="rId634" ref="Z238"/>
    <hyperlink r:id="rId635" ref="G239"/>
    <hyperlink r:id="rId636" ref="Y239"/>
    <hyperlink r:id="rId637" ref="F240"/>
    <hyperlink r:id="rId638" ref="G240"/>
    <hyperlink r:id="rId639" ref="H240"/>
    <hyperlink r:id="rId640" ref="Y240"/>
    <hyperlink r:id="rId641" ref="Z240"/>
    <hyperlink r:id="rId642" ref="G241"/>
    <hyperlink r:id="rId643" ref="Y241"/>
    <hyperlink r:id="rId644" ref="F242"/>
    <hyperlink r:id="rId645" ref="G242"/>
    <hyperlink r:id="rId646" ref="H242"/>
    <hyperlink r:id="rId647" ref="Y242"/>
    <hyperlink r:id="rId648" ref="Z242"/>
    <hyperlink r:id="rId649" ref="G243"/>
    <hyperlink r:id="rId650" ref="Y243"/>
    <hyperlink r:id="rId651" ref="F244"/>
    <hyperlink r:id="rId652" ref="G244"/>
    <hyperlink r:id="rId653" ref="H244"/>
    <hyperlink r:id="rId654" ref="Y244"/>
    <hyperlink r:id="rId655" ref="Z244"/>
    <hyperlink r:id="rId656" ref="F245"/>
    <hyperlink r:id="rId657" ref="G245"/>
    <hyperlink r:id="rId658" ref="H245"/>
    <hyperlink r:id="rId659" ref="Y245"/>
    <hyperlink r:id="rId660" ref="Z245"/>
    <hyperlink r:id="rId661" ref="F246"/>
    <hyperlink r:id="rId662" ref="G246"/>
    <hyperlink r:id="rId663" ref="H246"/>
    <hyperlink r:id="rId664" ref="Y246"/>
    <hyperlink r:id="rId665" ref="Z246"/>
    <hyperlink r:id="rId666" ref="F247"/>
    <hyperlink r:id="rId667" ref="G247"/>
    <hyperlink r:id="rId668" ref="H247"/>
    <hyperlink r:id="rId669" ref="Y247"/>
    <hyperlink r:id="rId670" ref="Z247"/>
    <hyperlink r:id="rId671" ref="F248"/>
    <hyperlink r:id="rId672" ref="G248"/>
    <hyperlink r:id="rId673" ref="H248"/>
    <hyperlink r:id="rId674" ref="Y248"/>
    <hyperlink r:id="rId675" ref="Z248"/>
    <hyperlink r:id="rId676" ref="F249"/>
    <hyperlink r:id="rId677" ref="G249"/>
    <hyperlink r:id="rId678" ref="H249"/>
    <hyperlink r:id="rId679" ref="Y249"/>
    <hyperlink r:id="rId680" ref="Z249"/>
    <hyperlink r:id="rId681" ref="F250"/>
    <hyperlink r:id="rId682" ref="G250"/>
    <hyperlink r:id="rId683" ref="H250"/>
    <hyperlink r:id="rId684" ref="Y250"/>
    <hyperlink r:id="rId685" ref="Z250"/>
    <hyperlink r:id="rId686" ref="F251"/>
    <hyperlink r:id="rId687" ref="G251"/>
    <hyperlink r:id="rId688" ref="H251"/>
    <hyperlink r:id="rId689" ref="Y251"/>
    <hyperlink r:id="rId690" ref="Z251"/>
    <hyperlink r:id="rId691" ref="F252"/>
    <hyperlink r:id="rId692" ref="G252"/>
    <hyperlink r:id="rId693" ref="Y252"/>
    <hyperlink r:id="rId694" ref="Z252"/>
    <hyperlink r:id="rId695" ref="G253"/>
    <hyperlink r:id="rId696" ref="Y253"/>
    <hyperlink r:id="rId697" ref="F254"/>
    <hyperlink r:id="rId698" ref="G254"/>
    <hyperlink r:id="rId699" ref="H254"/>
    <hyperlink r:id="rId700" ref="Y254"/>
    <hyperlink r:id="rId701" ref="Z254"/>
    <hyperlink r:id="rId702" ref="G255"/>
    <hyperlink r:id="rId703" ref="Y255"/>
    <hyperlink r:id="rId704" ref="G256"/>
    <hyperlink r:id="rId705" ref="H256"/>
    <hyperlink r:id="rId706" ref="Y256"/>
    <hyperlink r:id="rId707" ref="Z256"/>
    <hyperlink r:id="rId708" ref="G257"/>
    <hyperlink r:id="rId709" ref="H257"/>
    <hyperlink r:id="rId710" ref="Y257"/>
    <hyperlink r:id="rId711" ref="Z257"/>
    <hyperlink r:id="rId712" ref="G258"/>
    <hyperlink r:id="rId713" ref="H258"/>
    <hyperlink r:id="rId714" ref="Y258"/>
    <hyperlink r:id="rId715" ref="Z258"/>
    <hyperlink r:id="rId716" ref="G259"/>
    <hyperlink r:id="rId717" ref="H259"/>
    <hyperlink r:id="rId718" ref="Y259"/>
    <hyperlink r:id="rId719" ref="Z259"/>
    <hyperlink r:id="rId720" ref="G260"/>
    <hyperlink r:id="rId721" ref="Y260"/>
    <hyperlink r:id="rId722" ref="G261"/>
    <hyperlink r:id="rId723" ref="Y261"/>
    <hyperlink r:id="rId724" ref="G262"/>
    <hyperlink r:id="rId725" ref="Y262"/>
    <hyperlink r:id="rId726" ref="G263"/>
    <hyperlink r:id="rId727" ref="Y263"/>
    <hyperlink r:id="rId728" ref="F264"/>
    <hyperlink r:id="rId729" ref="G264"/>
    <hyperlink r:id="rId730" ref="Y264"/>
    <hyperlink r:id="rId731" ref="Z264"/>
    <hyperlink r:id="rId732" ref="G265"/>
    <hyperlink r:id="rId733" ref="Y265"/>
    <hyperlink r:id="rId734" ref="F266"/>
    <hyperlink r:id="rId735" ref="G266"/>
    <hyperlink r:id="rId736" ref="Y266"/>
    <hyperlink r:id="rId737" location="citeas" ref="G267"/>
    <hyperlink r:id="rId738" ref="G268"/>
    <hyperlink r:id="rId739" ref="Y268"/>
    <hyperlink r:id="rId740" ref="F269"/>
    <hyperlink r:id="rId741" ref="G269"/>
    <hyperlink r:id="rId742" ref="H269"/>
    <hyperlink r:id="rId743" ref="Y269"/>
    <hyperlink r:id="rId744" ref="Z269"/>
    <hyperlink r:id="rId745" ref="G270"/>
    <hyperlink r:id="rId746" ref="Y270"/>
    <hyperlink r:id="rId747" ref="F271"/>
    <hyperlink r:id="rId748" ref="G271"/>
    <hyperlink r:id="rId749" ref="H271"/>
    <hyperlink r:id="rId750" ref="Y271"/>
    <hyperlink r:id="rId751" ref="Z271"/>
    <hyperlink r:id="rId752" ref="G272"/>
    <hyperlink r:id="rId753" ref="Y272"/>
    <hyperlink r:id="rId754" ref="G273"/>
    <hyperlink r:id="rId755" ref="G274"/>
    <hyperlink r:id="rId756" ref="Y274"/>
    <hyperlink r:id="rId757" ref="F275"/>
    <hyperlink r:id="rId758" ref="G275"/>
    <hyperlink r:id="rId759" ref="H275"/>
    <hyperlink r:id="rId760" ref="Y275"/>
    <hyperlink r:id="rId761" ref="Z275"/>
    <hyperlink r:id="rId762" ref="F276"/>
    <hyperlink r:id="rId763" ref="G276"/>
    <hyperlink r:id="rId764" ref="Y276"/>
    <hyperlink r:id="rId765" ref="Z276"/>
    <hyperlink r:id="rId766" ref="G277"/>
    <hyperlink r:id="rId767" ref="Y277"/>
    <hyperlink r:id="rId768" ref="F278"/>
    <hyperlink r:id="rId769" ref="G278"/>
    <hyperlink r:id="rId770" ref="G279"/>
    <hyperlink r:id="rId771" ref="Y279"/>
    <hyperlink r:id="rId772" ref="E280"/>
    <hyperlink r:id="rId773" ref="G280"/>
    <hyperlink r:id="rId774" ref="Y280"/>
    <hyperlink r:id="rId775" ref="Z280"/>
    <hyperlink r:id="rId776" ref="G281"/>
    <hyperlink r:id="rId777" ref="Y281"/>
    <hyperlink r:id="rId778" ref="G282"/>
    <hyperlink r:id="rId779" ref="H282"/>
    <hyperlink r:id="rId780" ref="Y282"/>
    <hyperlink r:id="rId781" ref="Z282"/>
    <hyperlink r:id="rId782" ref="G283"/>
    <hyperlink r:id="rId783" ref="Y283"/>
    <hyperlink r:id="rId784" ref="F284"/>
    <hyperlink r:id="rId785" ref="G284"/>
    <hyperlink r:id="rId786" ref="H284"/>
    <hyperlink r:id="rId787" ref="Y284"/>
    <hyperlink r:id="rId788" ref="Z284"/>
    <hyperlink r:id="rId789" ref="G285"/>
    <hyperlink r:id="rId790" ref="Y285"/>
    <hyperlink r:id="rId791" ref="G286"/>
    <hyperlink r:id="rId792" ref="Y286"/>
    <hyperlink r:id="rId793" ref="G287"/>
    <hyperlink r:id="rId794" ref="H287"/>
    <hyperlink r:id="rId795" ref="Z287"/>
    <hyperlink r:id="rId796" ref="G288"/>
    <hyperlink r:id="rId797" ref="Y288"/>
    <hyperlink r:id="rId798" ref="Z288"/>
    <hyperlink r:id="rId799" ref="E289"/>
    <hyperlink r:id="rId800" ref="F289"/>
    <hyperlink r:id="rId801" ref="G289"/>
    <hyperlink r:id="rId802" ref="F290"/>
    <hyperlink r:id="rId803" ref="G290"/>
    <hyperlink r:id="rId804" ref="H290"/>
    <hyperlink r:id="rId805" ref="Y290"/>
    <hyperlink r:id="rId806" ref="Z290"/>
    <hyperlink r:id="rId807" ref="F291"/>
    <hyperlink r:id="rId808" ref="G291"/>
    <hyperlink r:id="rId809" ref="H291"/>
    <hyperlink r:id="rId810" ref="Y291"/>
    <hyperlink r:id="rId811" ref="Z291"/>
    <hyperlink r:id="rId812" ref="G292"/>
    <hyperlink r:id="rId813" ref="H292"/>
    <hyperlink r:id="rId814" ref="Y292"/>
    <hyperlink r:id="rId815" ref="Z292"/>
    <hyperlink r:id="rId816" ref="F293"/>
    <hyperlink r:id="rId817" location="page=117" ref="G293"/>
    <hyperlink r:id="rId818" ref="H293"/>
    <hyperlink r:id="rId819" location="page=117" ref="Y293"/>
    <hyperlink r:id="rId820" ref="Z293"/>
    <hyperlink r:id="rId821" ref="G294"/>
    <hyperlink r:id="rId822" ref="Y294"/>
    <hyperlink r:id="rId823" ref="G295"/>
    <hyperlink r:id="rId824" ref="H295"/>
    <hyperlink r:id="rId825" ref="Y295"/>
    <hyperlink r:id="rId826" ref="Z295"/>
    <hyperlink r:id="rId827" ref="G296"/>
    <hyperlink r:id="rId828" ref="Y296"/>
    <hyperlink r:id="rId829" ref="G297"/>
    <hyperlink r:id="rId830" ref="H297"/>
    <hyperlink r:id="rId831" ref="Y297"/>
    <hyperlink r:id="rId832" ref="Z297"/>
    <hyperlink r:id="rId833" ref="G298"/>
    <hyperlink r:id="rId834" ref="H298"/>
    <hyperlink r:id="rId835" ref="N298"/>
    <hyperlink r:id="rId836" ref="F299"/>
    <hyperlink r:id="rId837" ref="G299"/>
    <hyperlink r:id="rId838" ref="H299"/>
    <hyperlink r:id="rId839" ref="Y299"/>
    <hyperlink r:id="rId840" ref="Z299"/>
    <hyperlink r:id="rId841" ref="G300"/>
    <hyperlink r:id="rId842" ref="H300"/>
    <hyperlink r:id="rId843" ref="Y300"/>
    <hyperlink r:id="rId844" ref="Z300"/>
    <hyperlink r:id="rId845" ref="F301"/>
    <hyperlink r:id="rId846" ref="G301"/>
    <hyperlink r:id="rId847" ref="H301"/>
    <hyperlink r:id="rId848" ref="Y301"/>
    <hyperlink r:id="rId849" ref="Z301"/>
    <hyperlink r:id="rId850" ref="G302"/>
    <hyperlink r:id="rId851" ref="F303"/>
    <hyperlink r:id="rId852" location="page=10" ref="G303"/>
    <hyperlink r:id="rId853" ref="Z303"/>
    <hyperlink r:id="rId854" ref="F304"/>
    <hyperlink r:id="rId855" ref="G304"/>
    <hyperlink r:id="rId856" ref="H304"/>
    <hyperlink r:id="rId857" ref="Y304"/>
    <hyperlink r:id="rId858" ref="Z304"/>
    <hyperlink r:id="rId859" ref="F305"/>
    <hyperlink r:id="rId860" ref="G305"/>
    <hyperlink r:id="rId861" ref="H305"/>
    <hyperlink r:id="rId862" ref="Y305"/>
    <hyperlink r:id="rId863" ref="Z305"/>
    <hyperlink r:id="rId864" ref="G306"/>
    <hyperlink r:id="rId865" ref="Y306"/>
    <hyperlink r:id="rId866" ref="F307"/>
    <hyperlink r:id="rId867" ref="G307"/>
    <hyperlink r:id="rId868" ref="H307"/>
    <hyperlink r:id="rId869" ref="Y307"/>
    <hyperlink r:id="rId870" ref="Z307"/>
    <hyperlink r:id="rId871" ref="F308"/>
    <hyperlink r:id="rId872" ref="G308"/>
    <hyperlink r:id="rId873" ref="H308"/>
    <hyperlink r:id="rId874" ref="Y308"/>
    <hyperlink r:id="rId875" ref="Z308"/>
    <hyperlink r:id="rId876" ref="G309"/>
    <hyperlink r:id="rId877" ref="Y309"/>
    <hyperlink r:id="rId878" ref="G310"/>
    <hyperlink r:id="rId879" ref="Y310"/>
    <hyperlink r:id="rId880" ref="F311"/>
    <hyperlink r:id="rId881" ref="G311"/>
    <hyperlink r:id="rId882" ref="H311"/>
    <hyperlink r:id="rId883" ref="Y311"/>
    <hyperlink r:id="rId884" ref="Z311"/>
    <hyperlink r:id="rId885" ref="F312"/>
    <hyperlink r:id="rId886" ref="G312"/>
    <hyperlink r:id="rId887" ref="Y312"/>
    <hyperlink r:id="rId888" ref="Z312"/>
    <hyperlink r:id="rId889" ref="G313"/>
    <hyperlink r:id="rId890" ref="Y313"/>
    <hyperlink r:id="rId891" ref="G314"/>
    <hyperlink r:id="rId892" ref="Y314"/>
    <hyperlink r:id="rId893" ref="F315"/>
    <hyperlink r:id="rId894" ref="G315"/>
    <hyperlink r:id="rId895" ref="H315"/>
    <hyperlink r:id="rId896" ref="Y315"/>
    <hyperlink r:id="rId897" ref="Z315"/>
    <hyperlink r:id="rId898" ref="G316"/>
    <hyperlink r:id="rId899" ref="H316"/>
    <hyperlink r:id="rId900" ref="Y316"/>
    <hyperlink r:id="rId901" ref="Z316"/>
    <hyperlink r:id="rId902" ref="F317"/>
    <hyperlink r:id="rId903" ref="G317"/>
    <hyperlink r:id="rId904" ref="H317"/>
    <hyperlink r:id="rId905" ref="Y317"/>
    <hyperlink r:id="rId906" ref="Z317"/>
    <hyperlink r:id="rId907" ref="G318"/>
    <hyperlink r:id="rId908" ref="Y318"/>
    <hyperlink r:id="rId909" ref="G319"/>
    <hyperlink r:id="rId910" ref="H319"/>
    <hyperlink r:id="rId911" ref="Y319"/>
    <hyperlink r:id="rId912" ref="Z319"/>
    <hyperlink r:id="rId913" ref="G320"/>
    <hyperlink r:id="rId914" ref="Y320"/>
    <hyperlink r:id="rId915" ref="G321"/>
    <hyperlink r:id="rId916" ref="Y321"/>
    <hyperlink r:id="rId917" ref="G322"/>
    <hyperlink r:id="rId918" ref="Y322"/>
    <hyperlink r:id="rId919" ref="G323"/>
    <hyperlink r:id="rId920" ref="Y323"/>
    <hyperlink r:id="rId921" ref="G324"/>
    <hyperlink r:id="rId922" ref="Y324"/>
    <hyperlink r:id="rId923" ref="G325"/>
    <hyperlink r:id="rId924" ref="Z325"/>
    <hyperlink r:id="rId925" ref="G326"/>
    <hyperlink r:id="rId926" ref="Y326"/>
    <hyperlink r:id="rId927" ref="G327"/>
    <hyperlink r:id="rId928" ref="H327"/>
    <hyperlink r:id="rId929" ref="Y327"/>
    <hyperlink r:id="rId930" ref="Z327"/>
    <hyperlink r:id="rId931" ref="F328"/>
    <hyperlink r:id="rId932" ref="G328"/>
    <hyperlink r:id="rId933" ref="H328"/>
    <hyperlink r:id="rId934" ref="Y328"/>
    <hyperlink r:id="rId935" ref="Z328"/>
    <hyperlink r:id="rId936" ref="E329"/>
    <hyperlink r:id="rId937" ref="G329"/>
    <hyperlink r:id="rId938" ref="Y329"/>
    <hyperlink r:id="rId939" ref="Z329"/>
    <hyperlink r:id="rId940" ref="G330"/>
    <hyperlink r:id="rId941" ref="Y330"/>
    <hyperlink r:id="rId942" ref="G331"/>
    <hyperlink r:id="rId943" ref="G332"/>
    <hyperlink r:id="rId944" ref="Y332"/>
    <hyperlink r:id="rId945" ref="G333"/>
    <hyperlink r:id="rId946" ref="G334"/>
    <hyperlink r:id="rId947" ref="Y334"/>
    <hyperlink r:id="rId948" ref="G335"/>
    <hyperlink r:id="rId949" ref="Y335"/>
    <hyperlink r:id="rId950" ref="F336"/>
    <hyperlink r:id="rId951" ref="G336"/>
    <hyperlink r:id="rId952" ref="H336"/>
    <hyperlink r:id="rId953" ref="Y336"/>
    <hyperlink r:id="rId954" ref="Z336"/>
    <hyperlink r:id="rId955" ref="AU336"/>
    <hyperlink r:id="rId956" ref="AW336"/>
    <hyperlink r:id="rId957" ref="G337"/>
    <hyperlink r:id="rId958" ref="Y337"/>
    <hyperlink r:id="rId959" ref="G338"/>
    <hyperlink r:id="rId960" ref="Y338"/>
    <hyperlink r:id="rId961" ref="G339"/>
    <hyperlink r:id="rId962" ref="G340"/>
    <hyperlink r:id="rId963" ref="Y340"/>
    <hyperlink r:id="rId964" ref="G341"/>
    <hyperlink r:id="rId965" ref="H341"/>
    <hyperlink r:id="rId966" ref="Y341"/>
    <hyperlink r:id="rId967" ref="Z341"/>
    <hyperlink r:id="rId968" ref="G342"/>
    <hyperlink r:id="rId969" ref="H342"/>
    <hyperlink r:id="rId970" ref="Y342"/>
    <hyperlink r:id="rId971" ref="Z342"/>
    <hyperlink r:id="rId972" ref="G343"/>
    <hyperlink r:id="rId973" ref="Y343"/>
    <hyperlink r:id="rId974" ref="G344"/>
    <hyperlink r:id="rId975" ref="H344"/>
    <hyperlink r:id="rId976" ref="Y344"/>
    <hyperlink r:id="rId977" ref="Z344"/>
    <hyperlink r:id="rId978" ref="G345"/>
    <hyperlink r:id="rId979" ref="Y345"/>
    <hyperlink r:id="rId980" ref="G346"/>
    <hyperlink r:id="rId981" ref="Y346"/>
    <hyperlink r:id="rId982" ref="F347"/>
    <hyperlink r:id="rId983" ref="G347"/>
    <hyperlink r:id="rId984" ref="H347"/>
    <hyperlink r:id="rId985" ref="Y347"/>
    <hyperlink r:id="rId986" ref="Z347"/>
    <hyperlink r:id="rId987" ref="F348"/>
    <hyperlink r:id="rId988" ref="G348"/>
    <hyperlink r:id="rId989" ref="H348"/>
    <hyperlink r:id="rId990" ref="Y348"/>
    <hyperlink r:id="rId991" ref="Z348"/>
    <hyperlink r:id="rId992" ref="G349"/>
    <hyperlink r:id="rId993" ref="Y349"/>
    <hyperlink r:id="rId994" ref="G350"/>
    <hyperlink r:id="rId995" ref="Y350"/>
    <hyperlink r:id="rId996" ref="F351"/>
    <hyperlink r:id="rId997" ref="G351"/>
    <hyperlink r:id="rId998" ref="Y351"/>
    <hyperlink r:id="rId999" ref="Z351"/>
    <hyperlink r:id="rId1000" ref="G352"/>
    <hyperlink r:id="rId1001" ref="Y352"/>
    <hyperlink r:id="rId1002" ref="F353"/>
    <hyperlink r:id="rId1003" ref="G353"/>
    <hyperlink r:id="rId1004" ref="H353"/>
    <hyperlink r:id="rId1005" ref="Y353"/>
    <hyperlink r:id="rId1006" ref="Z353"/>
    <hyperlink r:id="rId1007" ref="G354"/>
    <hyperlink r:id="rId1008" ref="Y354"/>
    <hyperlink r:id="rId1009" ref="G355"/>
    <hyperlink r:id="rId1010" ref="Y355"/>
    <hyperlink r:id="rId1011" ref="F356"/>
    <hyperlink r:id="rId1012" ref="G356"/>
    <hyperlink r:id="rId1013" ref="F357"/>
    <hyperlink r:id="rId1014" ref="G357"/>
    <hyperlink r:id="rId1015" ref="Y357"/>
    <hyperlink r:id="rId1016" ref="Z357"/>
    <hyperlink r:id="rId1017" ref="G358"/>
    <hyperlink r:id="rId1018" ref="Z358"/>
    <hyperlink r:id="rId1019" ref="G359"/>
    <hyperlink r:id="rId1020" ref="Y359"/>
    <hyperlink r:id="rId1021" ref="G360"/>
    <hyperlink r:id="rId1022" ref="Y360"/>
    <hyperlink r:id="rId1023" ref="F361"/>
    <hyperlink r:id="rId1024" ref="G361"/>
    <hyperlink r:id="rId1025" ref="H361"/>
    <hyperlink r:id="rId1026" ref="Y361"/>
    <hyperlink r:id="rId1027" ref="Z361"/>
    <hyperlink r:id="rId1028" ref="F362"/>
    <hyperlink r:id="rId1029" ref="G362"/>
    <hyperlink r:id="rId1030" ref="H362"/>
    <hyperlink r:id="rId1031" ref="Y362"/>
    <hyperlink r:id="rId1032" ref="Z362"/>
    <hyperlink r:id="rId1033" ref="G363"/>
    <hyperlink r:id="rId1034" ref="H363"/>
    <hyperlink r:id="rId1035" ref="Y363"/>
    <hyperlink r:id="rId1036" ref="Z363"/>
    <hyperlink r:id="rId1037" ref="G364"/>
    <hyperlink r:id="rId1038" ref="Y364"/>
    <hyperlink r:id="rId1039" ref="F365"/>
    <hyperlink r:id="rId1040" ref="G365"/>
    <hyperlink r:id="rId1041" ref="H365"/>
    <hyperlink r:id="rId1042" ref="Y365"/>
    <hyperlink r:id="rId1043" ref="Z365"/>
    <hyperlink r:id="rId1044" ref="G366"/>
    <hyperlink r:id="rId1045" ref="Y366"/>
    <hyperlink r:id="rId1046" ref="F367"/>
    <hyperlink r:id="rId1047" ref="G367"/>
    <hyperlink r:id="rId1048" ref="Y367"/>
    <hyperlink r:id="rId1049" ref="F368"/>
    <hyperlink r:id="rId1050" ref="G368"/>
    <hyperlink r:id="rId1051" ref="H368"/>
    <hyperlink r:id="rId1052" ref="Y368"/>
    <hyperlink r:id="rId1053" ref="Z368"/>
    <hyperlink r:id="rId1054" ref="G369"/>
    <hyperlink r:id="rId1055" ref="Y369"/>
    <hyperlink r:id="rId1056" ref="G370"/>
    <hyperlink r:id="rId1057" ref="Y370"/>
    <hyperlink r:id="rId1058" ref="G371"/>
    <hyperlink r:id="rId1059" ref="H371"/>
    <hyperlink r:id="rId1060" ref="Y371"/>
    <hyperlink r:id="rId1061" ref="Z371"/>
    <hyperlink r:id="rId1062" ref="F372"/>
    <hyperlink r:id="rId1063" ref="G372"/>
    <hyperlink r:id="rId1064" ref="H372"/>
    <hyperlink r:id="rId1065" ref="Y372"/>
    <hyperlink r:id="rId1066" ref="Z372"/>
    <hyperlink r:id="rId1067" ref="G373"/>
    <hyperlink r:id="rId1068" ref="Y373"/>
    <hyperlink r:id="rId1069" ref="F374"/>
    <hyperlink r:id="rId1070" ref="G374"/>
    <hyperlink r:id="rId1071" ref="H374"/>
    <hyperlink r:id="rId1072" ref="Y374"/>
    <hyperlink r:id="rId1073" ref="Z374"/>
    <hyperlink r:id="rId1074" ref="G375"/>
    <hyperlink r:id="rId1075" ref="Y375"/>
    <hyperlink r:id="rId1076" ref="G376"/>
    <hyperlink r:id="rId1077" ref="H376"/>
    <hyperlink r:id="rId1078" ref="Z376"/>
    <hyperlink r:id="rId1079" ref="G377"/>
    <hyperlink r:id="rId1080" ref="H377"/>
    <hyperlink r:id="rId1081" ref="Z377"/>
    <hyperlink r:id="rId1082" ref="G378"/>
    <hyperlink r:id="rId1083" ref="Y378"/>
    <hyperlink r:id="rId1084" ref="G379"/>
    <hyperlink r:id="rId1085" ref="H379"/>
    <hyperlink r:id="rId1086" ref="Z379"/>
    <hyperlink r:id="rId1087" ref="G380"/>
    <hyperlink r:id="rId1088" ref="G381"/>
    <hyperlink r:id="rId1089" ref="H381"/>
    <hyperlink r:id="rId1090" ref="Y381"/>
    <hyperlink r:id="rId1091" ref="Z381"/>
    <hyperlink r:id="rId1092" ref="F382"/>
    <hyperlink r:id="rId1093" ref="G382"/>
    <hyperlink r:id="rId1094" ref="Y382"/>
    <hyperlink r:id="rId1095" ref="Z382"/>
    <hyperlink r:id="rId1096" ref="G383"/>
    <hyperlink r:id="rId1097" ref="Y383"/>
    <hyperlink r:id="rId1098" ref="G384"/>
    <hyperlink r:id="rId1099" ref="Y384"/>
    <hyperlink r:id="rId1100" ref="F385"/>
    <hyperlink r:id="rId1101" ref="G385"/>
    <hyperlink r:id="rId1102" ref="H385"/>
    <hyperlink r:id="rId1103" ref="Y385"/>
    <hyperlink r:id="rId1104" ref="Z385"/>
    <hyperlink r:id="rId1105" ref="F386"/>
    <hyperlink r:id="rId1106" ref="G386"/>
    <hyperlink r:id="rId1107" ref="H386"/>
    <hyperlink r:id="rId1108" ref="Y386"/>
    <hyperlink r:id="rId1109" ref="Z386"/>
    <hyperlink r:id="rId1110" ref="F387"/>
    <hyperlink r:id="rId1111" ref="G387"/>
    <hyperlink r:id="rId1112" ref="H387"/>
    <hyperlink r:id="rId1113" ref="Y387"/>
    <hyperlink r:id="rId1114" ref="Z387"/>
    <hyperlink r:id="rId1115" ref="F388"/>
    <hyperlink r:id="rId1116" ref="G388"/>
    <hyperlink r:id="rId1117" ref="H388"/>
    <hyperlink r:id="rId1118" ref="Y388"/>
    <hyperlink r:id="rId1119" ref="Z388"/>
    <hyperlink r:id="rId1120" ref="G389"/>
    <hyperlink r:id="rId1121" ref="Y389"/>
    <hyperlink r:id="rId1122" ref="G390"/>
    <hyperlink r:id="rId1123" ref="H390"/>
    <hyperlink r:id="rId1124" ref="Y390"/>
    <hyperlink r:id="rId1125" ref="Z390"/>
    <hyperlink r:id="rId1126" ref="G391"/>
    <hyperlink r:id="rId1127" ref="Y391"/>
    <hyperlink r:id="rId1128" ref="F392"/>
    <hyperlink r:id="rId1129" ref="G392"/>
    <hyperlink r:id="rId1130" ref="H392"/>
    <hyperlink r:id="rId1131" ref="Z392"/>
    <hyperlink r:id="rId1132" ref="G393"/>
    <hyperlink r:id="rId1133" ref="Y393"/>
    <hyperlink r:id="rId1134" ref="F394"/>
    <hyperlink r:id="rId1135" ref="G394"/>
    <hyperlink r:id="rId1136" ref="H394"/>
    <hyperlink r:id="rId1137" ref="Y394"/>
    <hyperlink r:id="rId1138" ref="Z394"/>
    <hyperlink r:id="rId1139" ref="G395"/>
    <hyperlink r:id="rId1140" ref="Y395"/>
    <hyperlink r:id="rId1141" ref="G396"/>
    <hyperlink r:id="rId1142" ref="H396"/>
    <hyperlink r:id="rId1143" ref="Y396"/>
    <hyperlink r:id="rId1144" ref="Z396"/>
    <hyperlink r:id="rId1145" ref="G397"/>
    <hyperlink r:id="rId1146" ref="Y397"/>
    <hyperlink r:id="rId1147" ref="G398"/>
    <hyperlink r:id="rId1148" ref="G399"/>
    <hyperlink r:id="rId1149" ref="Y399"/>
    <hyperlink r:id="rId1150" ref="G400"/>
    <hyperlink r:id="rId1151" ref="G401"/>
    <hyperlink r:id="rId1152" ref="H401"/>
    <hyperlink r:id="rId1153" ref="Y401"/>
    <hyperlink r:id="rId1154" ref="Z401"/>
    <hyperlink r:id="rId1155" ref="G402"/>
    <hyperlink r:id="rId1156" ref="Y402"/>
    <hyperlink r:id="rId1157" ref="G403"/>
    <hyperlink r:id="rId1158" ref="Y403"/>
    <hyperlink r:id="rId1159" ref="G404"/>
    <hyperlink r:id="rId1160" ref="Y404"/>
    <hyperlink r:id="rId1161" ref="G405"/>
    <hyperlink r:id="rId1162" ref="Y405"/>
    <hyperlink r:id="rId1163" ref="F406"/>
    <hyperlink r:id="rId1164" ref="G406"/>
    <hyperlink r:id="rId1165" ref="H406"/>
    <hyperlink r:id="rId1166" ref="Y406"/>
    <hyperlink r:id="rId1167" ref="Z406"/>
    <hyperlink r:id="rId1168" ref="G407"/>
    <hyperlink r:id="rId1169" ref="Y407"/>
    <hyperlink r:id="rId1170" ref="G408"/>
    <hyperlink r:id="rId1171" ref="H408"/>
    <hyperlink r:id="rId1172" ref="Y408"/>
    <hyperlink r:id="rId1173" ref="Z408"/>
    <hyperlink r:id="rId1174" ref="G409"/>
    <hyperlink r:id="rId1175" ref="G410"/>
    <hyperlink r:id="rId1176" ref="H410"/>
    <hyperlink r:id="rId1177" ref="Y410"/>
    <hyperlink r:id="rId1178" ref="Z410"/>
    <hyperlink r:id="rId1179" ref="G411"/>
    <hyperlink r:id="rId1180" ref="Y411"/>
    <hyperlink r:id="rId1181" ref="G412"/>
    <hyperlink r:id="rId1182" ref="Y412"/>
    <hyperlink r:id="rId1183" ref="Z412"/>
    <hyperlink r:id="rId1184" ref="G413"/>
    <hyperlink r:id="rId1185" ref="Y413"/>
    <hyperlink r:id="rId1186" ref="G414"/>
    <hyperlink r:id="rId1187" ref="Y414"/>
    <hyperlink r:id="rId1188" ref="G415"/>
    <hyperlink r:id="rId1189" ref="H415"/>
    <hyperlink r:id="rId1190" ref="Y415"/>
    <hyperlink r:id="rId1191" ref="Z415"/>
    <hyperlink r:id="rId1192" ref="G416"/>
    <hyperlink r:id="rId1193" ref="Y416"/>
    <hyperlink r:id="rId1194" ref="G417"/>
    <hyperlink r:id="rId1195" ref="H417"/>
    <hyperlink r:id="rId1196" ref="Y417"/>
    <hyperlink r:id="rId1197" ref="Z417"/>
    <hyperlink r:id="rId1198" ref="G418"/>
    <hyperlink r:id="rId1199" ref="Y418"/>
    <hyperlink r:id="rId1200" ref="F419"/>
    <hyperlink r:id="rId1201" ref="G419"/>
    <hyperlink r:id="rId1202" ref="Y419"/>
    <hyperlink r:id="rId1203" ref="G420"/>
    <hyperlink r:id="rId1204" ref="H420"/>
    <hyperlink r:id="rId1205" ref="Y420"/>
    <hyperlink r:id="rId1206" ref="Z420"/>
    <hyperlink r:id="rId1207" ref="G421"/>
    <hyperlink r:id="rId1208" ref="Y421"/>
    <hyperlink r:id="rId1209" ref="G422"/>
    <hyperlink r:id="rId1210" ref="Y422"/>
    <hyperlink r:id="rId1211" ref="G423"/>
    <hyperlink r:id="rId1212" ref="Y423"/>
    <hyperlink r:id="rId1213" ref="G424"/>
    <hyperlink r:id="rId1214" ref="Y424"/>
    <hyperlink r:id="rId1215" ref="G425"/>
    <hyperlink r:id="rId1216" ref="H425"/>
    <hyperlink r:id="rId1217" ref="Y425"/>
    <hyperlink r:id="rId1218" ref="Z425"/>
    <hyperlink r:id="rId1219" ref="G426"/>
    <hyperlink r:id="rId1220" ref="Y426"/>
    <hyperlink r:id="rId1221" ref="G427"/>
    <hyperlink r:id="rId1222" ref="H427"/>
    <hyperlink r:id="rId1223" ref="Z427"/>
    <hyperlink r:id="rId1224" ref="G428"/>
    <hyperlink r:id="rId1225" ref="G429"/>
    <hyperlink r:id="rId1226" ref="H429"/>
    <hyperlink r:id="rId1227" ref="Y429"/>
    <hyperlink r:id="rId1228" ref="Z429"/>
    <hyperlink r:id="rId1229" ref="G430"/>
    <hyperlink r:id="rId1230" ref="Y430"/>
    <hyperlink r:id="rId1231" ref="F431"/>
    <hyperlink r:id="rId1232" ref="G431"/>
    <hyperlink r:id="rId1233" ref="H431"/>
    <hyperlink r:id="rId1234" ref="Y431"/>
    <hyperlink r:id="rId1235" ref="Z431"/>
    <hyperlink r:id="rId1236" ref="G432"/>
    <hyperlink r:id="rId1237" ref="Y432"/>
    <hyperlink r:id="rId1238" ref="G433"/>
    <hyperlink r:id="rId1239" ref="H433"/>
    <hyperlink r:id="rId1240" ref="Y433"/>
    <hyperlink r:id="rId1241" ref="Z433"/>
    <hyperlink r:id="rId1242" ref="G434"/>
    <hyperlink r:id="rId1243" ref="Y434"/>
    <hyperlink r:id="rId1244" ref="G435"/>
    <hyperlink r:id="rId1245" ref="Y435"/>
    <hyperlink r:id="rId1246" ref="F436"/>
    <hyperlink r:id="rId1247" ref="G436"/>
    <hyperlink r:id="rId1248" ref="H436"/>
    <hyperlink r:id="rId1249" ref="Y436"/>
    <hyperlink r:id="rId1250" ref="Z436"/>
    <hyperlink r:id="rId1251" ref="G437"/>
    <hyperlink r:id="rId1252" ref="Y437"/>
    <hyperlink r:id="rId1253" ref="G438"/>
    <hyperlink r:id="rId1254" ref="H438"/>
    <hyperlink r:id="rId1255" ref="Z438"/>
    <hyperlink r:id="rId1256" ref="G439"/>
    <hyperlink r:id="rId1257" ref="Y439"/>
    <hyperlink r:id="rId1258" ref="G440"/>
    <hyperlink r:id="rId1259" ref="G441"/>
    <hyperlink r:id="rId1260" ref="Y441"/>
    <hyperlink r:id="rId1261" ref="F442"/>
    <hyperlink r:id="rId1262" ref="G442"/>
    <hyperlink r:id="rId1263" ref="H442"/>
    <hyperlink r:id="rId1264" ref="Y442"/>
    <hyperlink r:id="rId1265" ref="Z442"/>
    <hyperlink r:id="rId1266" ref="G443"/>
    <hyperlink r:id="rId1267" ref="Y443"/>
    <hyperlink r:id="rId1268" ref="F444"/>
    <hyperlink r:id="rId1269" ref="G444"/>
    <hyperlink r:id="rId1270" ref="Y444"/>
    <hyperlink r:id="rId1271" ref="F445"/>
    <hyperlink r:id="rId1272" ref="G445"/>
    <hyperlink r:id="rId1273" ref="H445"/>
    <hyperlink r:id="rId1274" ref="Y445"/>
    <hyperlink r:id="rId1275" ref="Z445"/>
    <hyperlink r:id="rId1276" ref="G446"/>
    <hyperlink r:id="rId1277" ref="Y446"/>
    <hyperlink r:id="rId1278" ref="G447"/>
    <hyperlink r:id="rId1279" ref="H447"/>
    <hyperlink r:id="rId1280" ref="Z447"/>
    <hyperlink r:id="rId1281" ref="G448"/>
    <hyperlink r:id="rId1282" ref="H448"/>
    <hyperlink r:id="rId1283" ref="Y448"/>
    <hyperlink r:id="rId1284" ref="Z448"/>
    <hyperlink r:id="rId1285" ref="G449"/>
    <hyperlink r:id="rId1286" ref="Y449"/>
    <hyperlink r:id="rId1287" ref="G450"/>
    <hyperlink r:id="rId1288" ref="Y450"/>
    <hyperlink r:id="rId1289" ref="F451"/>
    <hyperlink r:id="rId1290" ref="G451"/>
    <hyperlink r:id="rId1291" ref="H451"/>
    <hyperlink r:id="rId1292" ref="Y451"/>
    <hyperlink r:id="rId1293" ref="Z451"/>
    <hyperlink r:id="rId1294" ref="G452"/>
    <hyperlink r:id="rId1295" ref="H452"/>
    <hyperlink r:id="rId1296" ref="Y452"/>
    <hyperlink r:id="rId1297" ref="Z452"/>
    <hyperlink r:id="rId1298" ref="G453"/>
    <hyperlink r:id="rId1299" ref="Y453"/>
    <hyperlink r:id="rId1300" ref="G454"/>
    <hyperlink r:id="rId1301" ref="G455"/>
    <hyperlink r:id="rId1302" ref="Y455"/>
    <hyperlink r:id="rId1303" ref="F456"/>
    <hyperlink r:id="rId1304" ref="G456"/>
    <hyperlink r:id="rId1305" ref="H456"/>
    <hyperlink r:id="rId1306" ref="Y456"/>
    <hyperlink r:id="rId1307" ref="Z456"/>
    <hyperlink r:id="rId1308" ref="G457"/>
    <hyperlink r:id="rId1309" ref="Y457"/>
    <hyperlink r:id="rId1310" ref="G458"/>
    <hyperlink r:id="rId1311" ref="G459"/>
    <hyperlink r:id="rId1312" ref="Y459"/>
    <hyperlink r:id="rId1313" ref="G460"/>
    <hyperlink r:id="rId1314" ref="Y460"/>
    <hyperlink r:id="rId1315" ref="F461"/>
    <hyperlink r:id="rId1316" ref="G461"/>
    <hyperlink r:id="rId1317" ref="H461"/>
    <hyperlink r:id="rId1318" ref="Y461"/>
    <hyperlink r:id="rId1319" ref="Z461"/>
    <hyperlink r:id="rId1320" ref="G462"/>
    <hyperlink r:id="rId1321" ref="H462"/>
    <hyperlink r:id="rId1322" ref="Y462"/>
    <hyperlink r:id="rId1323" ref="Z462"/>
    <hyperlink r:id="rId1324" ref="G463"/>
    <hyperlink r:id="rId1325" ref="Y463"/>
    <hyperlink r:id="rId1326" ref="G464"/>
    <hyperlink r:id="rId1327" ref="Y464"/>
    <hyperlink r:id="rId1328" ref="F465"/>
    <hyperlink r:id="rId1329" ref="G465"/>
    <hyperlink r:id="rId1330" ref="Y465"/>
    <hyperlink r:id="rId1331" ref="Z465"/>
    <hyperlink r:id="rId1332" ref="G466"/>
    <hyperlink r:id="rId1333" ref="H466"/>
    <hyperlink r:id="rId1334" ref="Y466"/>
    <hyperlink r:id="rId1335" ref="Z466"/>
    <hyperlink r:id="rId1336" ref="G467"/>
    <hyperlink r:id="rId1337" ref="G468"/>
    <hyperlink r:id="rId1338" ref="F469"/>
    <hyperlink r:id="rId1339" ref="G469"/>
    <hyperlink r:id="rId1340" ref="H469"/>
    <hyperlink r:id="rId1341" ref="Y469"/>
    <hyperlink r:id="rId1342" ref="Z469"/>
    <hyperlink r:id="rId1343" ref="G470"/>
    <hyperlink r:id="rId1344" ref="G471"/>
    <hyperlink r:id="rId1345" ref="Y471"/>
    <hyperlink r:id="rId1346" ref="F472"/>
    <hyperlink r:id="rId1347" ref="G472"/>
    <hyperlink r:id="rId1348" ref="H472"/>
    <hyperlink r:id="rId1349" ref="Y472"/>
    <hyperlink r:id="rId1350" ref="Z472"/>
    <hyperlink r:id="rId1351" ref="G473"/>
    <hyperlink r:id="rId1352" ref="Y473"/>
    <hyperlink r:id="rId1353" ref="Z473"/>
    <hyperlink r:id="rId1354" ref="G474"/>
    <hyperlink r:id="rId1355" ref="Y474"/>
    <hyperlink r:id="rId1356" ref="F475"/>
    <hyperlink r:id="rId1357" ref="G475"/>
    <hyperlink r:id="rId1358" ref="H475"/>
    <hyperlink r:id="rId1359" ref="Y475"/>
    <hyperlink r:id="rId1360" ref="Z475"/>
    <hyperlink r:id="rId1361" ref="G476"/>
    <hyperlink r:id="rId1362" ref="Y476"/>
    <hyperlink r:id="rId1363" ref="G477"/>
    <hyperlink r:id="rId1364" ref="H477"/>
    <hyperlink r:id="rId1365" ref="Z477"/>
    <hyperlink r:id="rId1366" ref="G478"/>
    <hyperlink r:id="rId1367" ref="Y478"/>
    <hyperlink r:id="rId1368" ref="G479"/>
    <hyperlink r:id="rId1369" ref="Y479"/>
    <hyperlink r:id="rId1370" ref="G480"/>
    <hyperlink r:id="rId1371" ref="H480"/>
    <hyperlink r:id="rId1372" ref="Y480"/>
    <hyperlink r:id="rId1373" ref="Z480"/>
    <hyperlink r:id="rId1374" ref="G481"/>
    <hyperlink r:id="rId1375" ref="Y481"/>
    <hyperlink r:id="rId1376" ref="G482"/>
    <hyperlink r:id="rId1377" ref="G483"/>
    <hyperlink r:id="rId1378" ref="Y483"/>
    <hyperlink r:id="rId1379" ref="G484"/>
    <hyperlink r:id="rId1380" ref="F485"/>
    <hyperlink r:id="rId1381" ref="G485"/>
    <hyperlink r:id="rId1382" ref="Y485"/>
    <hyperlink r:id="rId1383" ref="Z485"/>
    <hyperlink r:id="rId1384" ref="F486"/>
    <hyperlink r:id="rId1385" ref="G486"/>
    <hyperlink r:id="rId1386" ref="H486"/>
    <hyperlink r:id="rId1387" ref="Y486"/>
    <hyperlink r:id="rId1388" ref="Z486"/>
    <hyperlink r:id="rId1389" ref="G487"/>
    <hyperlink r:id="rId1390" ref="G488"/>
    <hyperlink r:id="rId1391" ref="Y488"/>
    <hyperlink r:id="rId1392" ref="G489"/>
    <hyperlink r:id="rId1393" ref="Y489"/>
    <hyperlink r:id="rId1394" ref="G490"/>
    <hyperlink r:id="rId1395" ref="G491"/>
    <hyperlink r:id="rId1396" ref="Y491"/>
    <hyperlink r:id="rId1397" ref="F492"/>
    <hyperlink r:id="rId1398" ref="G492"/>
    <hyperlink r:id="rId1399" ref="H492"/>
    <hyperlink r:id="rId1400" ref="Y492"/>
    <hyperlink r:id="rId1401" ref="Z492"/>
    <hyperlink r:id="rId1402" ref="G493"/>
    <hyperlink r:id="rId1403" ref="G494"/>
    <hyperlink r:id="rId1404" ref="Y494"/>
    <hyperlink r:id="rId1405" ref="F495"/>
    <hyperlink r:id="rId1406" ref="G495"/>
    <hyperlink r:id="rId1407" ref="Y495"/>
    <hyperlink r:id="rId1408" ref="G496"/>
    <hyperlink r:id="rId1409" ref="G497"/>
    <hyperlink r:id="rId1410" ref="Y497"/>
    <hyperlink r:id="rId1411" ref="G498"/>
    <hyperlink r:id="rId1412" ref="Y498"/>
    <hyperlink r:id="rId1413" ref="F499"/>
    <hyperlink r:id="rId1414" ref="G499"/>
    <hyperlink r:id="rId1415" ref="H499"/>
    <hyperlink r:id="rId1416" ref="Y499"/>
    <hyperlink r:id="rId1417" ref="Z499"/>
    <hyperlink r:id="rId1418" ref="G500"/>
    <hyperlink r:id="rId1419" ref="G501"/>
    <hyperlink r:id="rId1420" ref="G502"/>
    <hyperlink r:id="rId1421" ref="Y502"/>
    <hyperlink r:id="rId1422" ref="F503"/>
    <hyperlink r:id="rId1423" ref="G503"/>
    <hyperlink r:id="rId1424" ref="H503"/>
    <hyperlink r:id="rId1425" ref="Y503"/>
    <hyperlink r:id="rId1426" ref="Z503"/>
    <hyperlink r:id="rId1427" ref="G504"/>
    <hyperlink r:id="rId1428" ref="F505"/>
    <hyperlink r:id="rId1429" ref="G505"/>
    <hyperlink r:id="rId1430" ref="H505"/>
    <hyperlink r:id="rId1431" ref="Y505"/>
    <hyperlink r:id="rId1432" ref="Z505"/>
    <hyperlink r:id="rId1433" ref="G506"/>
    <hyperlink r:id="rId1434" ref="G507"/>
    <hyperlink r:id="rId1435" ref="Y507"/>
    <hyperlink r:id="rId1436" ref="G508"/>
    <hyperlink r:id="rId1437" ref="F509"/>
    <hyperlink r:id="rId1438" ref="G509"/>
    <hyperlink r:id="rId1439" ref="H509"/>
    <hyperlink r:id="rId1440" ref="Y509"/>
    <hyperlink r:id="rId1441" ref="Z509"/>
    <hyperlink r:id="rId1442" ref="F510"/>
    <hyperlink r:id="rId1443" ref="G510"/>
    <hyperlink r:id="rId1444" ref="Y510"/>
    <hyperlink r:id="rId1445" ref="Z510"/>
    <hyperlink r:id="rId1446" ref="G511"/>
    <hyperlink r:id="rId1447" ref="G512"/>
    <hyperlink r:id="rId1448" ref="Y512"/>
    <hyperlink r:id="rId1449" ref="G513"/>
    <hyperlink r:id="rId1450" ref="H513"/>
    <hyperlink r:id="rId1451" ref="Y513"/>
    <hyperlink r:id="rId1452" ref="Z513"/>
    <hyperlink r:id="rId1453" ref="G514"/>
    <hyperlink r:id="rId1454" ref="Y514"/>
    <hyperlink r:id="rId1455" ref="G515"/>
    <hyperlink r:id="rId1456" ref="Y515"/>
    <hyperlink r:id="rId1457" ref="Z515"/>
    <hyperlink r:id="rId1458" ref="G516"/>
    <hyperlink r:id="rId1459" ref="G517"/>
    <hyperlink r:id="rId1460" ref="H517"/>
    <hyperlink r:id="rId1461" ref="Y517"/>
    <hyperlink r:id="rId1462" ref="Z517"/>
    <hyperlink r:id="rId1463" ref="G518"/>
    <hyperlink r:id="rId1464" ref="Y518"/>
    <hyperlink r:id="rId1465" ref="G519"/>
    <hyperlink r:id="rId1466" ref="G520"/>
    <hyperlink r:id="rId1467" ref="Y520"/>
    <hyperlink r:id="rId1468" ref="G521"/>
    <hyperlink r:id="rId1469" ref="Z521"/>
    <hyperlink r:id="rId1470" ref="G522"/>
    <hyperlink r:id="rId1471" ref="G523"/>
    <hyperlink r:id="rId1472" ref="H523"/>
    <hyperlink r:id="rId1473" ref="Y523"/>
    <hyperlink r:id="rId1474" ref="Z523"/>
    <hyperlink r:id="rId1475" ref="G524"/>
    <hyperlink r:id="rId1476" ref="H524"/>
    <hyperlink r:id="rId1477" ref="Y524"/>
    <hyperlink r:id="rId1478" ref="Z524"/>
    <hyperlink r:id="rId1479" ref="G525"/>
    <hyperlink r:id="rId1480" ref="Y525"/>
    <hyperlink r:id="rId1481" ref="G526"/>
    <hyperlink r:id="rId1482" ref="G527"/>
    <hyperlink r:id="rId1483" ref="Y527"/>
    <hyperlink r:id="rId1484" ref="G528"/>
    <hyperlink r:id="rId1485" ref="F529"/>
    <hyperlink r:id="rId1486" ref="G529"/>
    <hyperlink r:id="rId1487" ref="H529"/>
    <hyperlink r:id="rId1488" ref="Y529"/>
    <hyperlink r:id="rId1489" ref="Z529"/>
    <hyperlink r:id="rId1490" ref="G530"/>
    <hyperlink r:id="rId1491" ref="Y530"/>
    <hyperlink r:id="rId1492" ref="G531"/>
    <hyperlink r:id="rId1493" ref="Y531"/>
    <hyperlink r:id="rId1494" ref="G532"/>
    <hyperlink r:id="rId1495" ref="G533"/>
    <hyperlink r:id="rId1496" ref="Y533"/>
    <hyperlink r:id="rId1497" ref="G534"/>
    <hyperlink r:id="rId1498" ref="G535"/>
    <hyperlink r:id="rId1499" ref="Y535"/>
    <hyperlink r:id="rId1500" ref="E536"/>
    <hyperlink r:id="rId1501" ref="G536"/>
    <hyperlink r:id="rId1502" ref="Y536"/>
    <hyperlink r:id="rId1503" ref="Z536"/>
    <hyperlink r:id="rId1504" location="citeas" ref="G537"/>
    <hyperlink r:id="rId1505" ref="G538"/>
    <hyperlink r:id="rId1506" ref="G539"/>
    <hyperlink r:id="rId1507" ref="Y539"/>
    <hyperlink r:id="rId1508" ref="G540"/>
    <hyperlink r:id="rId1509" ref="Y540"/>
    <hyperlink r:id="rId1510" ref="F541"/>
    <hyperlink r:id="rId1511" ref="G541"/>
    <hyperlink r:id="rId1512" ref="H541"/>
    <hyperlink r:id="rId1513" ref="Y541"/>
    <hyperlink r:id="rId1514" ref="Z541"/>
    <hyperlink r:id="rId1515" ref="G542"/>
    <hyperlink r:id="rId1516" ref="F543"/>
    <hyperlink r:id="rId1517" ref="G543"/>
    <hyperlink r:id="rId1518" ref="Z543"/>
    <hyperlink r:id="rId1519" ref="G544"/>
    <hyperlink r:id="rId1520" ref="F545"/>
    <hyperlink r:id="rId1521" ref="G545"/>
    <hyperlink r:id="rId1522" ref="H545"/>
    <hyperlink r:id="rId1523" ref="Y545"/>
    <hyperlink r:id="rId1524" ref="Z545"/>
    <hyperlink r:id="rId1525" ref="G546"/>
    <hyperlink r:id="rId1526" ref="G547"/>
    <hyperlink r:id="rId1527" ref="G548"/>
    <hyperlink r:id="rId1528" ref="Y548"/>
    <hyperlink r:id="rId1529" ref="G549"/>
    <hyperlink r:id="rId1530" ref="F550"/>
    <hyperlink r:id="rId1531" ref="G550"/>
    <hyperlink r:id="rId1532" ref="H550"/>
    <hyperlink r:id="rId1533" ref="Y550"/>
    <hyperlink r:id="rId1534" ref="Z550"/>
    <hyperlink r:id="rId1535" ref="G551"/>
    <hyperlink r:id="rId1536" ref="G552"/>
    <hyperlink r:id="rId1537" ref="Y552"/>
    <hyperlink r:id="rId1538" ref="F553"/>
    <hyperlink r:id="rId1539" ref="G553"/>
    <hyperlink r:id="rId1540" ref="H553"/>
    <hyperlink r:id="rId1541" ref="Y553"/>
    <hyperlink r:id="rId1542" ref="Z553"/>
    <hyperlink r:id="rId1543" ref="G554"/>
    <hyperlink r:id="rId1544" ref="G555"/>
    <hyperlink r:id="rId1545" ref="Y555"/>
    <hyperlink r:id="rId1546" ref="G556"/>
    <hyperlink r:id="rId1547" ref="Y556"/>
    <hyperlink r:id="rId1548" ref="F557"/>
    <hyperlink r:id="rId1549" ref="G557"/>
    <hyperlink r:id="rId1550" ref="H557"/>
    <hyperlink r:id="rId1551" ref="Y557"/>
    <hyperlink r:id="rId1552" ref="Z557"/>
    <hyperlink r:id="rId1553" ref="G558"/>
    <hyperlink r:id="rId1554" ref="G559"/>
    <hyperlink r:id="rId1555" ref="Y559"/>
    <hyperlink r:id="rId1556" ref="E560"/>
    <hyperlink r:id="rId1557" ref="G560"/>
    <hyperlink r:id="rId1558" ref="Y560"/>
    <hyperlink r:id="rId1559" ref="Z560"/>
    <hyperlink r:id="rId1560" ref="G561"/>
    <hyperlink r:id="rId1561" ref="F562"/>
    <hyperlink r:id="rId1562" ref="G562"/>
    <hyperlink r:id="rId1563" ref="H562"/>
    <hyperlink r:id="rId1564" ref="Z562"/>
    <hyperlink r:id="rId1565" ref="G563"/>
    <hyperlink r:id="rId1566" ref="Y563"/>
    <hyperlink r:id="rId1567" ref="F564"/>
    <hyperlink r:id="rId1568" ref="G564"/>
    <hyperlink r:id="rId1569" ref="Y564"/>
    <hyperlink r:id="rId1570" ref="Z564"/>
    <hyperlink r:id="rId1571" ref="G565"/>
    <hyperlink r:id="rId1572" ref="G566"/>
    <hyperlink r:id="rId1573" ref="Y566"/>
    <hyperlink r:id="rId1574" ref="G567"/>
    <hyperlink r:id="rId1575" ref="Y567"/>
    <hyperlink r:id="rId1576" ref="F568"/>
    <hyperlink r:id="rId1577" ref="G568"/>
    <hyperlink r:id="rId1578" ref="Y568"/>
    <hyperlink r:id="rId1579" ref="Z568"/>
    <hyperlink r:id="rId1580" ref="G569"/>
    <hyperlink r:id="rId1581" ref="G570"/>
    <hyperlink r:id="rId1582" ref="Y570"/>
    <hyperlink r:id="rId1583" ref="G571"/>
    <hyperlink r:id="rId1584" ref="H571"/>
    <hyperlink r:id="rId1585" ref="Y571"/>
    <hyperlink r:id="rId1586" ref="Z571"/>
    <hyperlink r:id="rId1587" ref="G572"/>
    <hyperlink r:id="rId1588" ref="F573"/>
    <hyperlink r:id="rId1589" ref="G573"/>
    <hyperlink r:id="rId1590" ref="H573"/>
    <hyperlink r:id="rId1591" ref="Y573"/>
    <hyperlink r:id="rId1592" ref="Z573"/>
    <hyperlink r:id="rId1593" ref="G574"/>
    <hyperlink r:id="rId1594" ref="Y574"/>
    <hyperlink r:id="rId1595" ref="G575"/>
    <hyperlink r:id="rId1596" ref="Y575"/>
    <hyperlink r:id="rId1597" ref="G576"/>
    <hyperlink r:id="rId1598" ref="G577"/>
    <hyperlink r:id="rId1599" ref="H577"/>
    <hyperlink r:id="rId1600" ref="Y577"/>
    <hyperlink r:id="rId1601" ref="Z577"/>
    <hyperlink r:id="rId1602" ref="F578"/>
    <hyperlink r:id="rId1603" ref="G578"/>
    <hyperlink r:id="rId1604" ref="H578"/>
    <hyperlink r:id="rId1605" ref="Y578"/>
    <hyperlink r:id="rId1606" ref="Z578"/>
    <hyperlink r:id="rId1607" ref="G579"/>
    <hyperlink r:id="rId1608" ref="Y579"/>
    <hyperlink r:id="rId1609" ref="G580"/>
    <hyperlink r:id="rId1610" ref="F581"/>
    <hyperlink r:id="rId1611" ref="G581"/>
    <hyperlink r:id="rId1612" ref="Y581"/>
    <hyperlink r:id="rId1613" ref="Z581"/>
    <hyperlink r:id="rId1614" ref="G582"/>
    <hyperlink r:id="rId1615" ref="Y582"/>
    <hyperlink r:id="rId1616" ref="F583"/>
    <hyperlink r:id="rId1617" ref="G583"/>
    <hyperlink r:id="rId1618" ref="H583"/>
    <hyperlink r:id="rId1619" ref="Y583"/>
    <hyperlink r:id="rId1620" ref="Z583"/>
    <hyperlink r:id="rId1621" ref="G584"/>
    <hyperlink r:id="rId1622" ref="G585"/>
    <hyperlink r:id="rId1623" ref="Y585"/>
    <hyperlink r:id="rId1624" ref="G586"/>
    <hyperlink r:id="rId1625" ref="G587"/>
    <hyperlink r:id="rId1626" ref="H587"/>
    <hyperlink r:id="rId1627" ref="Y587"/>
    <hyperlink r:id="rId1628" ref="Z587"/>
    <hyperlink r:id="rId1629" ref="G588"/>
    <hyperlink r:id="rId1630" ref="F589"/>
    <hyperlink r:id="rId1631" ref="G589"/>
    <hyperlink r:id="rId1632" ref="H589"/>
    <hyperlink r:id="rId1633" ref="Y589"/>
    <hyperlink r:id="rId1634" ref="Z589"/>
    <hyperlink r:id="rId1635" ref="G590"/>
    <hyperlink r:id="rId1636" ref="G591"/>
    <hyperlink r:id="rId1637" ref="Y591"/>
    <hyperlink r:id="rId1638" ref="F592"/>
    <hyperlink r:id="rId1639" ref="G592"/>
    <hyperlink r:id="rId1640" ref="H592"/>
    <hyperlink r:id="rId1641" ref="Y592"/>
    <hyperlink r:id="rId1642" ref="Z592"/>
    <hyperlink r:id="rId1643" ref="G593"/>
    <hyperlink r:id="rId1644" ref="Y593"/>
    <hyperlink r:id="rId1645" ref="F594"/>
    <hyperlink r:id="rId1646" ref="G594"/>
    <hyperlink r:id="rId1647" ref="G595"/>
    <hyperlink r:id="rId1648" ref="F596"/>
    <hyperlink r:id="rId1649" ref="G596"/>
    <hyperlink r:id="rId1650" ref="Y596"/>
    <hyperlink r:id="rId1651" ref="Z596"/>
    <hyperlink r:id="rId1652" ref="G597"/>
    <hyperlink r:id="rId1653" ref="G598"/>
    <hyperlink r:id="rId1654" ref="G599"/>
    <hyperlink r:id="rId1655" ref="Y599"/>
    <hyperlink r:id="rId1656" ref="G600"/>
    <hyperlink r:id="rId1657" ref="G601"/>
    <hyperlink r:id="rId1658" ref="G602"/>
    <hyperlink r:id="rId1659" ref="H602"/>
    <hyperlink r:id="rId1660" ref="Y602"/>
    <hyperlink r:id="rId1661" ref="Z602"/>
    <hyperlink r:id="rId1662" ref="G603"/>
    <hyperlink r:id="rId1663" ref="Y603"/>
    <hyperlink r:id="rId1664" ref="G604"/>
    <hyperlink r:id="rId1665" ref="AU604"/>
    <hyperlink r:id="rId1666" ref="G605"/>
    <hyperlink r:id="rId1667" ref="G606"/>
    <hyperlink r:id="rId1668" ref="H606"/>
    <hyperlink r:id="rId1669" ref="Y606"/>
    <hyperlink r:id="rId1670" ref="Z606"/>
    <hyperlink r:id="rId1671" ref="G607"/>
    <hyperlink r:id="rId1672" ref="F608"/>
    <hyperlink r:id="rId1673" ref="G608"/>
    <hyperlink r:id="rId1674" ref="H608"/>
    <hyperlink r:id="rId1675" ref="Y608"/>
    <hyperlink r:id="rId1676" ref="Z608"/>
    <hyperlink r:id="rId1677" ref="F609"/>
    <hyperlink r:id="rId1678" ref="G609"/>
    <hyperlink r:id="rId1679" ref="H609"/>
    <hyperlink r:id="rId1680" ref="Y609"/>
    <hyperlink r:id="rId1681" ref="Z609"/>
    <hyperlink r:id="rId1682" ref="G610"/>
    <hyperlink r:id="rId1683" ref="Y610"/>
    <hyperlink r:id="rId1684" ref="G611"/>
    <hyperlink r:id="rId1685" ref="F612"/>
    <hyperlink r:id="rId1686" ref="G612"/>
    <hyperlink r:id="rId1687" ref="H612"/>
    <hyperlink r:id="rId1688" ref="Y612"/>
    <hyperlink r:id="rId1689" ref="Z612"/>
    <hyperlink r:id="rId1690" ref="G613"/>
    <hyperlink r:id="rId1691" ref="G614"/>
    <hyperlink r:id="rId1692" ref="Y614"/>
    <hyperlink r:id="rId1693" ref="G615"/>
    <hyperlink r:id="rId1694" ref="Y615"/>
    <hyperlink r:id="rId1695" ref="G616"/>
    <hyperlink r:id="rId1696" ref="G617"/>
    <hyperlink r:id="rId1697" ref="Y617"/>
    <hyperlink r:id="rId1698" ref="G618"/>
    <hyperlink r:id="rId1699" ref="H618"/>
    <hyperlink r:id="rId1700" ref="Y618"/>
    <hyperlink r:id="rId1701" ref="Z618"/>
    <hyperlink r:id="rId1702" ref="G619"/>
    <hyperlink r:id="rId1703" ref="G620"/>
    <hyperlink r:id="rId1704" ref="G621"/>
    <hyperlink r:id="rId1705" ref="F622"/>
    <hyperlink r:id="rId1706" ref="G622"/>
    <hyperlink r:id="rId1707" ref="H622"/>
    <hyperlink r:id="rId1708" ref="Y622"/>
    <hyperlink r:id="rId1709" ref="Z622"/>
    <hyperlink r:id="rId1710" ref="G623"/>
    <hyperlink r:id="rId1711" ref="Y623"/>
    <hyperlink r:id="rId1712" ref="G624"/>
    <hyperlink r:id="rId1713" ref="F625"/>
    <hyperlink r:id="rId1714" ref="G625"/>
    <hyperlink r:id="rId1715" ref="H625"/>
    <hyperlink r:id="rId1716" ref="Y625"/>
    <hyperlink r:id="rId1717" ref="Z625"/>
    <hyperlink r:id="rId1718" ref="F626"/>
    <hyperlink r:id="rId1719" ref="G626"/>
    <hyperlink r:id="rId1720" ref="H626"/>
    <hyperlink r:id="rId1721" ref="Y626"/>
    <hyperlink r:id="rId1722" ref="Z626"/>
    <hyperlink r:id="rId1723" ref="G627"/>
    <hyperlink r:id="rId1724" ref="G628"/>
    <hyperlink r:id="rId1725" ref="Y628"/>
    <hyperlink r:id="rId1726" ref="F629"/>
    <hyperlink r:id="rId1727" ref="G629"/>
    <hyperlink r:id="rId1728" ref="H629"/>
    <hyperlink r:id="rId1729" ref="Y629"/>
    <hyperlink r:id="rId1730" ref="Z629"/>
    <hyperlink r:id="rId1731" ref="G630"/>
    <hyperlink r:id="rId1732" ref="G631"/>
    <hyperlink r:id="rId1733" ref="G632"/>
    <hyperlink r:id="rId1734" ref="G633"/>
    <hyperlink r:id="rId1735" ref="H633"/>
    <hyperlink r:id="rId1736" ref="Y633"/>
    <hyperlink r:id="rId1737" ref="Z633"/>
    <hyperlink r:id="rId1738" ref="G634"/>
    <hyperlink r:id="rId1739" ref="G635"/>
    <hyperlink r:id="rId1740" ref="Y635"/>
    <hyperlink r:id="rId1741" ref="G636"/>
    <hyperlink r:id="rId1742" ref="H636"/>
    <hyperlink r:id="rId1743" location="page=229" ref="Y636"/>
    <hyperlink r:id="rId1744" ref="Z636"/>
    <hyperlink r:id="rId1745" ref="G637"/>
    <hyperlink r:id="rId1746" ref="Y637"/>
    <hyperlink r:id="rId1747" ref="F638"/>
    <hyperlink r:id="rId1748" ref="G638"/>
    <hyperlink r:id="rId1749" ref="H638"/>
    <hyperlink r:id="rId1750" ref="Y638"/>
    <hyperlink r:id="rId1751" ref="Z638"/>
    <hyperlink r:id="rId1752" ref="G639"/>
    <hyperlink r:id="rId1753" ref="G640"/>
    <hyperlink r:id="rId1754" ref="Y640"/>
    <hyperlink r:id="rId1755" ref="G641"/>
    <hyperlink r:id="rId1756" ref="Y641"/>
    <hyperlink r:id="rId1757" ref="F642"/>
    <hyperlink r:id="rId1758" ref="G642"/>
    <hyperlink r:id="rId1759" ref="H642"/>
    <hyperlink r:id="rId1760" ref="Y642"/>
    <hyperlink r:id="rId1761" ref="Z642"/>
    <hyperlink r:id="rId1762" ref="G643"/>
    <hyperlink r:id="rId1763" ref="G644"/>
    <hyperlink r:id="rId1764" ref="Y644"/>
    <hyperlink r:id="rId1765" ref="F645"/>
    <hyperlink r:id="rId1766" ref="G645"/>
    <hyperlink r:id="rId1767" ref="Y645"/>
    <hyperlink r:id="rId1768" ref="G646"/>
    <hyperlink r:id="rId1769" ref="G647"/>
    <hyperlink r:id="rId1770" ref="H647"/>
    <hyperlink r:id="rId1771" ref="Y647"/>
    <hyperlink r:id="rId1772" ref="Z647"/>
    <hyperlink r:id="rId1773" ref="G648"/>
    <hyperlink r:id="rId1774" ref="G649"/>
    <hyperlink r:id="rId1775" ref="G650"/>
    <hyperlink r:id="rId1776" ref="F651"/>
    <hyperlink r:id="rId1777" ref="G651"/>
    <hyperlink r:id="rId1778" ref="Y651"/>
    <hyperlink r:id="rId1779" ref="Z651"/>
    <hyperlink r:id="rId1780" ref="G652"/>
    <hyperlink r:id="rId1781" ref="Y652"/>
    <hyperlink r:id="rId1782" ref="G653"/>
    <hyperlink r:id="rId1783" ref="G654"/>
    <hyperlink r:id="rId1784" ref="Y654"/>
    <hyperlink r:id="rId1785" ref="G655"/>
    <hyperlink r:id="rId1786" ref="Y655"/>
    <hyperlink r:id="rId1787" ref="G656"/>
    <hyperlink r:id="rId1788" ref="Y656"/>
    <hyperlink r:id="rId1789" ref="G657"/>
    <hyperlink r:id="rId1790" ref="F658"/>
    <hyperlink r:id="rId1791" ref="G658"/>
    <hyperlink r:id="rId1792" ref="H658"/>
    <hyperlink r:id="rId1793" ref="Y658"/>
    <hyperlink r:id="rId1794" ref="Z658"/>
    <hyperlink r:id="rId1795" ref="G659"/>
    <hyperlink r:id="rId1796" ref="Y659"/>
    <hyperlink r:id="rId1797" ref="G660"/>
    <hyperlink r:id="rId1798" ref="G661"/>
    <hyperlink r:id="rId1799" ref="G662"/>
    <hyperlink r:id="rId1800" ref="Y662"/>
    <hyperlink r:id="rId1801" ref="G663"/>
    <hyperlink r:id="rId1802" ref="G664"/>
    <hyperlink r:id="rId1803" ref="H664"/>
    <hyperlink r:id="rId1804" ref="Y664"/>
    <hyperlink r:id="rId1805" ref="Z664"/>
    <hyperlink r:id="rId1806" ref="F665"/>
    <hyperlink r:id="rId1807" ref="G665"/>
    <hyperlink r:id="rId1808" ref="H665"/>
    <hyperlink r:id="rId1809" ref="Y665"/>
    <hyperlink r:id="rId1810" ref="Z665"/>
    <hyperlink r:id="rId1811" ref="G666"/>
    <hyperlink r:id="rId1812" ref="Y666"/>
    <hyperlink r:id="rId1813" ref="G667"/>
    <hyperlink r:id="rId1814" ref="G668"/>
    <hyperlink r:id="rId1815" ref="G669"/>
    <hyperlink r:id="rId1816" ref="Y669"/>
    <hyperlink r:id="rId1817" ref="F670"/>
    <hyperlink r:id="rId1818" ref="G670"/>
    <hyperlink r:id="rId1819" ref="H670"/>
    <hyperlink r:id="rId1820" ref="Y670"/>
    <hyperlink r:id="rId1821" ref="Z670"/>
    <hyperlink r:id="rId1822" ref="G671"/>
    <hyperlink r:id="rId1823" ref="G672"/>
    <hyperlink r:id="rId1824" ref="Y672"/>
    <hyperlink r:id="rId1825" ref="F673"/>
    <hyperlink r:id="rId1826" ref="G673"/>
    <hyperlink r:id="rId1827" ref="H673"/>
    <hyperlink r:id="rId1828" ref="Y673"/>
    <hyperlink r:id="rId1829" ref="Z673"/>
    <hyperlink r:id="rId1830" ref="AW673"/>
    <hyperlink r:id="rId1831" ref="G674"/>
    <hyperlink r:id="rId1832" ref="Y674"/>
    <hyperlink r:id="rId1833" ref="G675"/>
    <hyperlink r:id="rId1834" ref="G676"/>
    <hyperlink r:id="rId1835" ref="Y676"/>
    <hyperlink r:id="rId1836" ref="F677"/>
    <hyperlink r:id="rId1837" ref="G677"/>
    <hyperlink r:id="rId1838" ref="H677"/>
    <hyperlink r:id="rId1839" ref="Y677"/>
    <hyperlink r:id="rId1840" ref="Z677"/>
    <hyperlink r:id="rId1841" ref="G678"/>
    <hyperlink r:id="rId1842" ref="Y678"/>
    <hyperlink r:id="rId1843" ref="G679"/>
    <hyperlink r:id="rId1844" ref="H679"/>
    <hyperlink r:id="rId1845" ref="Y679"/>
    <hyperlink r:id="rId1846" ref="Z679"/>
    <hyperlink r:id="rId1847" ref="G680"/>
    <hyperlink r:id="rId1848" ref="G681"/>
    <hyperlink r:id="rId1849" ref="Y681"/>
    <hyperlink r:id="rId1850" ref="G682"/>
    <hyperlink r:id="rId1851" ref="G683"/>
    <hyperlink r:id="rId1852" ref="G684"/>
    <hyperlink r:id="rId1853" ref="Y684"/>
    <hyperlink r:id="rId1854" ref="G685"/>
    <hyperlink r:id="rId1855" ref="H685"/>
    <hyperlink r:id="rId1856" ref="Y685"/>
    <hyperlink r:id="rId1857" ref="Z685"/>
    <hyperlink r:id="rId1858" ref="G686"/>
    <hyperlink r:id="rId1859" ref="E687"/>
    <hyperlink r:id="rId1860" ref="G687"/>
    <hyperlink r:id="rId1861" ref="Y687"/>
    <hyperlink r:id="rId1862" ref="Z687"/>
    <hyperlink r:id="rId1863" ref="G688"/>
    <hyperlink r:id="rId1864" ref="H688"/>
    <hyperlink r:id="rId1865" ref="Z688"/>
    <hyperlink r:id="rId1866" ref="G689"/>
    <hyperlink r:id="rId1867" ref="G690"/>
    <hyperlink r:id="rId1868" ref="G691"/>
    <hyperlink r:id="rId1869" ref="Y691"/>
    <hyperlink r:id="rId1870" ref="G692"/>
    <hyperlink r:id="rId1871" ref="G693"/>
    <hyperlink r:id="rId1872" ref="Y693"/>
    <hyperlink r:id="rId1873" ref="G694"/>
    <hyperlink r:id="rId1874" ref="H694"/>
    <hyperlink r:id="rId1875" ref="N694"/>
    <hyperlink r:id="rId1876" ref="F695"/>
    <hyperlink r:id="rId1877" ref="G695"/>
    <hyperlink r:id="rId1878" ref="Y695"/>
    <hyperlink r:id="rId1879" ref="G696"/>
    <hyperlink r:id="rId1880" ref="G697"/>
    <hyperlink r:id="rId1881" ref="F698"/>
    <hyperlink r:id="rId1882" ref="G698"/>
    <hyperlink r:id="rId1883" ref="Y698"/>
    <hyperlink r:id="rId1884" ref="Z698"/>
    <hyperlink r:id="rId1885" ref="G699"/>
    <hyperlink r:id="rId1886" ref="G700"/>
    <hyperlink r:id="rId1887" ref="G701"/>
    <hyperlink r:id="rId1888" ref="Y701"/>
    <hyperlink r:id="rId1889" ref="G702"/>
    <hyperlink r:id="rId1890" ref="F703"/>
    <hyperlink r:id="rId1891" ref="G703"/>
    <hyperlink r:id="rId1892" ref="H703"/>
    <hyperlink r:id="rId1893" ref="Y703"/>
    <hyperlink r:id="rId1894" ref="Z703"/>
    <hyperlink r:id="rId1895" ref="G704"/>
    <hyperlink r:id="rId1896" ref="G705"/>
    <hyperlink r:id="rId1897" ref="F706"/>
    <hyperlink r:id="rId1898" ref="G706"/>
    <hyperlink r:id="rId1899" ref="H706"/>
    <hyperlink r:id="rId1900" ref="Y706"/>
    <hyperlink r:id="rId1901" ref="Z706"/>
    <hyperlink r:id="rId1902" ref="G707"/>
    <hyperlink r:id="rId1903" ref="Y707"/>
    <hyperlink r:id="rId1904" ref="F708"/>
    <hyperlink r:id="rId1905" ref="G708"/>
    <hyperlink r:id="rId1906" ref="H708"/>
    <hyperlink r:id="rId1907" ref="Y708"/>
    <hyperlink r:id="rId1908" ref="Z708"/>
    <hyperlink r:id="rId1909" ref="G709"/>
    <hyperlink r:id="rId1910" ref="G710"/>
    <hyperlink r:id="rId1911" ref="Y710"/>
    <hyperlink r:id="rId1912" ref="G711"/>
    <hyperlink r:id="rId1913" ref="G712"/>
    <hyperlink r:id="rId1914" ref="G713"/>
    <hyperlink r:id="rId1915" ref="G714"/>
    <hyperlink r:id="rId1916" ref="Y714"/>
    <hyperlink r:id="rId1917" ref="G715"/>
    <hyperlink r:id="rId1918" ref="G716"/>
    <hyperlink r:id="rId1919" ref="Y716"/>
    <hyperlink r:id="rId1920" ref="F717"/>
    <hyperlink r:id="rId1921" ref="G717"/>
    <hyperlink r:id="rId1922" ref="H717"/>
    <hyperlink r:id="rId1923" ref="Y717"/>
    <hyperlink r:id="rId1924" ref="Z717"/>
    <hyperlink r:id="rId1925" ref="G718"/>
    <hyperlink r:id="rId1926" ref="Y718"/>
    <hyperlink r:id="rId1927" ref="G719"/>
    <hyperlink r:id="rId1928" ref="F720"/>
    <hyperlink r:id="rId1929" ref="G720"/>
    <hyperlink r:id="rId1930" ref="Y720"/>
    <hyperlink r:id="rId1931" ref="Z720"/>
    <hyperlink r:id="rId1932" ref="G721"/>
    <hyperlink r:id="rId1933" ref="F722"/>
    <hyperlink r:id="rId1934" ref="G722"/>
    <hyperlink r:id="rId1935" ref="H722"/>
    <hyperlink r:id="rId1936" ref="Y722"/>
    <hyperlink r:id="rId1937" ref="Z722"/>
    <hyperlink r:id="rId1938" ref="G723"/>
    <hyperlink r:id="rId1939" ref="G724"/>
    <hyperlink r:id="rId1940" ref="F725"/>
    <hyperlink r:id="rId1941" ref="G725"/>
    <hyperlink r:id="rId1942" ref="H725"/>
    <hyperlink r:id="rId1943" ref="Y725"/>
    <hyperlink r:id="rId1944" ref="Z725"/>
    <hyperlink r:id="rId1945" ref="G726"/>
    <hyperlink r:id="rId1946" ref="F727"/>
    <hyperlink r:id="rId1947" ref="G727"/>
    <hyperlink r:id="rId1948" ref="H727"/>
    <hyperlink r:id="rId1949" ref="Y727"/>
    <hyperlink r:id="rId1950" ref="Z727"/>
    <hyperlink r:id="rId1951" ref="G728"/>
    <hyperlink r:id="rId1952" ref="G729"/>
    <hyperlink r:id="rId1953" ref="Y729"/>
    <hyperlink r:id="rId1954" ref="G730"/>
    <hyperlink r:id="rId1955" ref="G731"/>
    <hyperlink r:id="rId1956" ref="H731"/>
    <hyperlink r:id="rId1957" ref="Y731"/>
    <hyperlink r:id="rId1958" ref="Z731"/>
    <hyperlink r:id="rId1959" ref="G732"/>
    <hyperlink r:id="rId1960" ref="G733"/>
    <hyperlink r:id="rId1961" ref="Y733"/>
    <hyperlink r:id="rId1962" ref="G734"/>
    <hyperlink r:id="rId1963" ref="G735"/>
    <hyperlink r:id="rId1964" ref="G736"/>
    <hyperlink r:id="rId1965" ref="G737"/>
    <hyperlink r:id="rId1966" ref="Y737"/>
    <hyperlink r:id="rId1967" ref="G738"/>
    <hyperlink r:id="rId1968" ref="Y738"/>
    <hyperlink r:id="rId1969" ref="G739"/>
    <hyperlink r:id="rId1970" ref="F740"/>
    <hyperlink r:id="rId1971" ref="G740"/>
    <hyperlink r:id="rId1972" ref="H740"/>
    <hyperlink r:id="rId1973" ref="Y740"/>
    <hyperlink r:id="rId1974" ref="Z740"/>
    <hyperlink r:id="rId1975" ref="G741"/>
    <hyperlink r:id="rId1976" ref="Y741"/>
    <hyperlink r:id="rId1977" ref="G742"/>
    <hyperlink r:id="rId1978" ref="Y742"/>
    <hyperlink r:id="rId1979" ref="G743"/>
    <hyperlink r:id="rId1980" ref="Y743"/>
    <hyperlink r:id="rId1981" ref="G744"/>
    <hyperlink r:id="rId1982" ref="G745"/>
    <hyperlink r:id="rId1983" ref="Y745"/>
    <hyperlink r:id="rId1984" ref="F746"/>
    <hyperlink r:id="rId1985" ref="G746"/>
    <hyperlink r:id="rId1986" ref="H746"/>
    <hyperlink r:id="rId1987" ref="Y746"/>
    <hyperlink r:id="rId1988" ref="Z746"/>
    <hyperlink r:id="rId1989" ref="G747"/>
    <hyperlink r:id="rId1990" ref="Y747"/>
    <hyperlink r:id="rId1991" ref="G748"/>
    <hyperlink r:id="rId1992" ref="F749"/>
    <hyperlink r:id="rId1993" ref="G749"/>
    <hyperlink r:id="rId1994" ref="H749"/>
    <hyperlink r:id="rId1995" ref="Y749"/>
    <hyperlink r:id="rId1996" ref="G750"/>
    <hyperlink r:id="rId1997" ref="G751"/>
    <hyperlink r:id="rId1998" ref="F752"/>
    <hyperlink r:id="rId1999" ref="G752"/>
    <hyperlink r:id="rId2000" ref="H752"/>
    <hyperlink r:id="rId2001" ref="Y752"/>
    <hyperlink r:id="rId2002" ref="Z752"/>
    <hyperlink r:id="rId2003" ref="G753"/>
    <hyperlink r:id="rId2004" ref="F754"/>
    <hyperlink r:id="rId2005" ref="G754"/>
    <hyperlink r:id="rId2006" ref="H754"/>
    <hyperlink r:id="rId2007" ref="Y754"/>
    <hyperlink r:id="rId2008" ref="Z754"/>
    <hyperlink r:id="rId2009" ref="G755"/>
    <hyperlink r:id="rId2010" ref="Y755"/>
    <hyperlink r:id="rId2011" ref="G756"/>
    <hyperlink r:id="rId2012" ref="G757"/>
    <hyperlink r:id="rId2013" ref="Y757"/>
    <hyperlink r:id="rId2014" ref="G758"/>
    <hyperlink r:id="rId2015" ref="G759"/>
    <hyperlink r:id="rId2016" ref="H759"/>
    <hyperlink r:id="rId2017" ref="Z759"/>
    <hyperlink r:id="rId2018" ref="G760"/>
    <hyperlink r:id="rId2019" ref="H760"/>
    <hyperlink r:id="rId2020" ref="Y760"/>
    <hyperlink r:id="rId2021" ref="Z760"/>
    <hyperlink r:id="rId2022" ref="G761"/>
    <hyperlink r:id="rId2023" ref="Y761"/>
    <hyperlink r:id="rId2024" ref="G762"/>
    <hyperlink r:id="rId2025" ref="G763"/>
    <hyperlink r:id="rId2026" ref="G764"/>
    <hyperlink r:id="rId2027" ref="Y764"/>
    <hyperlink r:id="rId2028" ref="F765"/>
    <hyperlink r:id="rId2029" ref="G765"/>
    <hyperlink r:id="rId2030" ref="H765"/>
    <hyperlink r:id="rId2031" ref="Y765"/>
    <hyperlink r:id="rId2032" ref="Z765"/>
    <hyperlink r:id="rId2033" ref="G766"/>
    <hyperlink r:id="rId2034" ref="Y766"/>
    <hyperlink r:id="rId2035" ref="G767"/>
    <hyperlink r:id="rId2036" ref="G768"/>
    <hyperlink r:id="rId2037" ref="Y768"/>
    <hyperlink r:id="rId2038" ref="F769"/>
    <hyperlink r:id="rId2039" ref="G769"/>
    <hyperlink r:id="rId2040" ref="H769"/>
    <hyperlink r:id="rId2041" ref="Y769"/>
    <hyperlink r:id="rId2042" ref="Z769"/>
    <hyperlink r:id="rId2043" ref="G770"/>
    <hyperlink r:id="rId2044" ref="G771"/>
    <hyperlink r:id="rId2045" ref="F772"/>
    <hyperlink r:id="rId2046" ref="G772"/>
    <hyperlink r:id="rId2047" ref="H772"/>
    <hyperlink r:id="rId2048" ref="Y772"/>
    <hyperlink r:id="rId2049" ref="Z772"/>
    <hyperlink r:id="rId2050" ref="G773"/>
    <hyperlink r:id="rId2051" ref="Y773"/>
    <hyperlink r:id="rId2052" ref="G774"/>
    <hyperlink r:id="rId2053" ref="F775"/>
    <hyperlink r:id="rId2054" ref="G775"/>
    <hyperlink r:id="rId2055" ref="H775"/>
    <hyperlink r:id="rId2056" ref="Y775"/>
    <hyperlink r:id="rId2057" ref="Z775"/>
    <hyperlink r:id="rId2058" ref="G776"/>
    <hyperlink r:id="rId2059" ref="Y776"/>
    <hyperlink r:id="rId2060" ref="F777"/>
    <hyperlink r:id="rId2061" ref="G777"/>
    <hyperlink r:id="rId2062" ref="H777"/>
    <hyperlink r:id="rId2063" ref="Z777"/>
    <hyperlink r:id="rId2064" ref="G778"/>
    <hyperlink r:id="rId2065" ref="G779"/>
    <hyperlink r:id="rId2066" ref="Y779"/>
    <hyperlink r:id="rId2067" ref="F780"/>
    <hyperlink r:id="rId2068" ref="G780"/>
    <hyperlink r:id="rId2069" ref="H780"/>
    <hyperlink r:id="rId2070" ref="Y780"/>
    <hyperlink r:id="rId2071" ref="Z780"/>
    <hyperlink r:id="rId2072" ref="F781"/>
    <hyperlink r:id="rId2073" ref="G781"/>
    <hyperlink r:id="rId2074" ref="H781"/>
    <hyperlink r:id="rId2075" ref="Y781"/>
    <hyperlink r:id="rId2076" ref="Z781"/>
    <hyperlink r:id="rId2077" ref="F782"/>
    <hyperlink r:id="rId2078" ref="G782"/>
    <hyperlink r:id="rId2079" ref="H782"/>
    <hyperlink r:id="rId2080" ref="Y782"/>
    <hyperlink r:id="rId2081" ref="Z782"/>
    <hyperlink r:id="rId2082" ref="F783"/>
    <hyperlink r:id="rId2083" ref="G783"/>
    <hyperlink r:id="rId2084" ref="H783"/>
    <hyperlink r:id="rId2085" ref="Y783"/>
    <hyperlink r:id="rId2086" ref="Z783"/>
    <hyperlink r:id="rId2087" ref="G784"/>
    <hyperlink r:id="rId2088" ref="G785"/>
    <hyperlink r:id="rId2089" ref="F786"/>
    <hyperlink r:id="rId2090" ref="G786"/>
    <hyperlink r:id="rId2091" ref="H786"/>
    <hyperlink r:id="rId2092" ref="Y786"/>
    <hyperlink r:id="rId2093" ref="Z786"/>
    <hyperlink r:id="rId2094" ref="G787"/>
    <hyperlink r:id="rId2095" ref="G788"/>
    <hyperlink r:id="rId2096" ref="H788"/>
    <hyperlink r:id="rId2097" ref="Y788"/>
    <hyperlink r:id="rId2098" ref="Z788"/>
    <hyperlink r:id="rId2099" ref="G789"/>
    <hyperlink r:id="rId2100" ref="Y789"/>
    <hyperlink r:id="rId2101" ref="G790"/>
    <hyperlink r:id="rId2102" ref="Y790"/>
    <hyperlink r:id="rId2103" ref="G791"/>
    <hyperlink r:id="rId2104" ref="F792"/>
    <hyperlink r:id="rId2105" ref="G792"/>
    <hyperlink r:id="rId2106" ref="H792"/>
    <hyperlink r:id="rId2107" ref="Z792"/>
    <hyperlink r:id="rId2108" ref="G793"/>
    <hyperlink r:id="rId2109" ref="F794"/>
    <hyperlink r:id="rId2110" ref="G794"/>
    <hyperlink r:id="rId2111" ref="H794"/>
    <hyperlink r:id="rId2112" ref="Y794"/>
    <hyperlink r:id="rId2113" ref="Z794"/>
    <hyperlink r:id="rId2114" ref="G795"/>
    <hyperlink r:id="rId2115" ref="Y795"/>
    <hyperlink r:id="rId2116" ref="G796"/>
    <hyperlink r:id="rId2117" ref="Y796"/>
    <hyperlink r:id="rId2118" ref="G797"/>
    <hyperlink r:id="rId2119" ref="F798"/>
    <hyperlink r:id="rId2120" ref="G798"/>
    <hyperlink r:id="rId2121" ref="H798"/>
    <hyperlink r:id="rId2122" ref="Y798"/>
    <hyperlink r:id="rId2123" ref="Z798"/>
    <hyperlink r:id="rId2124" ref="G799"/>
    <hyperlink r:id="rId2125" ref="F800"/>
    <hyperlink r:id="rId2126" ref="G800"/>
    <hyperlink r:id="rId2127" ref="H800"/>
    <hyperlink r:id="rId2128" ref="Y800"/>
    <hyperlink r:id="rId2129" ref="Z800"/>
    <hyperlink r:id="rId2130" ref="G801"/>
    <hyperlink r:id="rId2131" ref="Y801"/>
    <hyperlink r:id="rId2132" ref="G802"/>
    <hyperlink r:id="rId2133" ref="F803"/>
    <hyperlink r:id="rId2134" ref="G803"/>
    <hyperlink r:id="rId2135" ref="H803"/>
    <hyperlink r:id="rId2136" ref="Y803"/>
    <hyperlink r:id="rId2137" ref="Z803"/>
    <hyperlink r:id="rId2138" ref="G804"/>
    <hyperlink r:id="rId2139" ref="F805"/>
    <hyperlink r:id="rId2140" ref="G805"/>
    <hyperlink r:id="rId2141" ref="Y805"/>
    <hyperlink r:id="rId2142" ref="Z805"/>
    <hyperlink r:id="rId2143" ref="G806"/>
    <hyperlink r:id="rId2144" ref="Y806"/>
    <hyperlink r:id="rId2145" ref="G807"/>
    <hyperlink r:id="rId2146" ref="F808"/>
    <hyperlink r:id="rId2147" ref="G808"/>
    <hyperlink r:id="rId2148" ref="H808"/>
    <hyperlink r:id="rId2149" ref="Y808"/>
    <hyperlink r:id="rId2150" ref="Z808"/>
    <hyperlink r:id="rId2151" ref="G809"/>
    <hyperlink r:id="rId2152" ref="Y809"/>
    <hyperlink r:id="rId2153" ref="G810"/>
    <hyperlink r:id="rId2154" ref="G811"/>
    <hyperlink r:id="rId2155" ref="G812"/>
    <hyperlink r:id="rId2156" ref="Y812"/>
    <hyperlink r:id="rId2157" ref="F813"/>
    <hyperlink r:id="rId2158" ref="G813"/>
    <hyperlink r:id="rId2159" ref="H813"/>
    <hyperlink r:id="rId2160" ref="Y813"/>
    <hyperlink r:id="rId2161" ref="Z813"/>
    <hyperlink r:id="rId2162" ref="G814"/>
    <hyperlink r:id="rId2163" ref="Y814"/>
    <hyperlink r:id="rId2164" ref="G815"/>
    <hyperlink r:id="rId2165" ref="G816"/>
    <hyperlink r:id="rId2166" ref="Y816"/>
    <hyperlink r:id="rId2167" ref="G817"/>
    <hyperlink r:id="rId2168" ref="F818"/>
    <hyperlink r:id="rId2169" ref="G818"/>
    <hyperlink r:id="rId2170" ref="Y818"/>
    <hyperlink r:id="rId2171" ref="Z818"/>
    <hyperlink r:id="rId2172" ref="G819"/>
    <hyperlink r:id="rId2173" ref="G820"/>
    <hyperlink r:id="rId2174" ref="H820"/>
    <hyperlink r:id="rId2175" ref="Y820"/>
    <hyperlink r:id="rId2176" ref="Z820"/>
    <hyperlink r:id="rId2177" ref="G821"/>
    <hyperlink r:id="rId2178" ref="Y821"/>
    <hyperlink r:id="rId2179" ref="G822"/>
    <hyperlink r:id="rId2180" ref="Y822"/>
    <hyperlink r:id="rId2181" ref="G823"/>
    <hyperlink r:id="rId2182" ref="F824"/>
    <hyperlink r:id="rId2183" ref="G824"/>
    <hyperlink r:id="rId2184" ref="H824"/>
    <hyperlink r:id="rId2185" ref="Y824"/>
    <hyperlink r:id="rId2186" ref="Z824"/>
    <hyperlink r:id="rId2187" ref="G825"/>
    <hyperlink r:id="rId2188" ref="Y825"/>
    <hyperlink r:id="rId2189" ref="G826"/>
    <hyperlink r:id="rId2190" ref="G827"/>
    <hyperlink r:id="rId2191" ref="Y827"/>
    <hyperlink r:id="rId2192" ref="G828"/>
    <hyperlink r:id="rId2193" ref="G829"/>
    <hyperlink r:id="rId2194" ref="G830"/>
    <hyperlink r:id="rId2195" ref="Y830"/>
    <hyperlink r:id="rId2196" ref="F831"/>
    <hyperlink r:id="rId2197" ref="G831"/>
    <hyperlink r:id="rId2198" ref="H831"/>
    <hyperlink r:id="rId2199" ref="Y831"/>
    <hyperlink r:id="rId2200" ref="Z831"/>
    <hyperlink r:id="rId2201" ref="F832"/>
    <hyperlink r:id="rId2202" ref="G832"/>
    <hyperlink r:id="rId2203" ref="Y832"/>
    <hyperlink r:id="rId2204" ref="Z832"/>
    <hyperlink r:id="rId2205" ref="G833"/>
    <hyperlink r:id="rId2206" ref="G834"/>
    <hyperlink r:id="rId2207" ref="Y834"/>
    <hyperlink r:id="rId2208" ref="G835"/>
    <hyperlink r:id="rId2209" ref="G836"/>
    <hyperlink r:id="rId2210" ref="Y836"/>
    <hyperlink r:id="rId2211" ref="G837"/>
    <hyperlink r:id="rId2212" ref="G838"/>
    <hyperlink r:id="rId2213" ref="Y838"/>
    <hyperlink r:id="rId2214" ref="F839"/>
    <hyperlink r:id="rId2215" ref="G839"/>
    <hyperlink r:id="rId2216" ref="Y839"/>
    <hyperlink r:id="rId2217" ref="Z839"/>
    <hyperlink r:id="rId2218" ref="G840"/>
    <hyperlink r:id="rId2219" ref="G841"/>
    <hyperlink r:id="rId2220" ref="Y841"/>
    <hyperlink r:id="rId2221" ref="G842"/>
    <hyperlink r:id="rId2222" ref="Y842"/>
    <hyperlink r:id="rId2223" ref="G843"/>
    <hyperlink r:id="rId2224" ref="G844"/>
    <hyperlink r:id="rId2225" ref="F845"/>
    <hyperlink r:id="rId2226" ref="G845"/>
    <hyperlink r:id="rId2227" ref="H845"/>
    <hyperlink r:id="rId2228" ref="Y845"/>
    <hyperlink r:id="rId2229" ref="Z845"/>
    <hyperlink r:id="rId2230" ref="G846"/>
    <hyperlink r:id="rId2231" ref="Y846"/>
    <hyperlink r:id="rId2232" ref="G847"/>
    <hyperlink r:id="rId2233" ref="Y847"/>
    <hyperlink r:id="rId2234" ref="G848"/>
    <hyperlink r:id="rId2235" ref="G849"/>
    <hyperlink r:id="rId2236" ref="Y849"/>
    <hyperlink r:id="rId2237" ref="G850"/>
    <hyperlink r:id="rId2238" ref="F851"/>
    <hyperlink r:id="rId2239" ref="G851"/>
    <hyperlink r:id="rId2240" ref="H851"/>
    <hyperlink r:id="rId2241" ref="Y851"/>
    <hyperlink r:id="rId2242" ref="Z851"/>
    <hyperlink r:id="rId2243" ref="G852"/>
    <hyperlink r:id="rId2244" ref="F853"/>
    <hyperlink r:id="rId2245" ref="G853"/>
    <hyperlink r:id="rId2246" ref="H853"/>
    <hyperlink r:id="rId2247" ref="Y853"/>
    <hyperlink r:id="rId2248" ref="Z853"/>
    <hyperlink r:id="rId2249" ref="F854"/>
    <hyperlink r:id="rId2250" ref="G854"/>
    <hyperlink r:id="rId2251" ref="H854"/>
    <hyperlink r:id="rId2252" ref="Y854"/>
    <hyperlink r:id="rId2253" ref="Z854"/>
    <hyperlink r:id="rId2254" ref="G855"/>
    <hyperlink r:id="rId2255" ref="Y855"/>
    <hyperlink r:id="rId2256" ref="G856"/>
    <hyperlink r:id="rId2257" ref="F857"/>
    <hyperlink r:id="rId2258" ref="G857"/>
    <hyperlink r:id="rId2259" ref="H857"/>
    <hyperlink r:id="rId2260" ref="Y857"/>
    <hyperlink r:id="rId2261" ref="Z857"/>
    <hyperlink r:id="rId2262" ref="E858"/>
    <hyperlink r:id="rId2263" ref="G858"/>
    <hyperlink r:id="rId2264" ref="G859"/>
    <hyperlink r:id="rId2265" ref="F860"/>
    <hyperlink r:id="rId2266" ref="G860"/>
    <hyperlink r:id="rId2267" ref="H860"/>
    <hyperlink r:id="rId2268" ref="Y860"/>
    <hyperlink r:id="rId2269" ref="Z860"/>
    <hyperlink r:id="rId2270" ref="G861"/>
    <hyperlink r:id="rId2271" ref="G862"/>
    <hyperlink r:id="rId2272" ref="G863"/>
    <hyperlink r:id="rId2273" ref="Y863"/>
    <hyperlink r:id="rId2274" ref="G864"/>
    <hyperlink r:id="rId2275" ref="G865"/>
    <hyperlink r:id="rId2276" ref="Y865"/>
    <hyperlink r:id="rId2277" ref="F866"/>
    <hyperlink r:id="rId2278" ref="G866"/>
    <hyperlink r:id="rId2279" ref="H866"/>
    <hyperlink r:id="rId2280" ref="Y866"/>
    <hyperlink r:id="rId2281" ref="Z866"/>
    <hyperlink r:id="rId2282" ref="G867"/>
    <hyperlink r:id="rId2283" ref="G868"/>
    <hyperlink r:id="rId2284" ref="G869"/>
    <hyperlink r:id="rId2285" ref="F870"/>
    <hyperlink r:id="rId2286" ref="G870"/>
    <hyperlink r:id="rId2287" ref="H870"/>
    <hyperlink r:id="rId2288" ref="Y870"/>
    <hyperlink r:id="rId2289" ref="Z870"/>
    <hyperlink r:id="rId2290" ref="G871"/>
    <hyperlink r:id="rId2291" ref="Y871"/>
    <hyperlink r:id="rId2292" ref="G872"/>
    <hyperlink r:id="rId2293" ref="F873"/>
    <hyperlink r:id="rId2294" ref="G873"/>
    <hyperlink r:id="rId2295" ref="H873"/>
    <hyperlink r:id="rId2296" ref="Y873"/>
    <hyperlink r:id="rId2297" ref="Z873"/>
    <hyperlink r:id="rId2298" ref="G874"/>
    <hyperlink r:id="rId2299" ref="G875"/>
    <hyperlink r:id="rId2300" ref="Y875"/>
    <hyperlink r:id="rId2301" ref="E876"/>
    <hyperlink r:id="rId2302" ref="G876"/>
    <hyperlink r:id="rId2303" ref="Y876"/>
    <hyperlink r:id="rId2304" ref="Z876"/>
    <hyperlink r:id="rId2305" ref="G877"/>
    <hyperlink r:id="rId2306" ref="Y877"/>
    <hyperlink r:id="rId2307" ref="G878"/>
    <hyperlink r:id="rId2308" ref="G879"/>
    <hyperlink r:id="rId2309" ref="Y879"/>
    <hyperlink r:id="rId2310" ref="G880"/>
    <hyperlink r:id="rId2311" ref="G881"/>
    <hyperlink r:id="rId2312" ref="G882"/>
    <hyperlink r:id="rId2313" ref="G883"/>
    <hyperlink r:id="rId2314" ref="G884"/>
    <hyperlink r:id="rId2315" ref="G885"/>
    <hyperlink r:id="rId2316" ref="Y885"/>
    <hyperlink r:id="rId2317" ref="G886"/>
    <hyperlink r:id="rId2318" ref="G887"/>
    <hyperlink r:id="rId2319" ref="Y887"/>
    <hyperlink r:id="rId2320" ref="G888"/>
    <hyperlink r:id="rId2321" ref="G889"/>
    <hyperlink r:id="rId2322" ref="Y889"/>
    <hyperlink r:id="rId2323" ref="G890"/>
    <hyperlink r:id="rId2324" ref="F891"/>
    <hyperlink r:id="rId2325" ref="G891"/>
    <hyperlink r:id="rId2326" ref="Y891"/>
    <hyperlink r:id="rId2327" ref="Z891"/>
    <hyperlink r:id="rId2328" ref="G892"/>
    <hyperlink r:id="rId2329" ref="G893"/>
    <hyperlink r:id="rId2330" ref="G894"/>
    <hyperlink r:id="rId2331" ref="Y894"/>
    <hyperlink r:id="rId2332" ref="G895"/>
    <hyperlink r:id="rId2333" ref="G896"/>
    <hyperlink r:id="rId2334" ref="H896"/>
    <hyperlink r:id="rId2335" ref="Y896"/>
    <hyperlink r:id="rId2336" ref="Z896"/>
    <hyperlink r:id="rId2337" ref="G897"/>
    <hyperlink r:id="rId2338" ref="Y897"/>
    <hyperlink r:id="rId2339" ref="G898"/>
    <hyperlink r:id="rId2340" ref="G899"/>
    <hyperlink r:id="rId2341" ref="H899"/>
    <hyperlink r:id="rId2342" ref="Y899"/>
    <hyperlink r:id="rId2343" ref="Z899"/>
    <hyperlink r:id="rId2344" ref="G900"/>
    <hyperlink r:id="rId2345" ref="Y900"/>
    <hyperlink r:id="rId2346" ref="G901"/>
    <hyperlink r:id="rId2347" ref="F902"/>
    <hyperlink r:id="rId2348" ref="G902"/>
    <hyperlink r:id="rId2349" ref="H902"/>
    <hyperlink r:id="rId2350" ref="Y902"/>
    <hyperlink r:id="rId2351" ref="Z902"/>
    <hyperlink r:id="rId2352" ref="G903"/>
    <hyperlink r:id="rId2353" ref="Y903"/>
    <hyperlink r:id="rId2354" ref="G904"/>
    <hyperlink r:id="rId2355" ref="G905"/>
    <hyperlink r:id="rId2356" ref="Y905"/>
    <hyperlink r:id="rId2357" ref="F906"/>
    <hyperlink r:id="rId2358" ref="G906"/>
    <hyperlink r:id="rId2359" ref="H906"/>
    <hyperlink r:id="rId2360" ref="Y906"/>
    <hyperlink r:id="rId2361" ref="Z906"/>
    <hyperlink r:id="rId2362" ref="AU906"/>
    <hyperlink r:id="rId2363" ref="G907"/>
    <hyperlink r:id="rId2364" ref="Y907"/>
    <hyperlink r:id="rId2365" ref="G908"/>
    <hyperlink r:id="rId2366" ref="G909"/>
    <hyperlink r:id="rId2367" ref="Y909"/>
    <hyperlink r:id="rId2368" ref="G910"/>
    <hyperlink r:id="rId2369" ref="H910"/>
    <hyperlink r:id="rId2370" ref="Z910"/>
    <hyperlink r:id="rId2371" ref="G911"/>
    <hyperlink r:id="rId2372" ref="G912"/>
    <hyperlink r:id="rId2373" ref="Y912"/>
    <hyperlink r:id="rId2374" ref="G913"/>
    <hyperlink r:id="rId2375" ref="H913"/>
    <hyperlink r:id="rId2376" ref="Y913"/>
    <hyperlink r:id="rId2377" ref="Z913"/>
    <hyperlink r:id="rId2378" ref="G914"/>
    <hyperlink r:id="rId2379" ref="F915"/>
    <hyperlink r:id="rId2380" ref="G915"/>
    <hyperlink r:id="rId2381" ref="H915"/>
    <hyperlink r:id="rId2382" ref="Y915"/>
    <hyperlink r:id="rId2383" ref="Z915"/>
    <hyperlink r:id="rId2384" ref="G916"/>
    <hyperlink r:id="rId2385" ref="G917"/>
    <hyperlink r:id="rId2386" ref="Y917"/>
    <hyperlink r:id="rId2387" ref="G918"/>
    <hyperlink r:id="rId2388" ref="G919"/>
    <hyperlink r:id="rId2389" ref="F920"/>
    <hyperlink r:id="rId2390" ref="G920"/>
    <hyperlink r:id="rId2391" ref="Y920"/>
    <hyperlink r:id="rId2392" ref="G921"/>
    <hyperlink r:id="rId2393" ref="H921"/>
    <hyperlink r:id="rId2394" ref="Y921"/>
    <hyperlink r:id="rId2395" ref="Z921"/>
    <hyperlink r:id="rId2396" ref="G922"/>
    <hyperlink r:id="rId2397" ref="Y922"/>
    <hyperlink r:id="rId2398" ref="G923"/>
    <hyperlink r:id="rId2399" ref="H923"/>
    <hyperlink r:id="rId2400" ref="Y923"/>
    <hyperlink r:id="rId2401" ref="Z923"/>
    <hyperlink r:id="rId2402" ref="G924"/>
    <hyperlink r:id="rId2403" ref="G925"/>
    <hyperlink r:id="rId2404" ref="Y925"/>
    <hyperlink r:id="rId2405" ref="G926"/>
    <hyperlink r:id="rId2406" ref="F927"/>
    <hyperlink r:id="rId2407" ref="G927"/>
    <hyperlink r:id="rId2408" ref="H927"/>
    <hyperlink r:id="rId2409" ref="Y927"/>
    <hyperlink r:id="rId2410" ref="Z927"/>
    <hyperlink r:id="rId2411" ref="G928"/>
    <hyperlink r:id="rId2412" ref="G929"/>
    <hyperlink r:id="rId2413" ref="Y929"/>
    <hyperlink r:id="rId2414" ref="E930"/>
    <hyperlink r:id="rId2415" ref="G930"/>
    <hyperlink r:id="rId2416" ref="Y930"/>
    <hyperlink r:id="rId2417" ref="Z930"/>
    <hyperlink r:id="rId2418" ref="F931"/>
    <hyperlink r:id="rId2419" ref="G931"/>
    <hyperlink r:id="rId2420" ref="H931"/>
    <hyperlink r:id="rId2421" ref="Y931"/>
    <hyperlink r:id="rId2422" ref="Z931"/>
    <hyperlink r:id="rId2423" ref="G932"/>
    <hyperlink r:id="rId2424" ref="G933"/>
    <hyperlink r:id="rId2425" ref="Y933"/>
    <hyperlink r:id="rId2426" ref="G934"/>
    <hyperlink r:id="rId2427" ref="Y934"/>
    <hyperlink r:id="rId2428" ref="Z934"/>
    <hyperlink r:id="rId2429" ref="G935"/>
    <hyperlink r:id="rId2430" ref="Y935"/>
    <hyperlink r:id="rId2431" ref="G936"/>
    <hyperlink r:id="rId2432" ref="G937"/>
    <hyperlink r:id="rId2433" ref="G938"/>
    <hyperlink r:id="rId2434" ref="H938"/>
    <hyperlink r:id="rId2435" ref="Y938"/>
    <hyperlink r:id="rId2436" ref="Z938"/>
    <hyperlink r:id="rId2437" ref="G939"/>
    <hyperlink r:id="rId2438" ref="Y939"/>
    <hyperlink r:id="rId2439" ref="F940"/>
    <hyperlink r:id="rId2440" ref="G940"/>
    <hyperlink r:id="rId2441" ref="Y940"/>
    <hyperlink r:id="rId2442" ref="Z940"/>
    <hyperlink r:id="rId2443" ref="G941"/>
    <hyperlink r:id="rId2444" ref="G942"/>
    <hyperlink r:id="rId2445" ref="G943"/>
    <hyperlink r:id="rId2446" ref="Y943"/>
    <hyperlink r:id="rId2447" ref="G944"/>
    <hyperlink r:id="rId2448" ref="Y944"/>
    <hyperlink r:id="rId2449" ref="G945"/>
    <hyperlink r:id="rId2450" ref="F946"/>
    <hyperlink r:id="rId2451" ref="G946"/>
    <hyperlink r:id="rId2452" ref="H946"/>
    <hyperlink r:id="rId2453" ref="Y946"/>
    <hyperlink r:id="rId2454" ref="Z946"/>
    <hyperlink r:id="rId2455" ref="G947"/>
    <hyperlink r:id="rId2456" ref="F948"/>
    <hyperlink r:id="rId2457" ref="G948"/>
    <hyperlink r:id="rId2458" ref="Y948"/>
    <hyperlink r:id="rId2459" ref="Z948"/>
    <hyperlink r:id="rId2460" ref="G949"/>
    <hyperlink r:id="rId2461" ref="G950"/>
    <hyperlink r:id="rId2462" ref="F951"/>
    <hyperlink r:id="rId2463" ref="G951"/>
    <hyperlink r:id="rId2464" ref="Y951"/>
    <hyperlink r:id="rId2465" ref="G952"/>
    <hyperlink r:id="rId2466" ref="Y952"/>
    <hyperlink r:id="rId2467" ref="G953"/>
    <hyperlink r:id="rId2468" ref="G954"/>
    <hyperlink r:id="rId2469" ref="Y954"/>
    <hyperlink r:id="rId2470" ref="G955"/>
    <hyperlink r:id="rId2471" ref="G956"/>
    <hyperlink r:id="rId2472" ref="F957"/>
    <hyperlink r:id="rId2473" ref="G957"/>
    <hyperlink r:id="rId2474" ref="H957"/>
    <hyperlink r:id="rId2475" ref="Y957"/>
    <hyperlink r:id="rId2476" ref="Z957"/>
    <hyperlink r:id="rId2477" ref="G958"/>
    <hyperlink r:id="rId2478" ref="G959"/>
    <hyperlink r:id="rId2479" ref="Y959"/>
    <hyperlink r:id="rId2480" ref="F960"/>
    <hyperlink r:id="rId2481" ref="G960"/>
    <hyperlink r:id="rId2482" ref="H960"/>
    <hyperlink r:id="rId2483" ref="Y960"/>
    <hyperlink r:id="rId2484" ref="Z960"/>
    <hyperlink r:id="rId2485" ref="G961"/>
    <hyperlink r:id="rId2486" ref="G962"/>
    <hyperlink r:id="rId2487" ref="G963"/>
    <hyperlink r:id="rId2488" ref="G964"/>
    <hyperlink r:id="rId2489" ref="Y964"/>
    <hyperlink r:id="rId2490" ref="F965"/>
    <hyperlink r:id="rId2491" ref="G965"/>
    <hyperlink r:id="rId2492" ref="H965"/>
    <hyperlink r:id="rId2493" ref="Y965"/>
    <hyperlink r:id="rId2494" ref="Z965"/>
    <hyperlink r:id="rId2495" ref="G966"/>
    <hyperlink r:id="rId2496" ref="Y966"/>
    <hyperlink r:id="rId2497" ref="G967"/>
    <hyperlink r:id="rId2498" ref="G968"/>
    <hyperlink r:id="rId2499" ref="H968"/>
    <hyperlink r:id="rId2500" ref="Y968"/>
    <hyperlink r:id="rId2501" ref="Z968"/>
    <hyperlink r:id="rId2502" ref="G969"/>
    <hyperlink r:id="rId2503" ref="Y969"/>
    <hyperlink r:id="rId2504" ref="G970"/>
    <hyperlink r:id="rId2505" ref="G971"/>
    <hyperlink r:id="rId2506" ref="H971"/>
    <hyperlink r:id="rId2507" ref="Y971"/>
    <hyperlink r:id="rId2508" ref="Z971"/>
    <hyperlink r:id="rId2509" ref="F972"/>
    <hyperlink r:id="rId2510" ref="G972"/>
    <hyperlink r:id="rId2511" ref="H972"/>
    <hyperlink r:id="rId2512" ref="Y972"/>
    <hyperlink r:id="rId2513" ref="Z972"/>
    <hyperlink r:id="rId2514" ref="G973"/>
    <hyperlink r:id="rId2515" ref="F974"/>
    <hyperlink r:id="rId2516" ref="G974"/>
    <hyperlink r:id="rId2517" ref="G975"/>
    <hyperlink r:id="rId2518" ref="Y975"/>
    <hyperlink r:id="rId2519" ref="G976"/>
    <hyperlink r:id="rId2520" ref="G977"/>
    <hyperlink r:id="rId2521" ref="F978"/>
    <hyperlink r:id="rId2522" ref="G978"/>
    <hyperlink r:id="rId2523" ref="H978"/>
    <hyperlink r:id="rId2524" ref="Y978"/>
    <hyperlink r:id="rId2525" ref="Z978"/>
    <hyperlink r:id="rId2526" ref="G979"/>
    <hyperlink r:id="rId2527" ref="G980"/>
    <hyperlink r:id="rId2528" ref="Y980"/>
    <hyperlink r:id="rId2529" ref="G981"/>
    <hyperlink r:id="rId2530" ref="G982"/>
    <hyperlink r:id="rId2531" ref="H982"/>
    <hyperlink r:id="rId2532" ref="Y982"/>
    <hyperlink r:id="rId2533" ref="Z982"/>
    <hyperlink r:id="rId2534" ref="G983"/>
    <hyperlink r:id="rId2535" ref="G984"/>
    <hyperlink r:id="rId2536" ref="Y984"/>
    <hyperlink r:id="rId2537" ref="G985"/>
    <hyperlink r:id="rId2538" ref="G986"/>
    <hyperlink r:id="rId2539" ref="F987"/>
    <hyperlink r:id="rId2540" ref="G987"/>
    <hyperlink r:id="rId2541" ref="H987"/>
    <hyperlink r:id="rId2542" ref="Y987"/>
    <hyperlink r:id="rId2543" ref="Z987"/>
    <hyperlink r:id="rId2544" ref="G988"/>
    <hyperlink r:id="rId2545" ref="G989"/>
    <hyperlink r:id="rId2546" ref="Y989"/>
    <hyperlink r:id="rId2547" ref="F990"/>
    <hyperlink r:id="rId2548" ref="G990"/>
    <hyperlink r:id="rId2549" ref="Y990"/>
    <hyperlink r:id="rId2550" ref="G991"/>
    <hyperlink r:id="rId2551" ref="Y991"/>
    <hyperlink r:id="rId2552" ref="G992"/>
    <hyperlink r:id="rId2553" ref="G993"/>
    <hyperlink r:id="rId2554" ref="Y993"/>
    <hyperlink r:id="rId2555" ref="F994"/>
    <hyperlink r:id="rId2556" ref="G994"/>
    <hyperlink r:id="rId2557" ref="H994"/>
    <hyperlink r:id="rId2558" ref="Y994"/>
    <hyperlink r:id="rId2559" ref="Z994"/>
    <hyperlink r:id="rId2560" ref="G995"/>
    <hyperlink r:id="rId2561" ref="G996"/>
    <hyperlink r:id="rId2562" ref="G997"/>
    <hyperlink r:id="rId2563" ref="H997"/>
    <hyperlink r:id="rId2564" ref="Z997"/>
    <hyperlink r:id="rId2565" ref="G998"/>
    <hyperlink r:id="rId2566" ref="G999"/>
    <hyperlink r:id="rId2567" ref="G1000"/>
    <hyperlink r:id="rId2568" ref="Y1000"/>
    <hyperlink r:id="rId2569" ref="F1001"/>
    <hyperlink r:id="rId2570" ref="G1001"/>
    <hyperlink r:id="rId2571" ref="H1001"/>
    <hyperlink r:id="rId2572" ref="Y1001"/>
    <hyperlink r:id="rId2573" ref="Z1001"/>
    <hyperlink r:id="rId2574" ref="G1002"/>
    <hyperlink r:id="rId2575" ref="G1003"/>
    <hyperlink r:id="rId2576" ref="Y1003"/>
    <hyperlink r:id="rId2577" ref="G1004"/>
    <hyperlink r:id="rId2578" ref="G1005"/>
    <hyperlink r:id="rId2579" ref="Y1005"/>
    <hyperlink r:id="rId2580" ref="G1006"/>
    <hyperlink r:id="rId2581" ref="G1007"/>
    <hyperlink r:id="rId2582" ref="Z1007"/>
    <hyperlink r:id="rId2583" ref="F1008"/>
    <hyperlink r:id="rId2584" ref="G1008"/>
    <hyperlink r:id="rId2585" ref="H1008"/>
    <hyperlink r:id="rId2586" ref="Y1008"/>
    <hyperlink r:id="rId2587" ref="Z1008"/>
    <hyperlink r:id="rId2588" ref="G1009"/>
    <hyperlink r:id="rId2589" ref="Y1009"/>
    <hyperlink r:id="rId2590" ref="G1010"/>
    <hyperlink r:id="rId2591" ref="G1011"/>
    <hyperlink r:id="rId2592" ref="G1012"/>
    <hyperlink r:id="rId2593" ref="Y1012"/>
    <hyperlink r:id="rId2594" ref="G1013"/>
    <hyperlink r:id="rId2595" ref="H1013"/>
    <hyperlink r:id="rId2596" ref="Y1013"/>
    <hyperlink r:id="rId2597" ref="Z1013"/>
    <hyperlink r:id="rId2598" ref="G1014"/>
    <hyperlink r:id="rId2599" ref="G1015"/>
    <hyperlink r:id="rId2600" ref="Y1015"/>
    <hyperlink r:id="rId2601" ref="G1016"/>
    <hyperlink r:id="rId2602" ref="Y1016"/>
    <hyperlink r:id="rId2603" ref="G1017"/>
    <hyperlink r:id="rId2604" ref="F1018"/>
    <hyperlink r:id="rId2605" ref="G1018"/>
    <hyperlink r:id="rId2606" ref="H1018"/>
    <hyperlink r:id="rId2607" ref="Y1018"/>
    <hyperlink r:id="rId2608" ref="Z1018"/>
    <hyperlink r:id="rId2609" ref="G1019"/>
    <hyperlink r:id="rId2610" ref="G1020"/>
    <hyperlink r:id="rId2611" ref="Y1020"/>
    <hyperlink r:id="rId2612" ref="G1021"/>
    <hyperlink r:id="rId2613" ref="G1022"/>
    <hyperlink r:id="rId2614" ref="Y1022"/>
    <hyperlink r:id="rId2615" ref="G1023"/>
    <hyperlink r:id="rId2616" ref="F1024"/>
    <hyperlink r:id="rId2617" ref="G1024"/>
    <hyperlink r:id="rId2618" ref="H1024"/>
    <hyperlink r:id="rId2619" ref="Y1024"/>
    <hyperlink r:id="rId2620" ref="Z1024"/>
    <hyperlink r:id="rId2621" ref="G1025"/>
    <hyperlink r:id="rId2622" ref="Y1025"/>
    <hyperlink r:id="rId2623" ref="G1026"/>
    <hyperlink r:id="rId2624" ref="G1027"/>
    <hyperlink r:id="rId2625" ref="Y1027"/>
    <hyperlink r:id="rId2626" ref="G1028"/>
    <hyperlink r:id="rId2627" ref="H1028"/>
    <hyperlink r:id="rId2628" ref="Y1028"/>
    <hyperlink r:id="rId2629" ref="Z1028"/>
    <hyperlink r:id="rId2630" ref="F1029"/>
    <hyperlink r:id="rId2631" ref="G1029"/>
    <hyperlink r:id="rId2632" ref="H1029"/>
    <hyperlink r:id="rId2633" ref="Y1029"/>
    <hyperlink r:id="rId2634" ref="Z1029"/>
    <hyperlink r:id="rId2635" ref="G1030"/>
    <hyperlink r:id="rId2636" ref="G1031"/>
    <hyperlink r:id="rId2637" ref="Y1031"/>
    <hyperlink r:id="rId2638" ref="F1032"/>
    <hyperlink r:id="rId2639" ref="G1032"/>
    <hyperlink r:id="rId2640" ref="H1032"/>
    <hyperlink r:id="rId2641" ref="Y1032"/>
    <hyperlink r:id="rId2642" ref="Z1032"/>
    <hyperlink r:id="rId2643" ref="G1033"/>
    <hyperlink r:id="rId2644" ref="G1034"/>
    <hyperlink r:id="rId2645" ref="Y1034"/>
    <hyperlink r:id="rId2646" ref="G1035"/>
    <hyperlink r:id="rId2647" ref="G1036"/>
    <hyperlink r:id="rId2648" ref="F1037"/>
    <hyperlink r:id="rId2649" ref="G1037"/>
    <hyperlink r:id="rId2650" ref="H1037"/>
    <hyperlink r:id="rId2651" ref="Y1037"/>
    <hyperlink r:id="rId2652" ref="Z1037"/>
    <hyperlink r:id="rId2653" ref="G1038"/>
    <hyperlink r:id="rId2654" ref="G1039"/>
    <hyperlink r:id="rId2655" ref="Y1039"/>
    <hyperlink r:id="rId2656" ref="F1040"/>
    <hyperlink r:id="rId2657" ref="G1040"/>
    <hyperlink r:id="rId2658" ref="H1040"/>
    <hyperlink r:id="rId2659" ref="Y1040"/>
    <hyperlink r:id="rId2660" ref="Z1040"/>
    <hyperlink r:id="rId2661" ref="G1041"/>
    <hyperlink r:id="rId2662" ref="G1042"/>
    <hyperlink r:id="rId2663" ref="Y1042"/>
    <hyperlink r:id="rId2664" ref="F1043"/>
    <hyperlink r:id="rId2665" ref="G1043"/>
    <hyperlink r:id="rId2666" ref="H1043"/>
    <hyperlink r:id="rId2667" ref="Y1043"/>
    <hyperlink r:id="rId2668" ref="Z1043"/>
    <hyperlink r:id="rId2669" ref="G1044"/>
    <hyperlink r:id="rId2670" ref="G1045"/>
    <hyperlink r:id="rId2671" ref="F1046"/>
    <hyperlink r:id="rId2672" ref="G1046"/>
    <hyperlink r:id="rId2673" ref="H1046"/>
    <hyperlink r:id="rId2674" ref="Y1046"/>
    <hyperlink r:id="rId2675" ref="Z1046"/>
    <hyperlink r:id="rId2676" ref="G1047"/>
    <hyperlink r:id="rId2677" ref="Y1047"/>
    <hyperlink r:id="rId2678" ref="G1048"/>
    <hyperlink r:id="rId2679" ref="F1049"/>
    <hyperlink r:id="rId2680" ref="G1049"/>
    <hyperlink r:id="rId2681" ref="H1049"/>
    <hyperlink r:id="rId2682" ref="Y1049"/>
    <hyperlink r:id="rId2683" ref="Z1049"/>
    <hyperlink r:id="rId2684" ref="G1050"/>
    <hyperlink r:id="rId2685" ref="Y1050"/>
    <hyperlink r:id="rId2686" ref="G1051"/>
    <hyperlink r:id="rId2687" ref="F1052"/>
    <hyperlink r:id="rId2688" ref="G1052"/>
    <hyperlink r:id="rId2689" ref="Y1052"/>
    <hyperlink r:id="rId2690" ref="G1053"/>
    <hyperlink r:id="rId2691" ref="H1053"/>
    <hyperlink r:id="rId2692" ref="Y1053"/>
    <hyperlink r:id="rId2693" ref="Z1053"/>
    <hyperlink r:id="rId2694" ref="G1054"/>
    <hyperlink r:id="rId2695" ref="G1055"/>
    <hyperlink r:id="rId2696" ref="Y1055"/>
    <hyperlink r:id="rId2697" ref="F1056"/>
    <hyperlink r:id="rId2698" ref="G1056"/>
    <hyperlink r:id="rId2699" ref="Y1056"/>
    <hyperlink r:id="rId2700" ref="Z1056"/>
    <hyperlink r:id="rId2701" ref="G1057"/>
    <hyperlink r:id="rId2702" ref="G1058"/>
    <hyperlink r:id="rId2703" ref="Y1058"/>
    <hyperlink r:id="rId2704" ref="G1059"/>
    <hyperlink r:id="rId2705" ref="G1060"/>
    <hyperlink r:id="rId2706" ref="G1061"/>
    <hyperlink r:id="rId2707" ref="G1062"/>
    <hyperlink r:id="rId2708" ref="G1063"/>
    <hyperlink r:id="rId2709" ref="G1064"/>
    <hyperlink r:id="rId2710" ref="Y1064"/>
    <hyperlink r:id="rId2711" ref="F1065"/>
    <hyperlink r:id="rId2712" ref="G1065"/>
    <hyperlink r:id="rId2713" ref="H1065"/>
    <hyperlink r:id="rId2714" ref="Y1065"/>
    <hyperlink r:id="rId2715" ref="Z1065"/>
    <hyperlink r:id="rId2716" ref="G1066"/>
    <hyperlink r:id="rId2717" ref="Y1066"/>
    <hyperlink r:id="rId2718" ref="G1067"/>
    <hyperlink r:id="rId2719" ref="F1068"/>
    <hyperlink r:id="rId2720" ref="G1068"/>
    <hyperlink r:id="rId2721" ref="H1068"/>
    <hyperlink r:id="rId2722" ref="Y1068"/>
    <hyperlink r:id="rId2723" ref="Z1068"/>
    <hyperlink r:id="rId2724" ref="AP1068"/>
    <hyperlink r:id="rId2725" ref="AU1068"/>
    <hyperlink r:id="rId2726" ref="AW1068"/>
    <hyperlink r:id="rId2727" ref="G1069"/>
    <hyperlink r:id="rId2728" ref="G1070"/>
    <hyperlink r:id="rId2729" ref="G1071"/>
    <hyperlink r:id="rId2730" ref="Y1071"/>
    <hyperlink r:id="rId2731" ref="F1072"/>
    <hyperlink r:id="rId2732" ref="G1072"/>
    <hyperlink r:id="rId2733" ref="H1072"/>
    <hyperlink r:id="rId2734" ref="Y1072"/>
    <hyperlink r:id="rId2735" ref="Z1072"/>
    <hyperlink r:id="rId2736" ref="G1073"/>
    <hyperlink r:id="rId2737" ref="F1074"/>
    <hyperlink r:id="rId2738" ref="G1074"/>
    <hyperlink r:id="rId2739" ref="H1074"/>
    <hyperlink r:id="rId2740" ref="Y1074"/>
    <hyperlink r:id="rId2741" ref="Z1074"/>
    <hyperlink r:id="rId2742" ref="AU1074"/>
    <hyperlink r:id="rId2743" ref="AW1074"/>
    <hyperlink r:id="rId2744" ref="G1075"/>
    <hyperlink r:id="rId2745" ref="G1076"/>
    <hyperlink r:id="rId2746" ref="G1077"/>
    <hyperlink r:id="rId2747" ref="G1078"/>
    <hyperlink r:id="rId2748" ref="F1079"/>
    <hyperlink r:id="rId2749" ref="G1079"/>
    <hyperlink r:id="rId2750" ref="H1079"/>
    <hyperlink r:id="rId2751" ref="Y1079"/>
    <hyperlink r:id="rId2752" ref="Z1079"/>
    <hyperlink r:id="rId2753" ref="G1080"/>
    <hyperlink r:id="rId2754" ref="F1081"/>
    <hyperlink r:id="rId2755" ref="G1081"/>
    <hyperlink r:id="rId2756" ref="H1081"/>
    <hyperlink r:id="rId2757" ref="Y1081"/>
    <hyperlink r:id="rId2758" ref="Z1081"/>
    <hyperlink r:id="rId2759" ref="G1082"/>
    <hyperlink r:id="rId2760" ref="Y1082"/>
    <hyperlink r:id="rId2761" ref="G1083"/>
    <hyperlink r:id="rId2762" ref="F1084"/>
    <hyperlink r:id="rId2763" ref="G1084"/>
    <hyperlink r:id="rId2764" ref="H1084"/>
    <hyperlink r:id="rId2765" ref="Y1084"/>
    <hyperlink r:id="rId2766" ref="Z1084"/>
    <hyperlink r:id="rId2767" ref="G1085"/>
    <hyperlink r:id="rId2768" ref="Y1085"/>
    <hyperlink r:id="rId2769" ref="G1086"/>
    <hyperlink r:id="rId2770" ref="F1087"/>
    <hyperlink r:id="rId2771" ref="G1087"/>
    <hyperlink r:id="rId2772" ref="H1087"/>
    <hyperlink r:id="rId2773" ref="Y1087"/>
    <hyperlink r:id="rId2774" ref="Z1087"/>
    <hyperlink r:id="rId2775" ref="G1088"/>
    <hyperlink r:id="rId2776" ref="Y1088"/>
    <hyperlink r:id="rId2777" ref="G1089"/>
    <hyperlink r:id="rId2778" ref="G1090"/>
    <hyperlink r:id="rId2779" ref="G1091"/>
    <hyperlink r:id="rId2780" ref="H1091"/>
    <hyperlink r:id="rId2781" ref="Y1091"/>
    <hyperlink r:id="rId2782" ref="Z1091"/>
    <hyperlink r:id="rId2783" ref="G1092"/>
    <hyperlink r:id="rId2784" ref="Y1092"/>
    <hyperlink r:id="rId2785" ref="G1093"/>
    <hyperlink r:id="rId2786" ref="F1094"/>
    <hyperlink r:id="rId2787" ref="G1094"/>
    <hyperlink r:id="rId2788" ref="H1094"/>
    <hyperlink r:id="rId2789" ref="Y1094"/>
    <hyperlink r:id="rId2790" ref="Z1094"/>
    <hyperlink r:id="rId2791" ref="G1095"/>
    <hyperlink r:id="rId2792" ref="H1095"/>
    <hyperlink r:id="rId2793" ref="Z1095"/>
    <hyperlink r:id="rId2794" ref="G1096"/>
    <hyperlink r:id="rId2795" ref="Y1096"/>
    <hyperlink r:id="rId2796" ref="G1097"/>
    <hyperlink r:id="rId2797" ref="G1098"/>
    <hyperlink r:id="rId2798" ref="Y1098"/>
    <hyperlink r:id="rId2799" ref="G1099"/>
    <hyperlink r:id="rId2800" ref="H1099"/>
    <hyperlink r:id="rId2801" ref="Y1099"/>
    <hyperlink r:id="rId2802" ref="Z1099"/>
    <hyperlink r:id="rId2803" ref="G1100"/>
    <hyperlink r:id="rId2804" ref="H1100"/>
    <hyperlink r:id="rId2805" ref="Y1100"/>
    <hyperlink r:id="rId2806" ref="Z1100"/>
    <hyperlink r:id="rId2807" ref="G1101"/>
    <hyperlink r:id="rId2808" ref="Y1101"/>
    <hyperlink r:id="rId2809" ref="G1102"/>
    <hyperlink r:id="rId2810" ref="F1103"/>
    <hyperlink r:id="rId2811" ref="G1103"/>
    <hyperlink r:id="rId2812" ref="H1103"/>
    <hyperlink r:id="rId2813" ref="Y1103"/>
    <hyperlink r:id="rId2814" ref="Z1103"/>
    <hyperlink r:id="rId2815" ref="G1104"/>
    <hyperlink r:id="rId2816" ref="Y1104"/>
    <hyperlink r:id="rId2817" ref="G1105"/>
    <hyperlink r:id="rId2818" ref="G1106"/>
    <hyperlink r:id="rId2819" ref="H1106"/>
    <hyperlink r:id="rId2820" ref="Z1106"/>
    <hyperlink r:id="rId2821" ref="F1107"/>
    <hyperlink r:id="rId2822" ref="G1107"/>
    <hyperlink r:id="rId2823" ref="H1107"/>
    <hyperlink r:id="rId2824" ref="Y1107"/>
    <hyperlink r:id="rId2825" ref="Z1107"/>
    <hyperlink r:id="rId2826" ref="G1108"/>
    <hyperlink r:id="rId2827" ref="G1109"/>
    <hyperlink r:id="rId2828" ref="Y1109"/>
    <hyperlink r:id="rId2829" ref="F1110"/>
    <hyperlink r:id="rId2830" ref="G1110"/>
    <hyperlink r:id="rId2831" ref="H1110"/>
    <hyperlink r:id="rId2832" ref="Y1110"/>
    <hyperlink r:id="rId2833" ref="Z1110"/>
    <hyperlink r:id="rId2834" ref="G1111"/>
    <hyperlink r:id="rId2835" ref="G1112"/>
    <hyperlink r:id="rId2836" ref="Y1112"/>
    <hyperlink r:id="rId2837" ref="F1113"/>
    <hyperlink r:id="rId2838" ref="G1113"/>
    <hyperlink r:id="rId2839" ref="H1113"/>
    <hyperlink r:id="rId2840" ref="Y1113"/>
    <hyperlink r:id="rId2841" ref="Z1113"/>
    <hyperlink r:id="rId2842" ref="G1114"/>
    <hyperlink r:id="rId2843" ref="Y1114"/>
    <hyperlink r:id="rId2844" ref="G1115"/>
    <hyperlink r:id="rId2845" ref="Y1115"/>
    <hyperlink r:id="rId2846" ref="G1116"/>
    <hyperlink r:id="rId2847" ref="G1117"/>
    <hyperlink r:id="rId2848" ref="G1118"/>
    <hyperlink r:id="rId2849" ref="Y1118"/>
    <hyperlink r:id="rId2850" ref="F1119"/>
    <hyperlink r:id="rId2851" ref="G1119"/>
    <hyperlink r:id="rId2852" ref="H1119"/>
    <hyperlink r:id="rId2853" ref="Y1119"/>
    <hyperlink r:id="rId2854" ref="Z1119"/>
    <hyperlink r:id="rId2855" ref="G1120"/>
    <hyperlink r:id="rId2856" ref="Y1120"/>
    <hyperlink r:id="rId2857" ref="Z1120"/>
    <hyperlink r:id="rId2858" ref="G1121"/>
    <hyperlink r:id="rId2859" ref="Y1121"/>
    <hyperlink r:id="rId2860" ref="G1122"/>
    <hyperlink r:id="rId2861" ref="F1123"/>
    <hyperlink r:id="rId2862" ref="G1123"/>
    <hyperlink r:id="rId2863" ref="H1123"/>
    <hyperlink r:id="rId2864" ref="Y1123"/>
    <hyperlink r:id="rId2865" ref="Z1123"/>
    <hyperlink r:id="rId2866" ref="G1124"/>
    <hyperlink r:id="rId2867" ref="G1125"/>
    <hyperlink r:id="rId2868" ref="F1126"/>
    <hyperlink r:id="rId2869" ref="G1126"/>
    <hyperlink r:id="rId2870" ref="H1126"/>
    <hyperlink r:id="rId2871" ref="Y1126"/>
    <hyperlink r:id="rId2872" ref="Z1126"/>
    <hyperlink r:id="rId2873" ref="G1127"/>
    <hyperlink r:id="rId2874" ref="Y1127"/>
    <hyperlink r:id="rId2875" ref="G1128"/>
    <hyperlink r:id="rId2876" ref="Y1128"/>
    <hyperlink r:id="rId2877" ref="G1129"/>
    <hyperlink r:id="rId2878" ref="G1130"/>
    <hyperlink r:id="rId2879" ref="G1131"/>
    <hyperlink r:id="rId2880" ref="Y1131"/>
    <hyperlink r:id="rId2881" ref="G1132"/>
    <hyperlink r:id="rId2882" ref="Y1132"/>
    <hyperlink r:id="rId2883" ref="F1133"/>
    <hyperlink r:id="rId2884" ref="G1133"/>
    <hyperlink r:id="rId2885" ref="H1133"/>
    <hyperlink r:id="rId2886" ref="Y1133"/>
    <hyperlink r:id="rId2887" ref="Z1133"/>
    <hyperlink r:id="rId2888" ref="G1134"/>
    <hyperlink r:id="rId2889" ref="F1135"/>
    <hyperlink r:id="rId2890" ref="G1135"/>
    <hyperlink r:id="rId2891" ref="Y1135"/>
    <hyperlink r:id="rId2892" ref="Z1135"/>
    <hyperlink r:id="rId2893" ref="G1136"/>
    <hyperlink r:id="rId2894" ref="Y1136"/>
    <hyperlink r:id="rId2895" ref="G1137"/>
    <hyperlink r:id="rId2896" ref="Y1137"/>
    <hyperlink r:id="rId2897" ref="G1138"/>
    <hyperlink r:id="rId2898" ref="G1139"/>
    <hyperlink r:id="rId2899" ref="F1140"/>
    <hyperlink r:id="rId2900" ref="G1140"/>
    <hyperlink r:id="rId2901" ref="H1140"/>
    <hyperlink r:id="rId2902" ref="Y1140"/>
    <hyperlink r:id="rId2903" ref="Z1140"/>
    <hyperlink r:id="rId2904" ref="G1141"/>
    <hyperlink r:id="rId2905" ref="Y1141"/>
    <hyperlink r:id="rId2906" ref="F1142"/>
    <hyperlink r:id="rId2907" ref="G1142"/>
    <hyperlink r:id="rId2908" ref="H1142"/>
    <hyperlink r:id="rId2909" ref="Y1142"/>
    <hyperlink r:id="rId2910" ref="Z1142"/>
    <hyperlink r:id="rId2911" ref="G1143"/>
    <hyperlink r:id="rId2912" ref="G1144"/>
    <hyperlink r:id="rId2913" ref="Y1144"/>
    <hyperlink r:id="rId2914" ref="G1145"/>
    <hyperlink r:id="rId2915" ref="G1146"/>
    <hyperlink r:id="rId2916" ref="Y1146"/>
    <hyperlink r:id="rId2917" ref="G1147"/>
    <hyperlink r:id="rId2918" ref="G1148"/>
    <hyperlink r:id="rId2919" ref="Y1148"/>
    <hyperlink r:id="rId2920" ref="G1149"/>
    <hyperlink r:id="rId2921" ref="G1150"/>
    <hyperlink r:id="rId2922" ref="Y1150"/>
    <hyperlink r:id="rId2923" ref="G1151"/>
    <hyperlink r:id="rId2924" ref="F1152"/>
    <hyperlink r:id="rId2925" ref="G1152"/>
    <hyperlink r:id="rId2926" ref="H1152"/>
    <hyperlink r:id="rId2927" ref="Y1152"/>
    <hyperlink r:id="rId2928" ref="Z1152"/>
    <hyperlink r:id="rId2929" ref="F1153"/>
    <hyperlink r:id="rId2930" ref="G1153"/>
    <hyperlink r:id="rId2931" ref="H1153"/>
    <hyperlink r:id="rId2932" ref="Y1153"/>
    <hyperlink r:id="rId2933" ref="Z1153"/>
    <hyperlink r:id="rId2934" ref="F1154"/>
    <hyperlink r:id="rId2935" ref="G1154"/>
    <hyperlink r:id="rId2936" ref="H1154"/>
    <hyperlink r:id="rId2937" ref="Y1154"/>
    <hyperlink r:id="rId2938" ref="Z1154"/>
    <hyperlink r:id="rId2939" ref="G1155"/>
    <hyperlink r:id="rId2940" ref="F1156"/>
    <hyperlink r:id="rId2941" ref="G1156"/>
    <hyperlink r:id="rId2942" ref="H1156"/>
    <hyperlink r:id="rId2943" ref="Y1156"/>
    <hyperlink r:id="rId2944" ref="Z1156"/>
    <hyperlink r:id="rId2945" ref="G1157"/>
    <hyperlink r:id="rId2946" ref="G1158"/>
    <hyperlink r:id="rId2947" ref="Y1158"/>
    <hyperlink r:id="rId2948" ref="F1159"/>
    <hyperlink r:id="rId2949" ref="G1159"/>
    <hyperlink r:id="rId2950" ref="H1159"/>
    <hyperlink r:id="rId2951" ref="Y1159"/>
    <hyperlink r:id="rId2952" ref="Z1159"/>
    <hyperlink r:id="rId2953" ref="G1160"/>
    <hyperlink r:id="rId2954" ref="G1161"/>
    <hyperlink r:id="rId2955" ref="Y1161"/>
    <hyperlink r:id="rId2956" ref="F1162"/>
    <hyperlink r:id="rId2957" ref="G1162"/>
    <hyperlink r:id="rId2958" ref="H1162"/>
    <hyperlink r:id="rId2959" ref="Y1162"/>
    <hyperlink r:id="rId2960" ref="Z1162"/>
    <hyperlink r:id="rId2961" ref="G1163"/>
    <hyperlink r:id="rId2962" ref="G1164"/>
    <hyperlink r:id="rId2963" ref="Y1164"/>
    <hyperlink r:id="rId2964" ref="G1165"/>
    <hyperlink r:id="rId2965" ref="H1165"/>
    <hyperlink r:id="rId2966" ref="Y1165"/>
    <hyperlink r:id="rId2967" ref="Z1165"/>
    <hyperlink r:id="rId2968" ref="G1166"/>
    <hyperlink r:id="rId2969" ref="Y1166"/>
    <hyperlink r:id="rId2970" ref="F1167"/>
    <hyperlink r:id="rId2971" ref="G1167"/>
    <hyperlink r:id="rId2972" ref="H1167"/>
    <hyperlink r:id="rId2973" ref="Y1167"/>
    <hyperlink r:id="rId2974" ref="G1168"/>
    <hyperlink r:id="rId2975" ref="G1169"/>
    <hyperlink r:id="rId2976" ref="G1170"/>
    <hyperlink r:id="rId2977" ref="Y1170"/>
    <hyperlink r:id="rId2978" ref="G1171"/>
    <hyperlink r:id="rId2979" ref="G1172"/>
    <hyperlink r:id="rId2980" ref="G1173"/>
    <hyperlink r:id="rId2981" ref="AU1173"/>
    <hyperlink r:id="rId2982" ref="G1174"/>
    <hyperlink r:id="rId2983" ref="G1175"/>
    <hyperlink r:id="rId2984" ref="Y1175"/>
    <hyperlink r:id="rId2985" ref="F1176"/>
    <hyperlink r:id="rId2986" ref="G1176"/>
    <hyperlink r:id="rId2987" ref="H1176"/>
    <hyperlink r:id="rId2988" ref="Y1176"/>
    <hyperlink r:id="rId2989" ref="Z1176"/>
    <hyperlink r:id="rId2990" ref="AU1176"/>
    <hyperlink r:id="rId2991" ref="G1177"/>
    <hyperlink r:id="rId2992" ref="H1177"/>
    <hyperlink r:id="rId2993" ref="Y1177"/>
    <hyperlink r:id="rId2994" ref="Z1177"/>
    <hyperlink r:id="rId2995" ref="G1178"/>
    <hyperlink r:id="rId2996" ref="G1179"/>
    <hyperlink r:id="rId2997" ref="G1180"/>
    <hyperlink r:id="rId2998" ref="Y1180"/>
    <hyperlink r:id="rId2999" ref="F1181"/>
    <hyperlink r:id="rId3000" ref="G1181"/>
    <hyperlink r:id="rId3001" ref="H1181"/>
    <hyperlink r:id="rId3002" ref="Y1181"/>
    <hyperlink r:id="rId3003" ref="Z1181"/>
    <hyperlink r:id="rId3004" ref="G1182"/>
    <hyperlink r:id="rId3005" ref="G1183"/>
    <hyperlink r:id="rId3006" ref="Y1183"/>
    <hyperlink r:id="rId3007" ref="G1184"/>
    <hyperlink r:id="rId3008" ref="F1185"/>
    <hyperlink r:id="rId3009" ref="G1185"/>
    <hyperlink r:id="rId3010" ref="H1185"/>
    <hyperlink r:id="rId3011" ref="Y1185"/>
    <hyperlink r:id="rId3012" ref="Z1185"/>
    <hyperlink r:id="rId3013" ref="F1186"/>
    <hyperlink r:id="rId3014" ref="G1186"/>
    <hyperlink r:id="rId3015" ref="H1186"/>
    <hyperlink r:id="rId3016" ref="Y1186"/>
    <hyperlink r:id="rId3017" ref="Z1186"/>
    <hyperlink r:id="rId3018" ref="G1187"/>
    <hyperlink r:id="rId3019" ref="G1188"/>
    <hyperlink r:id="rId3020" ref="Y1188"/>
    <hyperlink r:id="rId3021" ref="G1189"/>
    <hyperlink r:id="rId3022" ref="G1190"/>
    <hyperlink r:id="rId3023" ref="H1190"/>
    <hyperlink r:id="rId3024" ref="Y1190"/>
    <hyperlink r:id="rId3025" ref="Z1190"/>
    <hyperlink r:id="rId3026" ref="G1191"/>
    <hyperlink r:id="rId3027" ref="H1191"/>
    <hyperlink r:id="rId3028" ref="Y1191"/>
    <hyperlink r:id="rId3029" ref="Z1191"/>
    <hyperlink r:id="rId3030" ref="G1192"/>
    <hyperlink r:id="rId3031" ref="Y1192"/>
    <hyperlink r:id="rId3032" ref="F1193"/>
    <hyperlink r:id="rId3033" ref="G1193"/>
    <hyperlink r:id="rId3034" ref="Y1193"/>
    <hyperlink r:id="rId3035" ref="G1194"/>
    <hyperlink r:id="rId3036" ref="G1195"/>
    <hyperlink r:id="rId3037" ref="G1196"/>
    <hyperlink r:id="rId3038" ref="G1197"/>
    <hyperlink r:id="rId3039" ref="F1198"/>
    <hyperlink r:id="rId3040" ref="G1198"/>
    <hyperlink r:id="rId3041" ref="Y1198"/>
    <hyperlink r:id="rId3042" ref="G1199"/>
    <hyperlink r:id="rId3043" ref="Y1199"/>
    <hyperlink r:id="rId3044" ref="G1200"/>
    <hyperlink r:id="rId3045" ref="G1201"/>
    <hyperlink r:id="rId3046" ref="G1202"/>
    <hyperlink r:id="rId3047" ref="G1203"/>
    <hyperlink r:id="rId3048" ref="Y1203"/>
    <hyperlink r:id="rId3049" ref="G1204"/>
    <hyperlink r:id="rId3050" ref="Y1204"/>
    <hyperlink r:id="rId3051" ref="G1205"/>
    <hyperlink r:id="rId3052" ref="G1206"/>
    <hyperlink r:id="rId3053" ref="Y1206"/>
    <hyperlink r:id="rId3054" ref="G1207"/>
    <hyperlink r:id="rId3055" ref="Y1207"/>
    <hyperlink r:id="rId3056" ref="G1208"/>
    <hyperlink r:id="rId3057" ref="G1209"/>
    <hyperlink r:id="rId3058" ref="G1210"/>
    <hyperlink r:id="rId3059" ref="G1211"/>
    <hyperlink r:id="rId3060" ref="F1212"/>
    <hyperlink r:id="rId3061" ref="G1212"/>
    <hyperlink r:id="rId3062" ref="H1212"/>
    <hyperlink r:id="rId3063" ref="Y1212"/>
    <hyperlink r:id="rId3064" ref="Z1212"/>
    <hyperlink r:id="rId3065" ref="G1213"/>
    <hyperlink r:id="rId3066" ref="G1214"/>
    <hyperlink r:id="rId3067" ref="Y1214"/>
    <hyperlink r:id="rId3068" ref="G1215"/>
    <hyperlink r:id="rId3069" ref="G1216"/>
    <hyperlink r:id="rId3070" ref="G1217"/>
    <hyperlink r:id="rId3071" ref="Y1217"/>
    <hyperlink r:id="rId3072" ref="G1218"/>
    <hyperlink r:id="rId3073" ref="H1218"/>
    <hyperlink r:id="rId3074" ref="Y1218"/>
    <hyperlink r:id="rId3075" ref="Z1218"/>
    <hyperlink r:id="rId3076" ref="F1219"/>
    <hyperlink r:id="rId3077" ref="G1219"/>
    <hyperlink r:id="rId3078" ref="H1219"/>
    <hyperlink r:id="rId3079" ref="Y1219"/>
    <hyperlink r:id="rId3080" ref="Z1219"/>
    <hyperlink r:id="rId3081" ref="G1220"/>
    <hyperlink r:id="rId3082" ref="Y1220"/>
    <hyperlink r:id="rId3083" ref="G1221"/>
    <hyperlink r:id="rId3084" ref="G1222"/>
    <hyperlink r:id="rId3085" ref="F1223"/>
    <hyperlink r:id="rId3086" ref="G1223"/>
    <hyperlink r:id="rId3087" ref="H1223"/>
    <hyperlink r:id="rId3088" ref="Y1223"/>
    <hyperlink r:id="rId3089" ref="Z1223"/>
    <hyperlink r:id="rId3090" ref="G1224"/>
    <hyperlink r:id="rId3091" ref="G1225"/>
    <hyperlink r:id="rId3092" ref="Y1225"/>
    <hyperlink r:id="rId3093" ref="G1226"/>
    <hyperlink r:id="rId3094" ref="G1227"/>
    <hyperlink r:id="rId3095" ref="Y1227"/>
    <hyperlink r:id="rId3096" ref="F1228"/>
    <hyperlink r:id="rId3097" ref="G1228"/>
    <hyperlink r:id="rId3098" ref="Y1228"/>
    <hyperlink r:id="rId3099" ref="Z1228"/>
    <hyperlink r:id="rId3100" ref="G1229"/>
    <hyperlink r:id="rId3101" ref="G1230"/>
    <hyperlink r:id="rId3102" ref="F1231"/>
    <hyperlink r:id="rId3103" ref="G1231"/>
    <hyperlink r:id="rId3104" ref="H1231"/>
    <hyperlink r:id="rId3105" ref="Y1231"/>
    <hyperlink r:id="rId3106" ref="Z1231"/>
    <hyperlink r:id="rId3107" ref="G1232"/>
    <hyperlink r:id="rId3108" ref="Y1232"/>
    <hyperlink r:id="rId3109" ref="F1233"/>
    <hyperlink r:id="rId3110" ref="G1233"/>
    <hyperlink r:id="rId3111" ref="H1233"/>
    <hyperlink r:id="rId3112" ref="Y1233"/>
    <hyperlink r:id="rId3113" ref="Z1233"/>
    <hyperlink r:id="rId3114" ref="G1234"/>
    <hyperlink r:id="rId3115" ref="G1235"/>
    <hyperlink r:id="rId3116" ref="Y1235"/>
    <hyperlink r:id="rId3117" ref="G1236"/>
    <hyperlink r:id="rId3118" ref="H1236"/>
    <hyperlink r:id="rId3119" ref="Y1236"/>
    <hyperlink r:id="rId3120" ref="Z1236"/>
    <hyperlink r:id="rId3121" ref="G1237"/>
    <hyperlink r:id="rId3122" ref="Y1237"/>
    <hyperlink r:id="rId3123" ref="G1238"/>
    <hyperlink r:id="rId3124" ref="G1239"/>
    <hyperlink r:id="rId3125" ref="Y1239"/>
    <hyperlink r:id="rId3126" ref="G1240"/>
    <hyperlink r:id="rId3127" ref="Y1240"/>
    <hyperlink r:id="rId3128" ref="F1241"/>
    <hyperlink r:id="rId3129" ref="G1241"/>
    <hyperlink r:id="rId3130" ref="H1241"/>
    <hyperlink r:id="rId3131" ref="Y1241"/>
    <hyperlink r:id="rId3132" ref="Z1241"/>
    <hyperlink r:id="rId3133" ref="F1242"/>
    <hyperlink r:id="rId3134" ref="G1242"/>
    <hyperlink r:id="rId3135" ref="H1242"/>
    <hyperlink r:id="rId3136" ref="Y1242"/>
    <hyperlink r:id="rId3137" ref="Z1242"/>
    <hyperlink r:id="rId3138" ref="G1243"/>
    <hyperlink r:id="rId3139" ref="G1244"/>
    <hyperlink r:id="rId3140" ref="Y1244"/>
    <hyperlink r:id="rId3141" ref="G1245"/>
    <hyperlink r:id="rId3142" ref="H1245"/>
    <hyperlink r:id="rId3143" ref="Y1245"/>
    <hyperlink r:id="rId3144" ref="Z1245"/>
    <hyperlink r:id="rId3145" ref="G1246"/>
    <hyperlink r:id="rId3146" ref="Y1246"/>
    <hyperlink r:id="rId3147" ref="F1247"/>
    <hyperlink r:id="rId3148" ref="G1247"/>
    <hyperlink r:id="rId3149" ref="H1247"/>
    <hyperlink r:id="rId3150" ref="Y1247"/>
    <hyperlink r:id="rId3151" ref="Z1247"/>
    <hyperlink r:id="rId3152" ref="G1248"/>
    <hyperlink r:id="rId3153" ref="G1249"/>
    <hyperlink r:id="rId3154" ref="G1250"/>
    <hyperlink r:id="rId3155" ref="Y1250"/>
    <hyperlink r:id="rId3156" ref="G1251"/>
    <hyperlink r:id="rId3157" ref="H1251"/>
    <hyperlink r:id="rId3158" ref="Z1251"/>
    <hyperlink r:id="rId3159" ref="G1252"/>
    <hyperlink r:id="rId3160" ref="G1253"/>
    <hyperlink r:id="rId3161" ref="G1254"/>
    <hyperlink r:id="rId3162" ref="Y1254"/>
    <hyperlink r:id="rId3163" ref="F1255"/>
    <hyperlink r:id="rId3164" ref="G1255"/>
    <hyperlink r:id="rId3165" ref="Y1255"/>
    <hyperlink r:id="rId3166" ref="G1256"/>
    <hyperlink r:id="rId3167" ref="G1257"/>
    <hyperlink r:id="rId3168" ref="Y1257"/>
    <hyperlink r:id="rId3169" ref="G1258"/>
    <hyperlink r:id="rId3170" ref="F1259"/>
    <hyperlink r:id="rId3171" ref="G1259"/>
    <hyperlink r:id="rId3172" ref="H1259"/>
    <hyperlink r:id="rId3173" ref="Y1259"/>
    <hyperlink r:id="rId3174" ref="Z1259"/>
    <hyperlink r:id="rId3175" ref="G1260"/>
    <hyperlink r:id="rId3176" ref="H1260"/>
    <hyperlink r:id="rId3177" ref="Z1260"/>
    <hyperlink r:id="rId3178" ref="G1261"/>
    <hyperlink r:id="rId3179" ref="Y1261"/>
    <hyperlink r:id="rId3180" ref="G1262"/>
    <hyperlink r:id="rId3181" ref="Y1262"/>
    <hyperlink r:id="rId3182" ref="G1263"/>
    <hyperlink r:id="rId3183" ref="G1264"/>
    <hyperlink r:id="rId3184" ref="Y1264"/>
    <hyperlink r:id="rId3185" ref="G1265"/>
    <hyperlink r:id="rId3186" ref="F1266"/>
    <hyperlink r:id="rId3187" ref="G1266"/>
    <hyperlink r:id="rId3188" ref="H1266"/>
    <hyperlink r:id="rId3189" ref="Y1266"/>
    <hyperlink r:id="rId3190" ref="Z1266"/>
    <hyperlink r:id="rId3191" ref="G1267"/>
    <hyperlink r:id="rId3192" ref="G1268"/>
    <hyperlink r:id="rId3193" ref="Y1268"/>
    <hyperlink r:id="rId3194" ref="G1269"/>
    <hyperlink r:id="rId3195" ref="G1270"/>
    <hyperlink r:id="rId3196" ref="Y1270"/>
    <hyperlink r:id="rId3197" ref="G1271"/>
    <hyperlink r:id="rId3198" ref="G1272"/>
    <hyperlink r:id="rId3199" ref="Y1272"/>
    <hyperlink r:id="rId3200" ref="F1273"/>
    <hyperlink r:id="rId3201" ref="G1273"/>
    <hyperlink r:id="rId3202" ref="H1273"/>
    <hyperlink r:id="rId3203" ref="Y1273"/>
    <hyperlink r:id="rId3204" ref="Z1273"/>
    <hyperlink r:id="rId3205" ref="G1274"/>
    <hyperlink r:id="rId3206" ref="H1274"/>
    <hyperlink r:id="rId3207" ref="Y1274"/>
    <hyperlink r:id="rId3208" ref="Z1274"/>
    <hyperlink r:id="rId3209" ref="G1275"/>
    <hyperlink r:id="rId3210" ref="Y1275"/>
    <hyperlink r:id="rId3211" ref="G1276"/>
    <hyperlink r:id="rId3212" ref="Y1276"/>
    <hyperlink r:id="rId3213" ref="Z1276"/>
    <hyperlink r:id="rId3214" ref="G1277"/>
    <hyperlink r:id="rId3215" ref="G1278"/>
    <hyperlink r:id="rId3216" ref="G1279"/>
    <hyperlink r:id="rId3217" ref="G1280"/>
    <hyperlink r:id="rId3218" ref="G1281"/>
    <hyperlink r:id="rId3219" ref="F1282"/>
    <hyperlink r:id="rId3220" ref="G1282"/>
    <hyperlink r:id="rId3221" ref="H1282"/>
    <hyperlink r:id="rId3222" ref="Y1282"/>
    <hyperlink r:id="rId3223" ref="Z1282"/>
    <hyperlink r:id="rId3224" ref="G1283"/>
    <hyperlink r:id="rId3225" ref="G1284"/>
    <hyperlink r:id="rId3226" ref="Y1284"/>
    <hyperlink r:id="rId3227" ref="G1285"/>
    <hyperlink r:id="rId3228" ref="H1285"/>
    <hyperlink r:id="rId3229" ref="Z1285"/>
    <hyperlink r:id="rId3230" ref="G1286"/>
    <hyperlink r:id="rId3231" ref="Y1286"/>
    <hyperlink r:id="rId3232" ref="G1287"/>
    <hyperlink r:id="rId3233" ref="G1288"/>
    <hyperlink r:id="rId3234" ref="Y1288"/>
    <hyperlink r:id="rId3235" ref="G1289"/>
    <hyperlink r:id="rId3236" ref="F1290"/>
    <hyperlink r:id="rId3237" ref="G1290"/>
    <hyperlink r:id="rId3238" ref="H1290"/>
    <hyperlink r:id="rId3239" ref="Y1290"/>
    <hyperlink r:id="rId3240" ref="Z1290"/>
    <hyperlink r:id="rId3241" ref="G1291"/>
    <hyperlink r:id="rId3242" ref="Y1291"/>
    <hyperlink r:id="rId3243" ref="G1292"/>
    <hyperlink r:id="rId3244" ref="G1293"/>
    <hyperlink r:id="rId3245" ref="H1293"/>
    <hyperlink r:id="rId3246" ref="Y1293"/>
    <hyperlink r:id="rId3247" ref="Z1293"/>
    <hyperlink r:id="rId3248" ref="G1294"/>
    <hyperlink r:id="rId3249" ref="G1295"/>
    <hyperlink r:id="rId3250" ref="Y1295"/>
    <hyperlink r:id="rId3251" ref="F1296"/>
    <hyperlink r:id="rId3252" ref="G1296"/>
    <hyperlink r:id="rId3253" ref="H1296"/>
    <hyperlink r:id="rId3254" ref="Y1296"/>
    <hyperlink r:id="rId3255" ref="Z1296"/>
    <hyperlink r:id="rId3256" ref="G1297"/>
    <hyperlink r:id="rId3257" ref="G1298"/>
    <hyperlink r:id="rId3258" ref="H1298"/>
    <hyperlink r:id="rId3259" ref="Y1298"/>
    <hyperlink r:id="rId3260" ref="Z1298"/>
    <hyperlink r:id="rId3261" ref="G1299"/>
    <hyperlink r:id="rId3262" ref="Y1299"/>
    <hyperlink r:id="rId3263" ref="G1300"/>
    <hyperlink r:id="rId3264" ref="Y1300"/>
    <hyperlink r:id="rId3265" ref="F1301"/>
    <hyperlink r:id="rId3266" ref="G1301"/>
    <hyperlink r:id="rId3267" ref="H1301"/>
    <hyperlink r:id="rId3268" ref="Z1301"/>
    <hyperlink r:id="rId3269" ref="G1302"/>
    <hyperlink r:id="rId3270" ref="G1303"/>
    <hyperlink r:id="rId3271" ref="H1303"/>
    <hyperlink r:id="rId3272" ref="Y1303"/>
    <hyperlink r:id="rId3273" ref="Z1303"/>
    <hyperlink r:id="rId3274" ref="G1304"/>
    <hyperlink r:id="rId3275" ref="Y1304"/>
    <hyperlink r:id="rId3276" ref="G1305"/>
    <hyperlink r:id="rId3277" ref="G1306"/>
    <hyperlink r:id="rId3278" ref="Y1306"/>
    <hyperlink r:id="rId3279" ref="F1307"/>
    <hyperlink r:id="rId3280" ref="G1307"/>
    <hyperlink r:id="rId3281" ref="H1307"/>
    <hyperlink r:id="rId3282" ref="Y1307"/>
    <hyperlink r:id="rId3283" ref="Z1307"/>
    <hyperlink r:id="rId3284" ref="G1308"/>
    <hyperlink r:id="rId3285" ref="G1309"/>
    <hyperlink r:id="rId3286" ref="H1309"/>
    <hyperlink r:id="rId3287" ref="Y1309"/>
    <hyperlink r:id="rId3288" ref="Z1309"/>
    <hyperlink r:id="rId3289" ref="G1310"/>
    <hyperlink r:id="rId3290" ref="G1311"/>
    <hyperlink r:id="rId3291" ref="F1312"/>
    <hyperlink r:id="rId3292" ref="G1312"/>
    <hyperlink r:id="rId3293" ref="H1312"/>
    <hyperlink r:id="rId3294" ref="Y1312"/>
    <hyperlink r:id="rId3295" ref="Z1312"/>
    <hyperlink r:id="rId3296" ref="G1313"/>
    <hyperlink r:id="rId3297" ref="Y1313"/>
    <hyperlink r:id="rId3298" ref="G1314"/>
    <hyperlink r:id="rId3299" ref="Y1314"/>
    <hyperlink r:id="rId3300" ref="G1315"/>
    <hyperlink r:id="rId3301" ref="Y1315"/>
    <hyperlink r:id="rId3302" ref="G1316"/>
    <hyperlink r:id="rId3303" ref="F1317"/>
    <hyperlink r:id="rId3304" ref="G1317"/>
    <hyperlink r:id="rId3305" ref="H1317"/>
    <hyperlink r:id="rId3306" ref="Y1317"/>
    <hyperlink r:id="rId3307" ref="Z1317"/>
    <hyperlink r:id="rId3308" ref="G1318"/>
    <hyperlink r:id="rId3309" ref="Y1318"/>
    <hyperlink r:id="rId3310" ref="Z1318"/>
    <hyperlink r:id="rId3311" ref="G1319"/>
    <hyperlink r:id="rId3312" ref="Y1319"/>
    <hyperlink r:id="rId3313" ref="G1320"/>
    <hyperlink r:id="rId3314" ref="G1321"/>
    <hyperlink r:id="rId3315" ref="H1321"/>
    <hyperlink r:id="rId3316" ref="Z1321"/>
    <hyperlink r:id="rId3317" ref="G1322"/>
    <hyperlink r:id="rId3318" ref="G1323"/>
    <hyperlink r:id="rId3319" ref="G1324"/>
    <hyperlink r:id="rId3320" ref="F1325"/>
    <hyperlink r:id="rId3321" ref="G1325"/>
    <hyperlink r:id="rId3322" ref="H1325"/>
    <hyperlink r:id="rId3323" ref="Z1325"/>
    <hyperlink r:id="rId3324" ref="G1326"/>
    <hyperlink r:id="rId3325" ref="Y1326"/>
    <hyperlink r:id="rId3326" ref="G1327"/>
    <hyperlink r:id="rId3327" ref="G1328"/>
    <hyperlink r:id="rId3328" ref="G1329"/>
    <hyperlink r:id="rId3329" ref="F1330"/>
    <hyperlink r:id="rId3330" ref="G1330"/>
    <hyperlink r:id="rId3331" ref="G1331"/>
    <hyperlink r:id="rId3332" ref="Y1331"/>
    <hyperlink r:id="rId3333" ref="G1332"/>
    <hyperlink r:id="rId3334" ref="Y1332"/>
    <hyperlink r:id="rId3335" ref="F1333"/>
    <hyperlink r:id="rId3336" ref="G1333"/>
    <hyperlink r:id="rId3337" ref="H1333"/>
    <hyperlink r:id="rId3338" ref="Y1333"/>
    <hyperlink r:id="rId3339" ref="Z1333"/>
    <hyperlink r:id="rId3340" ref="G1334"/>
    <hyperlink r:id="rId3341" ref="Y1334"/>
    <hyperlink r:id="rId3342" ref="G1335"/>
    <hyperlink r:id="rId3343" ref="H1335"/>
    <hyperlink r:id="rId3344" ref="Y1335"/>
    <hyperlink r:id="rId3345" ref="Z1335"/>
    <hyperlink r:id="rId3346" ref="G1336"/>
    <hyperlink r:id="rId3347" ref="F1337"/>
    <hyperlink r:id="rId3348" ref="G1337"/>
    <hyperlink r:id="rId3349" ref="H1337"/>
    <hyperlink r:id="rId3350" ref="Y1337"/>
    <hyperlink r:id="rId3351" ref="Z1337"/>
    <hyperlink r:id="rId3352" ref="G1338"/>
    <hyperlink r:id="rId3353" ref="Y1338"/>
    <hyperlink r:id="rId3354" ref="G1339"/>
    <hyperlink r:id="rId3355" ref="G1340"/>
    <hyperlink r:id="rId3356" ref="G1341"/>
    <hyperlink r:id="rId3357" ref="Y1341"/>
    <hyperlink r:id="rId3358" ref="G1342"/>
    <hyperlink r:id="rId3359" ref="Y1342"/>
    <hyperlink r:id="rId3360" ref="Z1342"/>
    <hyperlink r:id="rId3361" ref="G1343"/>
    <hyperlink r:id="rId3362" ref="G1344"/>
    <hyperlink r:id="rId3363" ref="Y1344"/>
    <hyperlink r:id="rId3364" ref="G1345"/>
    <hyperlink r:id="rId3365" ref="Y1345"/>
    <hyperlink r:id="rId3366" ref="G1346"/>
    <hyperlink r:id="rId3367" ref="Y1346"/>
    <hyperlink r:id="rId3368" ref="G1347"/>
    <hyperlink r:id="rId3369" ref="G1348"/>
    <hyperlink r:id="rId3370" ref="Y1348"/>
    <hyperlink r:id="rId3371" ref="G1349"/>
    <hyperlink r:id="rId3372" ref="Y1349"/>
    <hyperlink r:id="rId3373" ref="G1350"/>
    <hyperlink r:id="rId3374" ref="F1351"/>
    <hyperlink r:id="rId3375" ref="G1351"/>
    <hyperlink r:id="rId3376" ref="Y1351"/>
    <hyperlink r:id="rId3377" ref="Z1351"/>
    <hyperlink r:id="rId3378" ref="G1352"/>
    <hyperlink r:id="rId3379" ref="G1353"/>
    <hyperlink r:id="rId3380" ref="Y1353"/>
    <hyperlink r:id="rId3381" ref="G1354"/>
    <hyperlink r:id="rId3382" ref="Y1354"/>
    <hyperlink r:id="rId3383" ref="AU1354"/>
    <hyperlink r:id="rId3384" ref="AW1354"/>
    <hyperlink r:id="rId3385" ref="G1355"/>
    <hyperlink r:id="rId3386" ref="Y1355"/>
    <hyperlink r:id="rId3387" ref="G1356"/>
    <hyperlink r:id="rId3388" ref="F1357"/>
    <hyperlink r:id="rId3389" ref="G1357"/>
    <hyperlink r:id="rId3390" ref="Z1357"/>
    <hyperlink r:id="rId3391" ref="G1358"/>
    <hyperlink r:id="rId3392" ref="F1359"/>
    <hyperlink r:id="rId3393" ref="G1359"/>
    <hyperlink r:id="rId3394" ref="H1359"/>
    <hyperlink r:id="rId3395" ref="Y1359"/>
    <hyperlink r:id="rId3396" ref="Z1359"/>
    <hyperlink r:id="rId3397" ref="G1360"/>
    <hyperlink r:id="rId3398" ref="Y1360"/>
    <hyperlink r:id="rId3399" ref="G1361"/>
    <hyperlink r:id="rId3400" ref="Y1361"/>
    <hyperlink r:id="rId3401" ref="G1362"/>
    <hyperlink r:id="rId3402" ref="Y1362"/>
    <hyperlink r:id="rId3403" ref="G1363"/>
    <hyperlink r:id="rId3404" ref="Y1363"/>
    <hyperlink r:id="rId3405" ref="G1364"/>
    <hyperlink r:id="rId3406" ref="Y1364"/>
    <hyperlink r:id="rId3407" ref="G1365"/>
    <hyperlink r:id="rId3408" ref="G1366"/>
    <hyperlink r:id="rId3409" ref="Y1366"/>
    <hyperlink r:id="rId3410" ref="G1367"/>
    <hyperlink r:id="rId3411" ref="G1368"/>
    <hyperlink r:id="rId3412" ref="Y1368"/>
    <hyperlink r:id="rId3413" ref="G1369"/>
    <hyperlink r:id="rId3414" ref="G1370"/>
    <hyperlink r:id="rId3415" ref="Y1370"/>
    <hyperlink r:id="rId3416" ref="G1371"/>
    <hyperlink r:id="rId3417" ref="Y1371"/>
    <hyperlink r:id="rId3418" ref="G1372"/>
    <hyperlink r:id="rId3419" ref="G1373"/>
    <hyperlink r:id="rId3420" ref="Y1373"/>
    <hyperlink r:id="rId3421" ref="G1374"/>
    <hyperlink r:id="rId3422" ref="H1374"/>
    <hyperlink r:id="rId3423" ref="Y1374"/>
    <hyperlink r:id="rId3424" ref="Z1374"/>
    <hyperlink r:id="rId3425" ref="G1375"/>
    <hyperlink r:id="rId3426" ref="Y1375"/>
    <hyperlink r:id="rId3427" ref="G1376"/>
    <hyperlink r:id="rId3428" ref="Y1376"/>
    <hyperlink r:id="rId3429" ref="G1377"/>
    <hyperlink r:id="rId3430" ref="F1378"/>
    <hyperlink r:id="rId3431" ref="G1378"/>
    <hyperlink r:id="rId3432" ref="H1378"/>
    <hyperlink r:id="rId3433" ref="Y1378"/>
    <hyperlink r:id="rId3434" ref="Z1378"/>
    <hyperlink r:id="rId3435" ref="G1379"/>
    <hyperlink r:id="rId3436" ref="G1380"/>
    <hyperlink r:id="rId3437" ref="Y1380"/>
    <hyperlink r:id="rId3438" ref="G1381"/>
    <hyperlink r:id="rId3439" ref="G1382"/>
    <hyperlink r:id="rId3440" ref="Y1382"/>
    <hyperlink r:id="rId3441" ref="G1383"/>
    <hyperlink r:id="rId3442" ref="Y1383"/>
    <hyperlink r:id="rId3443" ref="G1384"/>
    <hyperlink r:id="rId3444" ref="Y1384"/>
    <hyperlink r:id="rId3445" ref="G1385"/>
    <hyperlink r:id="rId3446" ref="G1386"/>
    <hyperlink r:id="rId3447" ref="G1387"/>
    <hyperlink r:id="rId3448" ref="G1388"/>
    <hyperlink r:id="rId3449" ref="Y1388"/>
    <hyperlink r:id="rId3450" ref="F1389"/>
    <hyperlink r:id="rId3451" ref="G1389"/>
    <hyperlink r:id="rId3452" ref="H1389"/>
    <hyperlink r:id="rId3453" ref="Y1389"/>
    <hyperlink r:id="rId3454" ref="Z1389"/>
    <hyperlink r:id="rId3455" ref="G1390"/>
    <hyperlink r:id="rId3456" ref="F1391"/>
    <hyperlink r:id="rId3457" ref="G1391"/>
    <hyperlink r:id="rId3458" ref="H1391"/>
    <hyperlink r:id="rId3459" ref="Y1391"/>
    <hyperlink r:id="rId3460" ref="Z1391"/>
    <hyperlink r:id="rId3461" ref="G1392"/>
    <hyperlink r:id="rId3462" ref="F1393"/>
    <hyperlink r:id="rId3463" ref="G1393"/>
    <hyperlink r:id="rId3464" ref="H1393"/>
    <hyperlink r:id="rId3465" ref="Y1393"/>
    <hyperlink r:id="rId3466" ref="Z1393"/>
    <hyperlink r:id="rId3467" ref="G1394"/>
    <hyperlink r:id="rId3468" ref="F1395"/>
    <hyperlink r:id="rId3469" ref="G1395"/>
    <hyperlink r:id="rId3470" ref="H1395"/>
    <hyperlink r:id="rId3471" ref="Y1395"/>
    <hyperlink r:id="rId3472" ref="Z1395"/>
    <hyperlink r:id="rId3473" ref="G1396"/>
    <hyperlink r:id="rId3474" ref="G1397"/>
    <hyperlink r:id="rId3475" ref="F1398"/>
    <hyperlink r:id="rId3476" ref="G1398"/>
    <hyperlink r:id="rId3477" ref="Y1398"/>
    <hyperlink r:id="rId3478" ref="G1399"/>
    <hyperlink r:id="rId3479" ref="Y1399"/>
    <hyperlink r:id="rId3480" ref="G1400"/>
    <hyperlink r:id="rId3481" ref="Y1400"/>
    <hyperlink r:id="rId3482" ref="G1401"/>
    <hyperlink r:id="rId3483" ref="G1402"/>
    <hyperlink r:id="rId3484" ref="Y1402"/>
    <hyperlink r:id="rId3485" ref="G1403"/>
    <hyperlink r:id="rId3486" ref="Y1403"/>
    <hyperlink r:id="rId3487" ref="G1404"/>
    <hyperlink r:id="rId3488" ref="G1405"/>
    <hyperlink r:id="rId3489" ref="Y1405"/>
    <hyperlink r:id="rId3490" ref="F1406"/>
    <hyperlink r:id="rId3491" ref="G1406"/>
    <hyperlink r:id="rId3492" ref="H1406"/>
    <hyperlink r:id="rId3493" ref="Y1406"/>
    <hyperlink r:id="rId3494" ref="Z1406"/>
    <hyperlink r:id="rId3495" ref="G1407"/>
    <hyperlink r:id="rId3496" ref="G1408"/>
    <hyperlink r:id="rId3497" ref="Y1408"/>
    <hyperlink r:id="rId3498" ref="G1409"/>
    <hyperlink r:id="rId3499" ref="G1410"/>
    <hyperlink r:id="rId3500" ref="Y1410"/>
    <hyperlink r:id="rId3501" ref="G1411"/>
    <hyperlink r:id="rId3502" ref="H1411"/>
    <hyperlink r:id="rId3503" ref="Y1411"/>
    <hyperlink r:id="rId3504" ref="Z1411"/>
    <hyperlink r:id="rId3505" ref="G1412"/>
    <hyperlink r:id="rId3506" ref="Y1412"/>
    <hyperlink r:id="rId3507" ref="G1413"/>
    <hyperlink r:id="rId3508" ref="G1414"/>
    <hyperlink r:id="rId3509" ref="Y1414"/>
    <hyperlink r:id="rId3510" ref="G1415"/>
    <hyperlink r:id="rId3511" ref="G1416"/>
    <hyperlink r:id="rId3512" ref="G1417"/>
    <hyperlink r:id="rId3513" ref="G1418"/>
    <hyperlink r:id="rId3514" ref="G1419"/>
    <hyperlink r:id="rId3515" ref="F1420"/>
    <hyperlink r:id="rId3516" ref="G1420"/>
    <hyperlink r:id="rId3517" ref="Y1420"/>
    <hyperlink r:id="rId3518" ref="Z1420"/>
    <hyperlink r:id="rId3519" ref="G1421"/>
    <hyperlink r:id="rId3520" ref="Y1421"/>
    <hyperlink r:id="rId3521" ref="G1422"/>
    <hyperlink r:id="rId3522" ref="G1423"/>
    <hyperlink r:id="rId3523" ref="H1423"/>
    <hyperlink r:id="rId3524" ref="Y1423"/>
    <hyperlink r:id="rId3525" ref="Z1423"/>
    <hyperlink r:id="rId3526" ref="G1424"/>
    <hyperlink r:id="rId3527" ref="G1425"/>
    <hyperlink r:id="rId3528" ref="Y1425"/>
    <hyperlink r:id="rId3529" ref="F1426"/>
    <hyperlink r:id="rId3530" ref="G1426"/>
    <hyperlink r:id="rId3531" ref="H1426"/>
    <hyperlink r:id="rId3532" ref="Y1426"/>
    <hyperlink r:id="rId3533" ref="Z1426"/>
    <hyperlink r:id="rId3534" ref="G1427"/>
    <hyperlink r:id="rId3535" ref="F1428"/>
    <hyperlink r:id="rId3536" ref="G1428"/>
    <hyperlink r:id="rId3537" ref="H1428"/>
    <hyperlink r:id="rId3538" ref="Y1428"/>
    <hyperlink r:id="rId3539" ref="Z1428"/>
    <hyperlink r:id="rId3540" ref="G1429"/>
    <hyperlink r:id="rId3541" ref="G1430"/>
    <hyperlink r:id="rId3542" ref="H1430"/>
    <hyperlink r:id="rId3543" ref="Y1430"/>
    <hyperlink r:id="rId3544" ref="Z1430"/>
    <hyperlink r:id="rId3545" ref="G1431"/>
    <hyperlink r:id="rId3546" ref="Y1431"/>
    <hyperlink r:id="rId3547" ref="G1432"/>
    <hyperlink r:id="rId3548" ref="G1433"/>
    <hyperlink r:id="rId3549" ref="Y1433"/>
    <hyperlink r:id="rId3550" ref="G1434"/>
    <hyperlink r:id="rId3551" ref="G1435"/>
    <hyperlink r:id="rId3552" ref="H1435"/>
    <hyperlink r:id="rId3553" ref="Y1435"/>
    <hyperlink r:id="rId3554" ref="Z1435"/>
    <hyperlink r:id="rId3555" ref="G1436"/>
    <hyperlink r:id="rId3556" ref="Y1436"/>
    <hyperlink r:id="rId3557" ref="G1437"/>
    <hyperlink r:id="rId3558" ref="F1438"/>
    <hyperlink r:id="rId3559" ref="G1438"/>
    <hyperlink r:id="rId3560" ref="H1438"/>
    <hyperlink r:id="rId3561" ref="Y1438"/>
    <hyperlink r:id="rId3562" ref="Z1438"/>
    <hyperlink r:id="rId3563" ref="G1439"/>
    <hyperlink r:id="rId3564" ref="F1440"/>
    <hyperlink r:id="rId3565" ref="G1440"/>
    <hyperlink r:id="rId3566" ref="H1440"/>
    <hyperlink r:id="rId3567" ref="Y1440"/>
    <hyperlink r:id="rId3568" ref="Z1440"/>
    <hyperlink r:id="rId3569" ref="G1441"/>
    <hyperlink r:id="rId3570" ref="Y1441"/>
    <hyperlink r:id="rId3571" ref="G1442"/>
    <hyperlink r:id="rId3572" ref="Y1442"/>
    <hyperlink r:id="rId3573" ref="G1443"/>
    <hyperlink r:id="rId3574" ref="Y1443"/>
    <hyperlink r:id="rId3575" ref="G1444"/>
    <hyperlink r:id="rId3576" ref="G1445"/>
    <hyperlink r:id="rId3577" ref="Y1445"/>
    <hyperlink r:id="rId3578" ref="G1446"/>
    <hyperlink r:id="rId3579" ref="G1447"/>
    <hyperlink r:id="rId3580" ref="H1447"/>
    <hyperlink r:id="rId3581" ref="Y1447"/>
    <hyperlink r:id="rId3582" ref="G1448"/>
    <hyperlink r:id="rId3583" ref="G1449"/>
    <hyperlink r:id="rId3584" ref="Y1449"/>
    <hyperlink r:id="rId3585" ref="G1450"/>
    <hyperlink r:id="rId3586" ref="G1451"/>
    <hyperlink r:id="rId3587" ref="G1452"/>
    <hyperlink r:id="rId3588" ref="Y1452"/>
    <hyperlink r:id="rId3589" ref="E1453"/>
    <hyperlink r:id="rId3590" ref="G1453"/>
    <hyperlink r:id="rId3591" ref="Y1453"/>
    <hyperlink r:id="rId3592" ref="Z1453"/>
    <hyperlink r:id="rId3593" ref="G1454"/>
    <hyperlink r:id="rId3594" ref="G1455"/>
    <hyperlink r:id="rId3595" ref="Y1455"/>
    <hyperlink r:id="rId3596" ref="G1456"/>
    <hyperlink r:id="rId3597" ref="Y1456"/>
    <hyperlink r:id="rId3598" ref="G1457"/>
    <hyperlink r:id="rId3599" ref="F1458"/>
    <hyperlink r:id="rId3600" ref="G1458"/>
    <hyperlink r:id="rId3601" ref="Y1458"/>
    <hyperlink r:id="rId3602" ref="Z1458"/>
    <hyperlink r:id="rId3603" ref="G1459"/>
    <hyperlink r:id="rId3604" ref="F1460"/>
    <hyperlink r:id="rId3605" ref="G1460"/>
    <hyperlink r:id="rId3606" ref="H1460"/>
    <hyperlink r:id="rId3607" ref="Y1460"/>
    <hyperlink r:id="rId3608" ref="Z1460"/>
    <hyperlink r:id="rId3609" ref="G1461"/>
    <hyperlink r:id="rId3610" ref="Y1461"/>
    <hyperlink r:id="rId3611" ref="F1462"/>
    <hyperlink r:id="rId3612" ref="G1462"/>
    <hyperlink r:id="rId3613" ref="Y1462"/>
    <hyperlink r:id="rId3614" ref="Z1462"/>
    <hyperlink r:id="rId3615" ref="G1463"/>
    <hyperlink r:id="rId3616" ref="Y1463"/>
    <hyperlink r:id="rId3617" ref="G1464"/>
    <hyperlink r:id="rId3618" ref="F1465"/>
    <hyperlink r:id="rId3619" ref="G1465"/>
    <hyperlink r:id="rId3620" ref="Y1465"/>
    <hyperlink r:id="rId3621" ref="Z1465"/>
    <hyperlink r:id="rId3622" ref="G1466"/>
    <hyperlink r:id="rId3623" ref="G1467"/>
    <hyperlink r:id="rId3624" ref="Y1467"/>
    <hyperlink r:id="rId3625" ref="G1468"/>
    <hyperlink r:id="rId3626" ref="Y1468"/>
    <hyperlink r:id="rId3627" ref="G1469"/>
    <hyperlink r:id="rId3628" ref="G1470"/>
    <hyperlink r:id="rId3629" ref="Y1470"/>
    <hyperlink r:id="rId3630" ref="F1471"/>
    <hyperlink r:id="rId3631" ref="G1471"/>
    <hyperlink r:id="rId3632" ref="H1471"/>
    <hyperlink r:id="rId3633" ref="Y1471"/>
    <hyperlink r:id="rId3634" ref="Z1471"/>
    <hyperlink r:id="rId3635" ref="G1472"/>
    <hyperlink r:id="rId3636" ref="Y1472"/>
    <hyperlink r:id="rId3637" ref="G1473"/>
    <hyperlink r:id="rId3638" ref="G1474"/>
    <hyperlink r:id="rId3639" ref="Y1474"/>
    <hyperlink r:id="rId3640" ref="G1475"/>
    <hyperlink r:id="rId3641" ref="G1476"/>
    <hyperlink r:id="rId3642" ref="Y1476"/>
    <hyperlink r:id="rId3643" ref="G1477"/>
    <hyperlink r:id="rId3644" ref="Y1477"/>
    <hyperlink r:id="rId3645" ref="F1478"/>
    <hyperlink r:id="rId3646" ref="G1478"/>
    <hyperlink r:id="rId3647" ref="H1478"/>
    <hyperlink r:id="rId3648" ref="Y1478"/>
    <hyperlink r:id="rId3649" ref="Z1478"/>
    <hyperlink r:id="rId3650" ref="G1479"/>
    <hyperlink r:id="rId3651" ref="Y1479"/>
    <hyperlink r:id="rId3652" ref="G1480"/>
    <hyperlink r:id="rId3653" ref="G1481"/>
    <hyperlink r:id="rId3654" ref="G1482"/>
    <hyperlink r:id="rId3655" ref="Y1482"/>
    <hyperlink r:id="rId3656" ref="E1483"/>
    <hyperlink r:id="rId3657" ref="G1483"/>
    <hyperlink r:id="rId3658" ref="Y1483"/>
    <hyperlink r:id="rId3659" ref="Z1483"/>
    <hyperlink r:id="rId3660" ref="G1484"/>
    <hyperlink r:id="rId3661" ref="G1485"/>
    <hyperlink r:id="rId3662" ref="Y1485"/>
    <hyperlink r:id="rId3663" ref="G1486"/>
    <hyperlink r:id="rId3664" ref="Y1486"/>
    <hyperlink r:id="rId3665" ref="G1487"/>
    <hyperlink r:id="rId3666" ref="G1488"/>
    <hyperlink r:id="rId3667" ref="F1489"/>
    <hyperlink r:id="rId3668" ref="G1489"/>
    <hyperlink r:id="rId3669" ref="H1489"/>
    <hyperlink r:id="rId3670" ref="Y1489"/>
    <hyperlink r:id="rId3671" ref="Z1489"/>
    <hyperlink r:id="rId3672" ref="G1490"/>
    <hyperlink r:id="rId3673" ref="F1491"/>
    <hyperlink r:id="rId3674" ref="G1491"/>
    <hyperlink r:id="rId3675" ref="Y1491"/>
    <hyperlink r:id="rId3676" ref="Z1491"/>
    <hyperlink r:id="rId3677" ref="F1492"/>
    <hyperlink r:id="rId3678" ref="G1492"/>
    <hyperlink r:id="rId3679" ref="Y1492"/>
    <hyperlink r:id="rId3680" ref="Z1492"/>
    <hyperlink r:id="rId3681" ref="G1493"/>
    <hyperlink r:id="rId3682" ref="H1493"/>
    <hyperlink r:id="rId3683" ref="Z1493"/>
    <hyperlink r:id="rId3684" ref="G1494"/>
    <hyperlink r:id="rId3685" ref="G1495"/>
    <hyperlink r:id="rId3686" ref="H1495"/>
    <hyperlink r:id="rId3687" ref="Y1495"/>
    <hyperlink r:id="rId3688" ref="Z1495"/>
    <hyperlink r:id="rId3689" ref="G1496"/>
    <hyperlink r:id="rId3690" ref="Y1496"/>
    <hyperlink r:id="rId3691" ref="F1497"/>
    <hyperlink r:id="rId3692" ref="G1497"/>
    <hyperlink r:id="rId3693" ref="H1497"/>
    <hyperlink r:id="rId3694" ref="Y1497"/>
    <hyperlink r:id="rId3695" ref="Z1497"/>
    <hyperlink r:id="rId3696" ref="F1498"/>
    <hyperlink r:id="rId3697" ref="G1498"/>
    <hyperlink r:id="rId3698" ref="Y1498"/>
    <hyperlink r:id="rId3699" ref="Z1498"/>
    <hyperlink r:id="rId3700" ref="G1499"/>
    <hyperlink r:id="rId3701" ref="Y1499"/>
    <hyperlink r:id="rId3702" ref="G1500"/>
    <hyperlink r:id="rId3703" ref="G1501"/>
    <hyperlink r:id="rId3704" ref="Y1501"/>
    <hyperlink r:id="rId3705" ref="G1502"/>
    <hyperlink r:id="rId3706" ref="H1502"/>
    <hyperlink r:id="rId3707" ref="Z1502"/>
    <hyperlink r:id="rId3708" ref="G1503"/>
    <hyperlink r:id="rId3709" ref="Y1503"/>
    <hyperlink r:id="rId3710" ref="F1504"/>
    <hyperlink r:id="rId3711" ref="G1504"/>
    <hyperlink r:id="rId3712" ref="H1504"/>
    <hyperlink r:id="rId3713" ref="Y1504"/>
    <hyperlink r:id="rId3714" ref="Z1504"/>
    <hyperlink r:id="rId3715" ref="G1505"/>
    <hyperlink r:id="rId3716" ref="G1506"/>
    <hyperlink r:id="rId3717" ref="Y1506"/>
    <hyperlink r:id="rId3718" ref="G1507"/>
    <hyperlink r:id="rId3719" ref="F1508"/>
    <hyperlink r:id="rId3720" ref="G1508"/>
    <hyperlink r:id="rId3721" ref="H1508"/>
    <hyperlink r:id="rId3722" ref="Y1508"/>
    <hyperlink r:id="rId3723" ref="Z1508"/>
    <hyperlink r:id="rId3724" ref="G1509"/>
    <hyperlink r:id="rId3725" ref="H1509"/>
    <hyperlink r:id="rId3726" ref="Y1509"/>
    <hyperlink r:id="rId3727" ref="Z1509"/>
    <hyperlink r:id="rId3728" ref="G1510"/>
    <hyperlink r:id="rId3729" ref="Y1510"/>
    <hyperlink r:id="rId3730" ref="G1511"/>
    <hyperlink r:id="rId3731" ref="G1512"/>
    <hyperlink r:id="rId3732" ref="Y1512"/>
    <hyperlink r:id="rId3733" ref="F1513"/>
    <hyperlink r:id="rId3734" ref="G1513"/>
    <hyperlink r:id="rId3735" ref="H1513"/>
    <hyperlink r:id="rId3736" ref="Y1513"/>
    <hyperlink r:id="rId3737" ref="Z1513"/>
    <hyperlink r:id="rId3738" ref="G1514"/>
    <hyperlink r:id="rId3739" ref="G1515"/>
    <hyperlink r:id="rId3740" ref="G1516"/>
    <hyperlink r:id="rId3741" ref="Y1516"/>
    <hyperlink r:id="rId3742" ref="F1517"/>
    <hyperlink r:id="rId3743" ref="G1517"/>
    <hyperlink r:id="rId3744" ref="H1517"/>
    <hyperlink r:id="rId3745" ref="Y1517"/>
    <hyperlink r:id="rId3746" ref="Z1517"/>
    <hyperlink r:id="rId3747" ref="F1518"/>
    <hyperlink r:id="rId3748" ref="G1518"/>
    <hyperlink r:id="rId3749" ref="H1518"/>
    <hyperlink r:id="rId3750" ref="Y1518"/>
    <hyperlink r:id="rId3751" ref="Z1518"/>
    <hyperlink r:id="rId3752" ref="F1519"/>
    <hyperlink r:id="rId3753" ref="G1519"/>
    <hyperlink r:id="rId3754" ref="H1519"/>
    <hyperlink r:id="rId3755" ref="Y1519"/>
    <hyperlink r:id="rId3756" ref="Z1519"/>
    <hyperlink r:id="rId3757" ref="G1520"/>
    <hyperlink r:id="rId3758" ref="AU1520"/>
    <hyperlink r:id="rId3759" ref="G1521"/>
    <hyperlink r:id="rId3760" ref="H1521"/>
    <hyperlink r:id="rId3761" ref="Y1521"/>
    <hyperlink r:id="rId3762" ref="Z1521"/>
    <hyperlink r:id="rId3763" ref="G1522"/>
    <hyperlink r:id="rId3764" ref="Y1522"/>
    <hyperlink r:id="rId3765" ref="G1523"/>
    <hyperlink r:id="rId3766" ref="G1524"/>
    <hyperlink r:id="rId3767" ref="H1524"/>
    <hyperlink r:id="rId3768" ref="Y1524"/>
    <hyperlink r:id="rId3769" ref="Z1524"/>
    <hyperlink r:id="rId3770" ref="G1525"/>
    <hyperlink r:id="rId3771" ref="Y1525"/>
    <hyperlink r:id="rId3772" ref="F1526"/>
    <hyperlink r:id="rId3773" ref="G1526"/>
    <hyperlink r:id="rId3774" ref="H1526"/>
    <hyperlink r:id="rId3775" ref="Y1526"/>
    <hyperlink r:id="rId3776" ref="Z1526"/>
    <hyperlink r:id="rId3777" ref="F1527"/>
    <hyperlink r:id="rId3778" ref="G1527"/>
    <hyperlink r:id="rId3779" ref="H1527"/>
    <hyperlink r:id="rId3780" ref="Y1527"/>
    <hyperlink r:id="rId3781" ref="Z1527"/>
    <hyperlink r:id="rId3782" ref="G1528"/>
    <hyperlink r:id="rId3783" ref="F1529"/>
    <hyperlink r:id="rId3784" ref="G1529"/>
    <hyperlink r:id="rId3785" ref="H1529"/>
    <hyperlink r:id="rId3786" ref="Y1529"/>
    <hyperlink r:id="rId3787" ref="Z1529"/>
    <hyperlink r:id="rId3788" ref="G1530"/>
    <hyperlink r:id="rId3789" ref="F1531"/>
    <hyperlink r:id="rId3790" ref="G1531"/>
    <hyperlink r:id="rId3791" ref="H1531"/>
    <hyperlink r:id="rId3792" ref="Y1531"/>
    <hyperlink r:id="rId3793" ref="Z1531"/>
    <hyperlink r:id="rId3794" ref="G1532"/>
    <hyperlink r:id="rId3795" ref="Y1532"/>
    <hyperlink r:id="rId3796" ref="F1533"/>
    <hyperlink r:id="rId3797" ref="G1533"/>
    <hyperlink r:id="rId3798" ref="H1533"/>
    <hyperlink r:id="rId3799" ref="Y1533"/>
    <hyperlink r:id="rId3800" ref="Z1533"/>
    <hyperlink r:id="rId3801" ref="G1534"/>
    <hyperlink r:id="rId3802" ref="G1535"/>
    <hyperlink r:id="rId3803" ref="Y1535"/>
    <hyperlink r:id="rId3804" ref="G1536"/>
    <hyperlink r:id="rId3805" ref="F1537"/>
    <hyperlink r:id="rId3806" ref="G1537"/>
    <hyperlink r:id="rId3807" ref="Y1537"/>
    <hyperlink r:id="rId3808" ref="G1538"/>
    <hyperlink r:id="rId3809" ref="G1539"/>
    <hyperlink r:id="rId3810" ref="Y1539"/>
    <hyperlink r:id="rId3811" ref="F1540"/>
    <hyperlink r:id="rId3812" ref="G1540"/>
    <hyperlink r:id="rId3813" ref="H1540"/>
    <hyperlink r:id="rId3814" ref="Y1540"/>
    <hyperlink r:id="rId3815" ref="Z1540"/>
    <hyperlink r:id="rId3816" ref="G1541"/>
    <hyperlink r:id="rId3817" ref="F1542"/>
    <hyperlink r:id="rId3818" ref="G1542"/>
    <hyperlink r:id="rId3819" ref="Y1542"/>
    <hyperlink r:id="rId3820" ref="Z1542"/>
    <hyperlink r:id="rId3821" ref="G1543"/>
    <hyperlink r:id="rId3822" ref="F1544"/>
    <hyperlink r:id="rId3823" ref="G1544"/>
    <hyperlink r:id="rId3824" ref="H1544"/>
    <hyperlink r:id="rId3825" ref="Y1544"/>
    <hyperlink r:id="rId3826" ref="Z1544"/>
    <hyperlink r:id="rId3827" ref="G1545"/>
    <hyperlink r:id="rId3828" ref="AU1545"/>
    <hyperlink r:id="rId3829" ref="AW1545"/>
    <hyperlink r:id="rId3830" ref="G1546"/>
    <hyperlink r:id="rId3831" ref="G1547"/>
    <hyperlink r:id="rId3832" ref="G1548"/>
    <hyperlink r:id="rId3833" ref="G1549"/>
    <hyperlink r:id="rId3834" ref="Y1549"/>
    <hyperlink r:id="rId3835" ref="G1550"/>
    <hyperlink r:id="rId3836" ref="G1551"/>
    <hyperlink r:id="rId3837" ref="Y1551"/>
    <hyperlink r:id="rId3838" ref="G1552"/>
    <hyperlink r:id="rId3839" ref="G1553"/>
    <hyperlink r:id="rId3840" ref="F1554"/>
    <hyperlink r:id="rId3841" ref="G1554"/>
    <hyperlink r:id="rId3842" ref="H1554"/>
    <hyperlink r:id="rId3843" ref="Y1554"/>
    <hyperlink r:id="rId3844" ref="Z1554"/>
    <hyperlink r:id="rId3845" ref="G1555"/>
    <hyperlink r:id="rId3846" ref="Y1555"/>
    <hyperlink r:id="rId3847" ref="F1556"/>
    <hyperlink r:id="rId3848" ref="G1556"/>
    <hyperlink r:id="rId3849" ref="H1556"/>
    <hyperlink r:id="rId3850" ref="Y1556"/>
    <hyperlink r:id="rId3851" ref="Z1556"/>
    <hyperlink r:id="rId3852" ref="G1557"/>
    <hyperlink r:id="rId3853" ref="G1558"/>
    <hyperlink r:id="rId3854" ref="Y1558"/>
    <hyperlink r:id="rId3855" ref="G1559"/>
    <hyperlink r:id="rId3856" ref="G1560"/>
    <hyperlink r:id="rId3857" ref="Y1560"/>
    <hyperlink r:id="rId3858" ref="G1561"/>
    <hyperlink r:id="rId3859" ref="H1561"/>
    <hyperlink r:id="rId3860" ref="Y1561"/>
    <hyperlink r:id="rId3861" ref="Z1561"/>
    <hyperlink r:id="rId3862" ref="G1562"/>
    <hyperlink r:id="rId3863" ref="G1563"/>
    <hyperlink r:id="rId3864" ref="Y1563"/>
    <hyperlink r:id="rId3865" ref="F1564"/>
    <hyperlink r:id="rId3866" ref="G1564"/>
    <hyperlink r:id="rId3867" ref="H1564"/>
    <hyperlink r:id="rId3868" ref="Y1564"/>
    <hyperlink r:id="rId3869" ref="Z1564"/>
    <hyperlink r:id="rId3870" ref="G1565"/>
    <hyperlink r:id="rId3871" ref="H1565"/>
    <hyperlink r:id="rId3872" ref="Y1565"/>
    <hyperlink r:id="rId3873" ref="Z1565"/>
    <hyperlink r:id="rId3874" ref="G1566"/>
    <hyperlink r:id="rId3875" ref="G1567"/>
    <hyperlink r:id="rId3876" ref="G1568"/>
    <hyperlink r:id="rId3877" ref="Y1568"/>
    <hyperlink r:id="rId3878" ref="G1569"/>
    <hyperlink r:id="rId3879" ref="Y1569"/>
    <hyperlink r:id="rId3880" ref="G1570"/>
    <hyperlink r:id="rId3881" ref="G1571"/>
    <hyperlink r:id="rId3882" ref="G1572"/>
    <hyperlink r:id="rId3883" ref="G1573"/>
    <hyperlink r:id="rId3884" ref="Y1573"/>
    <hyperlink r:id="rId3885" ref="G1574"/>
    <hyperlink r:id="rId3886" ref="H1574"/>
    <hyperlink r:id="rId3887" ref="Y1574"/>
    <hyperlink r:id="rId3888" ref="Z1574"/>
    <hyperlink r:id="rId3889" ref="G1575"/>
    <hyperlink r:id="rId3890" ref="G1576"/>
    <hyperlink r:id="rId3891" ref="Y1576"/>
    <hyperlink r:id="rId3892" ref="G1577"/>
    <hyperlink r:id="rId3893" ref="Y1577"/>
    <hyperlink r:id="rId3894" ref="Z1577"/>
    <hyperlink r:id="rId3895" ref="G1578"/>
    <hyperlink r:id="rId3896" ref="G1579"/>
    <hyperlink r:id="rId3897" ref="Y1579"/>
    <hyperlink r:id="rId3898" ref="F1580"/>
    <hyperlink r:id="rId3899" ref="G1580"/>
    <hyperlink r:id="rId3900" ref="H1580"/>
    <hyperlink r:id="rId3901" ref="Y1580"/>
    <hyperlink r:id="rId3902" ref="Z1580"/>
    <hyperlink r:id="rId3903" ref="G1581"/>
    <hyperlink r:id="rId3904" ref="G1582"/>
    <hyperlink r:id="rId3905" ref="G1583"/>
    <hyperlink r:id="rId3906" ref="G1584"/>
    <hyperlink r:id="rId3907" ref="Y1584"/>
    <hyperlink r:id="rId3908" ref="G1585"/>
    <hyperlink r:id="rId3909" ref="F1586"/>
    <hyperlink r:id="rId3910" ref="G1586"/>
    <hyperlink r:id="rId3911" ref="H1586"/>
    <hyperlink r:id="rId3912" ref="Y1586"/>
    <hyperlink r:id="rId3913" ref="Z1586"/>
    <hyperlink r:id="rId3914" ref="G1587"/>
    <hyperlink r:id="rId3915" ref="Y1587"/>
    <hyperlink r:id="rId3916" ref="G1588"/>
    <hyperlink r:id="rId3917" ref="Y1588"/>
    <hyperlink r:id="rId3918" ref="G1589"/>
    <hyperlink r:id="rId3919" ref="F1590"/>
    <hyperlink r:id="rId3920" ref="G1590"/>
    <hyperlink r:id="rId3921" ref="H1590"/>
    <hyperlink r:id="rId3922" ref="Y1590"/>
    <hyperlink r:id="rId3923" ref="Z1590"/>
    <hyperlink r:id="rId3924" ref="G1591"/>
    <hyperlink r:id="rId3925" ref="G1592"/>
    <hyperlink r:id="rId3926" ref="Y1592"/>
    <hyperlink r:id="rId3927" ref="G1593"/>
    <hyperlink r:id="rId3928" ref="G1594"/>
    <hyperlink r:id="rId3929" ref="G1595"/>
    <hyperlink r:id="rId3930" ref="G1596"/>
    <hyperlink r:id="rId3931" ref="G1597"/>
    <hyperlink r:id="rId3932" ref="Y1597"/>
    <hyperlink r:id="rId3933" ref="G1598"/>
    <hyperlink r:id="rId3934" ref="Y1598"/>
    <hyperlink r:id="rId3935" ref="F1599"/>
    <hyperlink r:id="rId3936" ref="G1599"/>
    <hyperlink r:id="rId3937" ref="G1600"/>
    <hyperlink r:id="rId3938" ref="Y1600"/>
    <hyperlink r:id="rId3939" ref="G1601"/>
    <hyperlink r:id="rId3940" ref="H1601"/>
    <hyperlink r:id="rId3941" ref="Y1601"/>
    <hyperlink r:id="rId3942" ref="Z1601"/>
    <hyperlink r:id="rId3943" ref="G1602"/>
    <hyperlink r:id="rId3944" ref="G1603"/>
    <hyperlink r:id="rId3945" ref="G1604"/>
    <hyperlink r:id="rId3946" ref="G1605"/>
    <hyperlink r:id="rId3947" ref="F1606"/>
    <hyperlink r:id="rId3948" ref="G1606"/>
    <hyperlink r:id="rId3949" ref="H1606"/>
    <hyperlink r:id="rId3950" ref="Y1606"/>
    <hyperlink r:id="rId3951" ref="Z1606"/>
    <hyperlink r:id="rId3952" ref="G1607"/>
    <hyperlink r:id="rId3953" ref="F1608"/>
    <hyperlink r:id="rId3954" ref="G1608"/>
    <hyperlink r:id="rId3955" ref="H1608"/>
    <hyperlink r:id="rId3956" ref="Y1608"/>
    <hyperlink r:id="rId3957" ref="Z1608"/>
    <hyperlink r:id="rId3958" ref="G1609"/>
    <hyperlink r:id="rId3959" ref="G1610"/>
    <hyperlink r:id="rId3960" ref="F1611"/>
    <hyperlink r:id="rId3961" ref="G1611"/>
    <hyperlink r:id="rId3962" ref="H1611"/>
    <hyperlink r:id="rId3963" ref="Y1611"/>
    <hyperlink r:id="rId3964" ref="Z1611"/>
    <hyperlink r:id="rId3965" ref="G1612"/>
    <hyperlink r:id="rId3966" ref="Y1612"/>
    <hyperlink r:id="rId3967" ref="G1613"/>
    <hyperlink r:id="rId3968" ref="Y1613"/>
    <hyperlink r:id="rId3969" ref="G1614"/>
    <hyperlink r:id="rId3970" ref="G1615"/>
    <hyperlink r:id="rId3971" ref="G1616"/>
    <hyperlink r:id="rId3972" ref="Y1616"/>
    <hyperlink r:id="rId3973" ref="G1617"/>
    <hyperlink r:id="rId3974" ref="G1618"/>
    <hyperlink r:id="rId3975" ref="H1618"/>
    <hyperlink r:id="rId3976" ref="Z1618"/>
    <hyperlink r:id="rId3977" ref="G1619"/>
    <hyperlink r:id="rId3978" ref="AU1619"/>
    <hyperlink r:id="rId3979" ref="G1620"/>
    <hyperlink r:id="rId3980" ref="Y1620"/>
    <hyperlink r:id="rId3981" ref="G1621"/>
    <hyperlink r:id="rId3982" ref="G1622"/>
    <hyperlink r:id="rId3983" ref="Y1622"/>
    <hyperlink r:id="rId3984" ref="F1623"/>
    <hyperlink r:id="rId3985" ref="G1623"/>
    <hyperlink r:id="rId3986" ref="H1623"/>
    <hyperlink r:id="rId3987" ref="Y1623"/>
    <hyperlink r:id="rId3988" ref="Z1623"/>
    <hyperlink r:id="rId3989" ref="G1624"/>
    <hyperlink r:id="rId3990" ref="G1625"/>
    <hyperlink r:id="rId3991" ref="Y1625"/>
    <hyperlink r:id="rId3992" ref="G1626"/>
    <hyperlink r:id="rId3993" ref="Y1626"/>
    <hyperlink r:id="rId3994" ref="G1627"/>
    <hyperlink r:id="rId3995" ref="AU1627"/>
    <hyperlink r:id="rId3996" ref="F1628"/>
    <hyperlink r:id="rId3997" ref="G1628"/>
    <hyperlink r:id="rId3998" ref="H1628"/>
    <hyperlink r:id="rId3999" ref="Y1628"/>
    <hyperlink r:id="rId4000" ref="Z1628"/>
    <hyperlink r:id="rId4001" ref="G1629"/>
    <hyperlink r:id="rId4002" ref="Y1629"/>
    <hyperlink r:id="rId4003" ref="G1630"/>
    <hyperlink r:id="rId4004" ref="G1631"/>
    <hyperlink r:id="rId4005" ref="Y1631"/>
    <hyperlink r:id="rId4006" ref="G1632"/>
    <hyperlink r:id="rId4007" ref="G1633"/>
    <hyperlink r:id="rId4008" ref="AP1633"/>
    <hyperlink r:id="rId4009" ref="G1634"/>
    <hyperlink r:id="rId4010" ref="G1635"/>
    <hyperlink r:id="rId4011" ref="G1636"/>
    <hyperlink r:id="rId4012" ref="G1637"/>
    <hyperlink r:id="rId4013" ref="Y1637"/>
    <hyperlink r:id="rId4014" ref="G1638"/>
    <hyperlink r:id="rId4015" ref="H1638"/>
    <hyperlink r:id="rId4016" ref="Y1638"/>
    <hyperlink r:id="rId4017" ref="Z1638"/>
    <hyperlink r:id="rId4018" ref="G1639"/>
    <hyperlink r:id="rId4019" ref="Y1639"/>
    <hyperlink r:id="rId4020" ref="F1640"/>
    <hyperlink r:id="rId4021" ref="G1640"/>
    <hyperlink r:id="rId4022" ref="H1640"/>
    <hyperlink r:id="rId4023" ref="Y1640"/>
    <hyperlink r:id="rId4024" ref="Z1640"/>
    <hyperlink r:id="rId4025" ref="G1641"/>
    <hyperlink r:id="rId4026" ref="H1641"/>
    <hyperlink r:id="rId4027" ref="Z1641"/>
    <hyperlink r:id="rId4028" ref="AU1641"/>
    <hyperlink r:id="rId4029" ref="G1642"/>
    <hyperlink r:id="rId4030" ref="H1642"/>
    <hyperlink r:id="rId4031" ref="Z1642"/>
    <hyperlink r:id="rId4032" ref="AU1642"/>
    <hyperlink r:id="rId4033" ref="G1643"/>
    <hyperlink r:id="rId4034" ref="G1644"/>
    <hyperlink r:id="rId4035" ref="Y1644"/>
    <hyperlink r:id="rId4036" ref="F1645"/>
    <hyperlink r:id="rId4037" ref="G1645"/>
    <hyperlink r:id="rId4038" ref="H1645"/>
    <hyperlink r:id="rId4039" ref="Y1645"/>
    <hyperlink r:id="rId4040" ref="Z1645"/>
    <hyperlink r:id="rId4041" ref="G1646"/>
    <hyperlink r:id="rId4042" ref="H1646"/>
    <hyperlink r:id="rId4043" ref="Y1646"/>
    <hyperlink r:id="rId4044" ref="Z1646"/>
    <hyperlink r:id="rId4045" ref="G1647"/>
    <hyperlink r:id="rId4046" ref="G1648"/>
    <hyperlink r:id="rId4047" ref="H1648"/>
    <hyperlink r:id="rId4048" ref="Y1648"/>
    <hyperlink r:id="rId4049" ref="Z1648"/>
    <hyperlink r:id="rId4050" ref="G1649"/>
    <hyperlink r:id="rId4051" ref="Y1649"/>
    <hyperlink r:id="rId4052" ref="F1650"/>
    <hyperlink r:id="rId4053" ref="G1650"/>
    <hyperlink r:id="rId4054" ref="H1650"/>
    <hyperlink r:id="rId4055" ref="Y1650"/>
    <hyperlink r:id="rId4056" ref="Z1650"/>
    <hyperlink r:id="rId4057" ref="G1651"/>
    <hyperlink r:id="rId4058" ref="Y1651"/>
    <hyperlink r:id="rId4059" ref="G1652"/>
    <hyperlink r:id="rId4060" ref="G1653"/>
    <hyperlink r:id="rId4061" ref="F1654"/>
    <hyperlink r:id="rId4062" ref="G1654"/>
    <hyperlink r:id="rId4063" ref="G1655"/>
    <hyperlink r:id="rId4064" ref="G1656"/>
    <hyperlink r:id="rId4065" ref="H1656"/>
    <hyperlink r:id="rId4066" ref="Y1656"/>
    <hyperlink r:id="rId4067" ref="Z1656"/>
    <hyperlink r:id="rId4068" ref="F1657"/>
    <hyperlink r:id="rId4069" ref="G1657"/>
    <hyperlink r:id="rId4070" ref="Y1657"/>
    <hyperlink r:id="rId4071" ref="G1658"/>
    <hyperlink r:id="rId4072" ref="Y1658"/>
    <hyperlink r:id="rId4073" ref="G1659"/>
    <hyperlink r:id="rId4074" ref="F1660"/>
    <hyperlink r:id="rId4075" ref="G1660"/>
    <hyperlink r:id="rId4076" ref="H1660"/>
    <hyperlink r:id="rId4077" ref="Y1660"/>
    <hyperlink r:id="rId4078" ref="Z1660"/>
    <hyperlink r:id="rId4079" ref="G1661"/>
    <hyperlink r:id="rId4080" ref="Y1661"/>
    <hyperlink r:id="rId4081" ref="G1662"/>
    <hyperlink r:id="rId4082" ref="Y1662"/>
    <hyperlink r:id="rId4083" ref="F1663"/>
    <hyperlink r:id="rId4084" ref="G1663"/>
    <hyperlink r:id="rId4085" ref="H1663"/>
    <hyperlink r:id="rId4086" ref="Y1663"/>
    <hyperlink r:id="rId4087" ref="Z1663"/>
    <hyperlink r:id="rId4088" ref="G1664"/>
    <hyperlink r:id="rId4089" ref="H1664"/>
    <hyperlink r:id="rId4090" ref="Z1664"/>
    <hyperlink r:id="rId4091" ref="G1665"/>
    <hyperlink r:id="rId4092" ref="Y1665"/>
    <hyperlink r:id="rId4093" ref="G1666"/>
    <hyperlink r:id="rId4094" ref="G1667"/>
    <hyperlink r:id="rId4095" ref="H1667"/>
    <hyperlink r:id="rId4096" ref="Y1667"/>
    <hyperlink r:id="rId4097" ref="Z1667"/>
    <hyperlink r:id="rId4098" ref="G1668"/>
    <hyperlink r:id="rId4099" ref="G1669"/>
    <hyperlink r:id="rId4100" ref="Y1669"/>
    <hyperlink r:id="rId4101" ref="F1670"/>
    <hyperlink r:id="rId4102" ref="G1670"/>
    <hyperlink r:id="rId4103" ref="H1670"/>
    <hyperlink r:id="rId4104" ref="Y1670"/>
    <hyperlink r:id="rId4105" ref="Z1670"/>
    <hyperlink r:id="rId4106" ref="G1671"/>
    <hyperlink r:id="rId4107" ref="F1672"/>
    <hyperlink r:id="rId4108" ref="G1672"/>
    <hyperlink r:id="rId4109" ref="H1672"/>
    <hyperlink r:id="rId4110" ref="Y1672"/>
    <hyperlink r:id="rId4111" ref="Z1672"/>
    <hyperlink r:id="rId4112" ref="G1673"/>
    <hyperlink r:id="rId4113" ref="Y1673"/>
    <hyperlink r:id="rId4114" ref="G1674"/>
    <hyperlink r:id="rId4115" ref="G1675"/>
    <hyperlink r:id="rId4116" ref="G1676"/>
    <hyperlink r:id="rId4117" ref="F1677"/>
    <hyperlink r:id="rId4118" ref="G1677"/>
    <hyperlink r:id="rId4119" ref="H1677"/>
    <hyperlink r:id="rId4120" ref="Y1677"/>
    <hyperlink r:id="rId4121" ref="Z1677"/>
    <hyperlink r:id="rId4122" ref="G1678"/>
    <hyperlink r:id="rId4123" ref="Y1678"/>
    <hyperlink r:id="rId4124" ref="G1679"/>
    <hyperlink r:id="rId4125" ref="Y1679"/>
    <hyperlink r:id="rId4126" ref="F1680"/>
    <hyperlink r:id="rId4127" ref="G1680"/>
    <hyperlink r:id="rId4128" ref="H1680"/>
    <hyperlink r:id="rId4129" ref="Y1680"/>
    <hyperlink r:id="rId4130" ref="Z1680"/>
    <hyperlink r:id="rId4131" ref="G1681"/>
    <hyperlink r:id="rId4132" ref="G1682"/>
    <hyperlink r:id="rId4133" ref="G1683"/>
    <hyperlink r:id="rId4134" ref="G1684"/>
    <hyperlink r:id="rId4135" ref="G1685"/>
    <hyperlink r:id="rId4136" ref="F1686"/>
    <hyperlink r:id="rId4137" ref="G1686"/>
    <hyperlink r:id="rId4138" ref="H1686"/>
    <hyperlink r:id="rId4139" ref="Y1686"/>
    <hyperlink r:id="rId4140" ref="Z1686"/>
    <hyperlink r:id="rId4141" ref="G1687"/>
    <hyperlink r:id="rId4142" ref="Y1687"/>
    <hyperlink r:id="rId4143" ref="G1688"/>
    <hyperlink r:id="rId4144" ref="G1689"/>
    <hyperlink r:id="rId4145" ref="F1690"/>
    <hyperlink r:id="rId4146" ref="G1690"/>
    <hyperlink r:id="rId4147" ref="H1690"/>
    <hyperlink r:id="rId4148" ref="Y1690"/>
    <hyperlink r:id="rId4149" ref="Z1690"/>
    <hyperlink r:id="rId4150" ref="F1691"/>
    <hyperlink r:id="rId4151" ref="G1691"/>
    <hyperlink r:id="rId4152" ref="H1691"/>
    <hyperlink r:id="rId4153" ref="Y1691"/>
    <hyperlink r:id="rId4154" ref="Z1691"/>
    <hyperlink r:id="rId4155" ref="G1692"/>
    <hyperlink r:id="rId4156" ref="Y1692"/>
    <hyperlink r:id="rId4157" ref="G1693"/>
    <hyperlink r:id="rId4158" ref="G1694"/>
    <hyperlink r:id="rId4159" ref="G1695"/>
    <hyperlink r:id="rId4160" ref="Y1695"/>
    <hyperlink r:id="rId4161" ref="G1696"/>
    <hyperlink r:id="rId4162" ref="G1697"/>
    <hyperlink r:id="rId4163" ref="Y1697"/>
    <hyperlink r:id="rId4164" ref="F1698"/>
    <hyperlink r:id="rId4165" ref="G1698"/>
    <hyperlink r:id="rId4166" ref="H1698"/>
    <hyperlink r:id="rId4167" ref="Y1698"/>
    <hyperlink r:id="rId4168" ref="Z1698"/>
    <hyperlink r:id="rId4169" ref="G1699"/>
    <hyperlink r:id="rId4170" ref="G1700"/>
    <hyperlink r:id="rId4171" ref="F1701"/>
    <hyperlink r:id="rId4172" ref="G1701"/>
    <hyperlink r:id="rId4173" ref="H1701"/>
    <hyperlink r:id="rId4174" ref="Y1701"/>
    <hyperlink r:id="rId4175" ref="Z1701"/>
    <hyperlink r:id="rId4176" ref="F1702"/>
    <hyperlink r:id="rId4177" ref="G1702"/>
    <hyperlink r:id="rId4178" ref="H1702"/>
    <hyperlink r:id="rId4179" ref="Z1702"/>
    <hyperlink r:id="rId4180" ref="G1703"/>
    <hyperlink r:id="rId4181" ref="Y1703"/>
    <hyperlink r:id="rId4182" ref="G1704"/>
    <hyperlink r:id="rId4183" ref="G1705"/>
    <hyperlink r:id="rId4184" ref="G1706"/>
    <hyperlink r:id="rId4185" ref="G1707"/>
    <hyperlink r:id="rId4186" ref="F1708"/>
    <hyperlink r:id="rId4187" ref="G1708"/>
    <hyperlink r:id="rId4188" ref="H1708"/>
    <hyperlink r:id="rId4189" ref="Y1708"/>
    <hyperlink r:id="rId4190" ref="Z1708"/>
    <hyperlink r:id="rId4191" ref="G1709"/>
    <hyperlink r:id="rId4192" ref="Y1709"/>
    <hyperlink r:id="rId4193" ref="G1710"/>
    <hyperlink r:id="rId4194" ref="Y1710"/>
    <hyperlink r:id="rId4195" ref="G1711"/>
    <hyperlink r:id="rId4196" ref="H1711"/>
    <hyperlink r:id="rId4197" ref="Z1711"/>
    <hyperlink r:id="rId4198" ref="G1712"/>
    <hyperlink r:id="rId4199" ref="G1713"/>
    <hyperlink r:id="rId4200" ref="H1713"/>
    <hyperlink r:id="rId4201" ref="Z1713"/>
    <hyperlink r:id="rId4202" ref="G1714"/>
    <hyperlink r:id="rId4203" ref="Y1714"/>
    <hyperlink r:id="rId4204" ref="F1715"/>
    <hyperlink r:id="rId4205" ref="G1715"/>
    <hyperlink r:id="rId4206" ref="H1715"/>
    <hyperlink r:id="rId4207" ref="Y1715"/>
    <hyperlink r:id="rId4208" ref="Z1715"/>
    <hyperlink r:id="rId4209" ref="G1716"/>
    <hyperlink r:id="rId4210" ref="F1717"/>
    <hyperlink r:id="rId4211" ref="G1717"/>
    <hyperlink r:id="rId4212" ref="H1717"/>
    <hyperlink r:id="rId4213" ref="Y1717"/>
    <hyperlink r:id="rId4214" ref="Z1717"/>
    <hyperlink r:id="rId4215" ref="G1718"/>
    <hyperlink r:id="rId4216" ref="G1719"/>
    <hyperlink r:id="rId4217" ref="Y1719"/>
    <hyperlink r:id="rId4218" ref="F1720"/>
    <hyperlink r:id="rId4219" ref="G1720"/>
    <hyperlink r:id="rId4220" ref="H1720"/>
    <hyperlink r:id="rId4221" ref="Y1720"/>
    <hyperlink r:id="rId4222" ref="Z1720"/>
    <hyperlink r:id="rId4223" ref="G1721"/>
    <hyperlink r:id="rId4224" ref="Y1721"/>
    <hyperlink r:id="rId4225" ref="F1722"/>
    <hyperlink r:id="rId4226" ref="G1722"/>
    <hyperlink r:id="rId4227" ref="H1722"/>
    <hyperlink r:id="rId4228" ref="Y1722"/>
    <hyperlink r:id="rId4229" ref="Z1722"/>
    <hyperlink r:id="rId4230" ref="G1723"/>
    <hyperlink r:id="rId4231" ref="G1724"/>
    <hyperlink r:id="rId4232" ref="H1724"/>
    <hyperlink r:id="rId4233" ref="Y1724"/>
    <hyperlink r:id="rId4234" ref="Z1724"/>
    <hyperlink r:id="rId4235" ref="G1725"/>
    <hyperlink r:id="rId4236" ref="H1725"/>
    <hyperlink r:id="rId4237" ref="Y1725"/>
    <hyperlink r:id="rId4238" ref="Z1725"/>
    <hyperlink r:id="rId4239" ref="G1726"/>
    <hyperlink r:id="rId4240" ref="Y1726"/>
    <hyperlink r:id="rId4241" ref="F1727"/>
    <hyperlink r:id="rId4242" ref="G1727"/>
    <hyperlink r:id="rId4243" ref="H1727"/>
    <hyperlink r:id="rId4244" ref="Y1727"/>
    <hyperlink r:id="rId4245" ref="Z1727"/>
    <hyperlink r:id="rId4246" ref="G1728"/>
    <hyperlink r:id="rId4247" ref="G1729"/>
    <hyperlink r:id="rId4248" ref="Y1729"/>
    <hyperlink r:id="rId4249" ref="F1730"/>
    <hyperlink r:id="rId4250" ref="G1730"/>
    <hyperlink r:id="rId4251" ref="Y1730"/>
    <hyperlink r:id="rId4252" ref="Z1730"/>
    <hyperlink r:id="rId4253" ref="G1731"/>
    <hyperlink r:id="rId4254" ref="F1732"/>
    <hyperlink r:id="rId4255" ref="G1732"/>
    <hyperlink r:id="rId4256" ref="H1732"/>
    <hyperlink r:id="rId4257" ref="Y1732"/>
    <hyperlink r:id="rId4258" ref="Z1732"/>
    <hyperlink r:id="rId4259" ref="G1733"/>
    <hyperlink r:id="rId4260" ref="Y1733"/>
    <hyperlink r:id="rId4261" ref="G1734"/>
    <hyperlink r:id="rId4262" ref="G1735"/>
    <hyperlink r:id="rId4263" ref="Y1735"/>
    <hyperlink r:id="rId4264" ref="F1736"/>
    <hyperlink r:id="rId4265" ref="G1736"/>
    <hyperlink r:id="rId4266" ref="H1736"/>
    <hyperlink r:id="rId4267" ref="Y1736"/>
    <hyperlink r:id="rId4268" ref="Z1736"/>
    <hyperlink r:id="rId4269" ref="G1737"/>
    <hyperlink r:id="rId4270" ref="Y1737"/>
    <hyperlink r:id="rId4271" ref="F1738"/>
    <hyperlink r:id="rId4272" ref="G1738"/>
    <hyperlink r:id="rId4273" ref="H1738"/>
    <hyperlink r:id="rId4274" ref="Y1738"/>
    <hyperlink r:id="rId4275" ref="Z1738"/>
    <hyperlink r:id="rId4276" ref="G1739"/>
    <hyperlink r:id="rId4277" ref="G1740"/>
    <hyperlink r:id="rId4278" ref="Y1740"/>
    <hyperlink r:id="rId4279" ref="G1741"/>
    <hyperlink r:id="rId4280" ref="Y1741"/>
    <hyperlink r:id="rId4281" ref="G1742"/>
    <hyperlink r:id="rId4282" ref="G1743"/>
    <hyperlink r:id="rId4283" ref="H1743"/>
    <hyperlink r:id="rId4284" ref="Y1743"/>
    <hyperlink r:id="rId4285" ref="Z1743"/>
    <hyperlink r:id="rId4286" ref="G1744"/>
    <hyperlink r:id="rId4287" ref="Y1744"/>
    <hyperlink r:id="rId4288" ref="F1745"/>
    <hyperlink r:id="rId4289" ref="G1745"/>
    <hyperlink r:id="rId4290" ref="Y1745"/>
    <hyperlink r:id="rId4291" ref="G1746"/>
    <hyperlink r:id="rId4292" ref="F1747"/>
    <hyperlink r:id="rId4293" ref="G1747"/>
    <hyperlink r:id="rId4294" ref="H1747"/>
    <hyperlink r:id="rId4295" ref="Y1747"/>
    <hyperlink r:id="rId4296" ref="Z1747"/>
    <hyperlink r:id="rId4297" ref="F1748"/>
    <hyperlink r:id="rId4298" ref="G1748"/>
    <hyperlink r:id="rId4299" ref="Y1748"/>
    <hyperlink r:id="rId4300" ref="G1749"/>
    <hyperlink r:id="rId4301" ref="Y1749"/>
    <hyperlink r:id="rId4302" ref="G1750"/>
    <hyperlink r:id="rId4303" ref="G1751"/>
    <hyperlink r:id="rId4304" ref="G1752"/>
    <hyperlink r:id="rId4305" ref="G1753"/>
    <hyperlink r:id="rId4306" ref="F1754"/>
    <hyperlink r:id="rId4307" ref="G1754"/>
    <hyperlink r:id="rId4308" ref="H1754"/>
    <hyperlink r:id="rId4309" ref="Y1754"/>
    <hyperlink r:id="rId4310" ref="Z1754"/>
    <hyperlink r:id="rId4311" ref="G1755"/>
    <hyperlink r:id="rId4312" ref="G1756"/>
    <hyperlink r:id="rId4313" ref="G1757"/>
    <hyperlink r:id="rId4314" ref="Y1757"/>
    <hyperlink r:id="rId4315" ref="F1758"/>
    <hyperlink r:id="rId4316" ref="G1758"/>
    <hyperlink r:id="rId4317" ref="H1758"/>
    <hyperlink r:id="rId4318" ref="Y1758"/>
    <hyperlink r:id="rId4319" ref="Z1758"/>
    <hyperlink r:id="rId4320" ref="G1759"/>
    <hyperlink r:id="rId4321" ref="G1760"/>
    <hyperlink r:id="rId4322" ref="Y1760"/>
    <hyperlink r:id="rId4323" ref="G1761"/>
    <hyperlink r:id="rId4324" ref="H1761"/>
    <hyperlink r:id="rId4325" ref="Y1761"/>
    <hyperlink r:id="rId4326" ref="Z1761"/>
    <hyperlink r:id="rId4327" ref="F1762"/>
    <hyperlink r:id="rId4328" ref="G1762"/>
    <hyperlink r:id="rId4329" ref="H1762"/>
    <hyperlink r:id="rId4330" ref="Z1762"/>
    <hyperlink r:id="rId4331" ref="F1763"/>
    <hyperlink r:id="rId4332" ref="G1763"/>
    <hyperlink r:id="rId4333" ref="H1763"/>
    <hyperlink r:id="rId4334" ref="Z1763"/>
    <hyperlink r:id="rId4335" ref="G1764"/>
    <hyperlink r:id="rId4336" ref="G1765"/>
    <hyperlink r:id="rId4337" ref="G1766"/>
    <hyperlink r:id="rId4338" ref="Y1766"/>
    <hyperlink r:id="rId4339" ref="F1767"/>
    <hyperlink r:id="rId4340" ref="G1767"/>
    <hyperlink r:id="rId4341" ref="H1767"/>
    <hyperlink r:id="rId4342" ref="Y1767"/>
    <hyperlink r:id="rId4343" ref="Z1767"/>
    <hyperlink r:id="rId4344" ref="G1768"/>
    <hyperlink r:id="rId4345" ref="F1769"/>
    <hyperlink r:id="rId4346" ref="G1769"/>
    <hyperlink r:id="rId4347" ref="H1769"/>
    <hyperlink r:id="rId4348" ref="Y1769"/>
    <hyperlink r:id="rId4349" ref="Z1769"/>
    <hyperlink r:id="rId4350" ref="G1770"/>
    <hyperlink r:id="rId4351" ref="Y1770"/>
    <hyperlink r:id="rId4352" ref="G1771"/>
    <hyperlink r:id="rId4353" ref="G1772"/>
    <hyperlink r:id="rId4354" ref="H1772"/>
    <hyperlink r:id="rId4355" ref="Y1772"/>
    <hyperlink r:id="rId4356" ref="Z1772"/>
    <hyperlink r:id="rId4357" ref="G1773"/>
    <hyperlink r:id="rId4358" ref="Y1773"/>
    <hyperlink r:id="rId4359" ref="G1774"/>
    <hyperlink r:id="rId4360" ref="Y1774"/>
    <hyperlink r:id="rId4361" ref="F1775"/>
    <hyperlink r:id="rId4362" ref="G1775"/>
    <hyperlink r:id="rId4363" ref="H1775"/>
    <hyperlink r:id="rId4364" ref="Z1775"/>
    <hyperlink r:id="rId4365" ref="G1776"/>
    <hyperlink r:id="rId4366" ref="Y1776"/>
    <hyperlink r:id="rId4367" ref="G1777"/>
    <hyperlink r:id="rId4368" ref="Y1777"/>
    <hyperlink r:id="rId4369" ref="F1778"/>
    <hyperlink r:id="rId4370" ref="G1778"/>
    <hyperlink r:id="rId4371" ref="H1778"/>
    <hyperlink r:id="rId4372" ref="Y1778"/>
    <hyperlink r:id="rId4373" ref="Z1778"/>
    <hyperlink r:id="rId4374" ref="G1779"/>
    <hyperlink r:id="rId4375" ref="Y1779"/>
    <hyperlink r:id="rId4376" ref="F1780"/>
    <hyperlink r:id="rId4377" ref="G1780"/>
    <hyperlink r:id="rId4378" ref="Y1780"/>
    <hyperlink r:id="rId4379" ref="G1781"/>
    <hyperlink r:id="rId4380" ref="G1782"/>
    <hyperlink r:id="rId4381" ref="F1783"/>
    <hyperlink r:id="rId4382" ref="G1783"/>
    <hyperlink r:id="rId4383" ref="H1783"/>
    <hyperlink r:id="rId4384" ref="Y1783"/>
    <hyperlink r:id="rId4385" ref="Z1783"/>
    <hyperlink r:id="rId4386" ref="G1784"/>
    <hyperlink r:id="rId4387" ref="Y1784"/>
    <hyperlink r:id="rId4388" ref="G1785"/>
    <hyperlink r:id="rId4389" ref="G1786"/>
    <hyperlink r:id="rId4390" ref="F1787"/>
    <hyperlink r:id="rId4391" ref="G1787"/>
    <hyperlink r:id="rId4392" ref="H1787"/>
    <hyperlink r:id="rId4393" ref="Z1787"/>
    <hyperlink r:id="rId4394" ref="G1788"/>
    <hyperlink r:id="rId4395" ref="Y1788"/>
    <hyperlink r:id="rId4396" ref="F1789"/>
    <hyperlink r:id="rId4397" ref="G1789"/>
    <hyperlink r:id="rId4398" ref="H1789"/>
    <hyperlink r:id="rId4399" ref="Y1789"/>
    <hyperlink r:id="rId4400" ref="Z1789"/>
    <hyperlink r:id="rId4401" ref="G1790"/>
    <hyperlink r:id="rId4402" ref="H1790"/>
    <hyperlink r:id="rId4403" ref="Y1790"/>
    <hyperlink r:id="rId4404" ref="Z1790"/>
    <hyperlink r:id="rId4405" ref="G1791"/>
    <hyperlink r:id="rId4406" ref="G1792"/>
    <hyperlink r:id="rId4407" ref="F1793"/>
    <hyperlink r:id="rId4408" ref="G1793"/>
    <hyperlink r:id="rId4409" ref="H1793"/>
    <hyperlink r:id="rId4410" ref="Y1793"/>
    <hyperlink r:id="rId4411" ref="Z1793"/>
    <hyperlink r:id="rId4412" ref="G1794"/>
    <hyperlink r:id="rId4413" ref="Y1794"/>
    <hyperlink r:id="rId4414" ref="G1795"/>
    <hyperlink r:id="rId4415" ref="G1796"/>
    <hyperlink r:id="rId4416" ref="Y1796"/>
    <hyperlink r:id="rId4417" ref="G1797"/>
    <hyperlink r:id="rId4418" ref="H1797"/>
    <hyperlink r:id="rId4419" ref="Y1797"/>
    <hyperlink r:id="rId4420" ref="Z1797"/>
    <hyperlink r:id="rId4421" ref="G1798"/>
    <hyperlink r:id="rId4422" ref="G1799"/>
    <hyperlink r:id="rId4423" ref="Y1799"/>
    <hyperlink r:id="rId4424" ref="G1800"/>
    <hyperlink r:id="rId4425" ref="Y1800"/>
    <hyperlink r:id="rId4426" ref="G1801"/>
    <hyperlink r:id="rId4427" ref="H1801"/>
    <hyperlink r:id="rId4428" ref="Z1801"/>
    <hyperlink r:id="rId4429" ref="G1802"/>
    <hyperlink r:id="rId4430" ref="G1803"/>
    <hyperlink r:id="rId4431" ref="G1804"/>
    <hyperlink r:id="rId4432" ref="H1804"/>
    <hyperlink r:id="rId4433" ref="Y1804"/>
    <hyperlink r:id="rId4434" ref="Z1804"/>
    <hyperlink r:id="rId4435" ref="G1805"/>
    <hyperlink r:id="rId4436" ref="Y1805"/>
    <hyperlink r:id="rId4437" ref="G1806"/>
    <hyperlink r:id="rId4438" ref="G1807"/>
    <hyperlink r:id="rId4439" ref="Y1807"/>
    <hyperlink r:id="rId4440" ref="G1808"/>
    <hyperlink r:id="rId4441" ref="G1809"/>
    <hyperlink r:id="rId4442" ref="G1810"/>
    <hyperlink r:id="rId4443" ref="Y1810"/>
    <hyperlink r:id="rId4444" ref="F1811"/>
    <hyperlink r:id="rId4445" ref="G1811"/>
    <hyperlink r:id="rId4446" ref="H1811"/>
    <hyperlink r:id="rId4447" ref="Y1811"/>
    <hyperlink r:id="rId4448" ref="Z1811"/>
    <hyperlink r:id="rId4449" ref="G1812"/>
    <hyperlink r:id="rId4450" ref="G1813"/>
    <hyperlink r:id="rId4451" ref="G1814"/>
    <hyperlink r:id="rId4452" ref="Y1814"/>
    <hyperlink r:id="rId4453" ref="F1815"/>
    <hyperlink r:id="rId4454" ref="G1815"/>
    <hyperlink r:id="rId4455" ref="H1815"/>
    <hyperlink r:id="rId4456" ref="Y1815"/>
    <hyperlink r:id="rId4457" ref="Z1815"/>
    <hyperlink r:id="rId4458" ref="G1816"/>
    <hyperlink r:id="rId4459" ref="H1816"/>
    <hyperlink r:id="rId4460" ref="Z1816"/>
    <hyperlink r:id="rId4461" ref="G1817"/>
    <hyperlink r:id="rId4462" ref="Y1817"/>
    <hyperlink r:id="rId4463" ref="G1818"/>
    <hyperlink r:id="rId4464" ref="Y1818"/>
    <hyperlink r:id="rId4465" ref="G1819"/>
    <hyperlink r:id="rId4466" ref="G1820"/>
    <hyperlink r:id="rId4467" ref="F1821"/>
    <hyperlink r:id="rId4468" ref="G1821"/>
    <hyperlink r:id="rId4469" ref="H1821"/>
    <hyperlink r:id="rId4470" ref="Y1821"/>
    <hyperlink r:id="rId4471" ref="Z1821"/>
    <hyperlink r:id="rId4472" ref="G1822"/>
    <hyperlink r:id="rId4473" ref="Y1822"/>
    <hyperlink r:id="rId4474" ref="G1823"/>
    <hyperlink r:id="rId4475" ref="H1823"/>
    <hyperlink r:id="rId4476" ref="Y1823"/>
    <hyperlink r:id="rId4477" ref="Z1823"/>
    <hyperlink r:id="rId4478" ref="G1824"/>
    <hyperlink r:id="rId4479" ref="Y1824"/>
    <hyperlink r:id="rId4480" ref="F1825"/>
    <hyperlink r:id="rId4481" ref="G1825"/>
    <hyperlink r:id="rId4482" ref="Z1825"/>
    <hyperlink r:id="rId4483" ref="F1826"/>
    <hyperlink r:id="rId4484" ref="G1826"/>
    <hyperlink r:id="rId4485" ref="H1826"/>
    <hyperlink r:id="rId4486" ref="Y1826"/>
    <hyperlink r:id="rId4487" ref="Z1826"/>
    <hyperlink r:id="rId4488" ref="G1827"/>
    <hyperlink r:id="rId4489" ref="Y1827"/>
    <hyperlink r:id="rId4490" ref="G1828"/>
    <hyperlink r:id="rId4491" ref="G1829"/>
    <hyperlink r:id="rId4492" ref="Y1829"/>
    <hyperlink r:id="rId4493" ref="G1830"/>
    <hyperlink r:id="rId4494" ref="Y1830"/>
    <hyperlink r:id="rId4495" ref="F1831"/>
    <hyperlink r:id="rId4496" ref="G1831"/>
    <hyperlink r:id="rId4497" ref="Y1831"/>
    <hyperlink r:id="rId4498" ref="G1832"/>
    <hyperlink r:id="rId4499" ref="G1833"/>
    <hyperlink r:id="rId4500" ref="Y1833"/>
    <hyperlink r:id="rId4501" ref="F1834"/>
    <hyperlink r:id="rId4502" ref="G1834"/>
    <hyperlink r:id="rId4503" ref="Y1834"/>
    <hyperlink r:id="rId4504" ref="G1835"/>
    <hyperlink r:id="rId4505" ref="F1836"/>
    <hyperlink r:id="rId4506" ref="G1836"/>
    <hyperlink r:id="rId4507" ref="H1836"/>
    <hyperlink r:id="rId4508" ref="Y1836"/>
    <hyperlink r:id="rId4509" ref="Z1836"/>
    <hyperlink r:id="rId4510" ref="G1837"/>
    <hyperlink r:id="rId4511" ref="Y1837"/>
    <hyperlink r:id="rId4512" ref="F1838"/>
    <hyperlink r:id="rId4513" ref="G1838"/>
    <hyperlink r:id="rId4514" ref="H1838"/>
    <hyperlink r:id="rId4515" ref="Y1838"/>
    <hyperlink r:id="rId4516" ref="Z1838"/>
    <hyperlink r:id="rId4517" ref="F1839"/>
    <hyperlink r:id="rId4518" ref="G1839"/>
    <hyperlink r:id="rId4519" ref="Y1839"/>
    <hyperlink r:id="rId4520" ref="G1840"/>
    <hyperlink r:id="rId4521" ref="G1841"/>
    <hyperlink r:id="rId4522" ref="Y1841"/>
    <hyperlink r:id="rId4523" ref="F1842"/>
    <hyperlink r:id="rId4524" ref="G1842"/>
    <hyperlink r:id="rId4525" ref="H1842"/>
    <hyperlink r:id="rId4526" ref="Y1842"/>
    <hyperlink r:id="rId4527" ref="Z1842"/>
    <hyperlink r:id="rId4528" ref="G1843"/>
    <hyperlink r:id="rId4529" ref="Y1843"/>
    <hyperlink r:id="rId4530" ref="F1844"/>
    <hyperlink r:id="rId4531" ref="G1844"/>
    <hyperlink r:id="rId4532" ref="H1844"/>
    <hyperlink r:id="rId4533" ref="Y1844"/>
    <hyperlink r:id="rId4534" ref="Z1844"/>
    <hyperlink r:id="rId4535" ref="F1845"/>
    <hyperlink r:id="rId4536" ref="G1845"/>
    <hyperlink r:id="rId4537" ref="Y1845"/>
    <hyperlink r:id="rId4538" ref="F1846"/>
    <hyperlink r:id="rId4539" ref="G1846"/>
    <hyperlink r:id="rId4540" ref="Y1846"/>
    <hyperlink r:id="rId4541" ref="G1847"/>
    <hyperlink r:id="rId4542" ref="Y1847"/>
    <hyperlink r:id="rId4543" ref="G1848"/>
    <hyperlink r:id="rId4544" ref="G1849"/>
    <hyperlink r:id="rId4545" ref="Y1849"/>
    <hyperlink r:id="rId4546" ref="F1850"/>
    <hyperlink r:id="rId4547" ref="G1850"/>
    <hyperlink r:id="rId4548" ref="H1850"/>
    <hyperlink r:id="rId4549" ref="Y1850"/>
    <hyperlink r:id="rId4550" ref="Z1850"/>
    <hyperlink r:id="rId4551" ref="G1851"/>
    <hyperlink r:id="rId4552" ref="G1852"/>
    <hyperlink r:id="rId4553" ref="G1853"/>
    <hyperlink r:id="rId4554" ref="F1854"/>
    <hyperlink r:id="rId4555" ref="G1854"/>
    <hyperlink r:id="rId4556" ref="H1854"/>
    <hyperlink r:id="rId4557" ref="Y1854"/>
    <hyperlink r:id="rId4558" ref="Z1854"/>
    <hyperlink r:id="rId4559" ref="G1855"/>
    <hyperlink r:id="rId4560" ref="Y1855"/>
    <hyperlink r:id="rId4561" ref="G1856"/>
    <hyperlink r:id="rId4562" ref="Y1856"/>
    <hyperlink r:id="rId4563" ref="G1857"/>
    <hyperlink r:id="rId4564" ref="G1858"/>
    <hyperlink r:id="rId4565" ref="G1859"/>
    <hyperlink r:id="rId4566" ref="G1860"/>
    <hyperlink r:id="rId4567" ref="G1861"/>
    <hyperlink r:id="rId4568" ref="Y1861"/>
    <hyperlink r:id="rId4569" ref="G1862"/>
    <hyperlink r:id="rId4570" ref="H1862"/>
    <hyperlink r:id="rId4571" ref="N1862"/>
    <hyperlink r:id="rId4572" ref="F1863"/>
    <hyperlink r:id="rId4573" ref="G1863"/>
    <hyperlink r:id="rId4574" ref="H1863"/>
    <hyperlink r:id="rId4575" ref="Y1863"/>
    <hyperlink r:id="rId4576" ref="Z1863"/>
    <hyperlink r:id="rId4577" ref="G1864"/>
    <hyperlink r:id="rId4578" ref="Y1864"/>
    <hyperlink r:id="rId4579" ref="G1865"/>
    <hyperlink r:id="rId4580" ref="F1866"/>
    <hyperlink r:id="rId4581" ref="G1866"/>
    <hyperlink r:id="rId4582" ref="H1866"/>
    <hyperlink r:id="rId4583" ref="Y1866"/>
    <hyperlink r:id="rId4584" ref="Z1866"/>
    <hyperlink r:id="rId4585" ref="G1867"/>
    <hyperlink r:id="rId4586" ref="Y1867"/>
    <hyperlink r:id="rId4587" ref="G1868"/>
    <hyperlink r:id="rId4588" ref="G1869"/>
    <hyperlink r:id="rId4589" ref="G1870"/>
    <hyperlink r:id="rId4590" ref="Y1870"/>
    <hyperlink r:id="rId4591" ref="G1871"/>
    <hyperlink r:id="rId4592" ref="Y1871"/>
    <hyperlink r:id="rId4593" ref="G1872"/>
    <hyperlink r:id="rId4594" ref="F1873"/>
    <hyperlink r:id="rId4595" ref="G1873"/>
    <hyperlink r:id="rId4596" ref="H1873"/>
    <hyperlink r:id="rId4597" ref="Y1873"/>
    <hyperlink r:id="rId4598" ref="Z1873"/>
    <hyperlink r:id="rId4599" ref="G1874"/>
    <hyperlink r:id="rId4600" ref="Y1874"/>
    <hyperlink r:id="rId4601" ref="G1875"/>
    <hyperlink r:id="rId4602" ref="Y1875"/>
    <hyperlink r:id="rId4603" ref="G1876"/>
    <hyperlink r:id="rId4604" ref="Y1876"/>
    <hyperlink r:id="rId4605" ref="G1877"/>
    <hyperlink r:id="rId4606" ref="Y1877"/>
    <hyperlink r:id="rId4607" ref="F1878"/>
    <hyperlink r:id="rId4608" ref="G1878"/>
    <hyperlink r:id="rId4609" ref="H1878"/>
    <hyperlink r:id="rId4610" ref="Y1878"/>
    <hyperlink r:id="rId4611" ref="Z1878"/>
    <hyperlink r:id="rId4612" ref="G1879"/>
    <hyperlink r:id="rId4613" ref="H1879"/>
    <hyperlink r:id="rId4614" ref="Y1879"/>
    <hyperlink r:id="rId4615" ref="Z1879"/>
    <hyperlink r:id="rId4616" ref="G1880"/>
    <hyperlink r:id="rId4617" ref="Y1880"/>
    <hyperlink r:id="rId4618" ref="F1881"/>
    <hyperlink r:id="rId4619" ref="G1881"/>
    <hyperlink r:id="rId4620" ref="H1881"/>
    <hyperlink r:id="rId4621" ref="Y1881"/>
    <hyperlink r:id="rId4622" ref="G1882"/>
    <hyperlink r:id="rId4623" ref="G1883"/>
    <hyperlink r:id="rId4624" ref="Y1883"/>
    <hyperlink r:id="rId4625" ref="G1884"/>
    <hyperlink r:id="rId4626" ref="F1885"/>
    <hyperlink r:id="rId4627" ref="G1885"/>
    <hyperlink r:id="rId4628" ref="H1885"/>
    <hyperlink r:id="rId4629" ref="Y1885"/>
    <hyperlink r:id="rId4630" ref="Z1885"/>
    <hyperlink r:id="rId4631" ref="G1886"/>
    <hyperlink r:id="rId4632" ref="Y1886"/>
    <hyperlink r:id="rId4633" ref="G1887"/>
    <hyperlink r:id="rId4634" ref="F1888"/>
    <hyperlink r:id="rId4635" ref="G1888"/>
    <hyperlink r:id="rId4636" ref="H1888"/>
    <hyperlink r:id="rId4637" ref="Y1888"/>
    <hyperlink r:id="rId4638" ref="Z1888"/>
    <hyperlink r:id="rId4639" ref="G1889"/>
    <hyperlink r:id="rId4640" ref="Y1889"/>
    <hyperlink r:id="rId4641" ref="G1890"/>
    <hyperlink r:id="rId4642" ref="Y1890"/>
    <hyperlink r:id="rId4643" ref="F1891"/>
    <hyperlink r:id="rId4644" ref="G1891"/>
    <hyperlink r:id="rId4645" ref="Y1891"/>
    <hyperlink r:id="rId4646" ref="Z1891"/>
    <hyperlink r:id="rId4647" ref="G1892"/>
    <hyperlink r:id="rId4648" ref="F1893"/>
    <hyperlink r:id="rId4649" ref="G1893"/>
    <hyperlink r:id="rId4650" ref="Y1893"/>
    <hyperlink r:id="rId4651" ref="Z1893"/>
    <hyperlink r:id="rId4652" ref="G1894"/>
    <hyperlink r:id="rId4653" ref="Y1894"/>
    <hyperlink r:id="rId4654" ref="G1895"/>
    <hyperlink r:id="rId4655" ref="F1896"/>
    <hyperlink r:id="rId4656" ref="G1896"/>
    <hyperlink r:id="rId4657" ref="H1896"/>
    <hyperlink r:id="rId4658" ref="Y1896"/>
    <hyperlink r:id="rId4659" ref="Z1896"/>
    <hyperlink r:id="rId4660" ref="G1897"/>
    <hyperlink r:id="rId4661" ref="Y1897"/>
    <hyperlink r:id="rId4662" ref="G1898"/>
    <hyperlink r:id="rId4663" ref="F1899"/>
    <hyperlink r:id="rId4664" ref="G1899"/>
    <hyperlink r:id="rId4665" ref="H1899"/>
    <hyperlink r:id="rId4666" ref="Y1899"/>
    <hyperlink r:id="rId4667" ref="Z1899"/>
    <hyperlink r:id="rId4668" ref="G1900"/>
    <hyperlink r:id="rId4669" ref="Y1900"/>
    <hyperlink r:id="rId4670" ref="F1901"/>
    <hyperlink r:id="rId4671" ref="G1901"/>
    <hyperlink r:id="rId4672" ref="H1901"/>
    <hyperlink r:id="rId4673" ref="Y1901"/>
    <hyperlink r:id="rId4674" ref="Z1901"/>
    <hyperlink r:id="rId4675" ref="G1902"/>
    <hyperlink r:id="rId4676" ref="G1903"/>
    <hyperlink r:id="rId4677" ref="F1904"/>
    <hyperlink r:id="rId4678" ref="G1904"/>
    <hyperlink r:id="rId4679" ref="H1904"/>
    <hyperlink r:id="rId4680" ref="Y1904"/>
    <hyperlink r:id="rId4681" ref="Z1904"/>
    <hyperlink r:id="rId4682" ref="G1905"/>
    <hyperlink r:id="rId4683" ref="Y1905"/>
    <hyperlink r:id="rId4684" ref="F1906"/>
    <hyperlink r:id="rId4685" ref="G1906"/>
    <hyperlink r:id="rId4686" ref="H1906"/>
    <hyperlink r:id="rId4687" ref="Y1906"/>
    <hyperlink r:id="rId4688" ref="Z1906"/>
    <hyperlink r:id="rId4689" ref="G1907"/>
    <hyperlink r:id="rId4690" ref="G1908"/>
    <hyperlink r:id="rId4691" ref="Y1908"/>
    <hyperlink r:id="rId4692" ref="G1909"/>
    <hyperlink r:id="rId4693" ref="Y1909"/>
    <hyperlink r:id="rId4694" ref="G1910"/>
    <hyperlink r:id="rId4695" ref="F1911"/>
    <hyperlink r:id="rId4696" ref="G1911"/>
    <hyperlink r:id="rId4697" ref="H1911"/>
    <hyperlink r:id="rId4698" ref="Y1911"/>
    <hyperlink r:id="rId4699" ref="Z1911"/>
    <hyperlink r:id="rId4700" ref="G1912"/>
    <hyperlink r:id="rId4701" ref="F1913"/>
    <hyperlink r:id="rId4702" ref="G1913"/>
    <hyperlink r:id="rId4703" ref="H1913"/>
    <hyperlink r:id="rId4704" ref="Y1913"/>
    <hyperlink r:id="rId4705" ref="Z1913"/>
    <hyperlink r:id="rId4706" ref="G1914"/>
    <hyperlink r:id="rId4707" ref="Y1914"/>
    <hyperlink r:id="rId4708" ref="G1915"/>
    <hyperlink r:id="rId4709" ref="G1916"/>
    <hyperlink r:id="rId4710" ref="H1916"/>
    <hyperlink r:id="rId4711" ref="Y1916"/>
    <hyperlink r:id="rId4712" ref="Z1916"/>
    <hyperlink r:id="rId4713" ref="G1917"/>
    <hyperlink r:id="rId4714" ref="G1918"/>
    <hyperlink r:id="rId4715" ref="G1919"/>
    <hyperlink r:id="rId4716" ref="G1920"/>
    <hyperlink r:id="rId4717" ref="F1921"/>
    <hyperlink r:id="rId4718" ref="G1921"/>
    <hyperlink r:id="rId4719" ref="H1921"/>
    <hyperlink r:id="rId4720" ref="Y1921"/>
    <hyperlink r:id="rId4721" ref="Z1921"/>
    <hyperlink r:id="rId4722" ref="G1922"/>
    <hyperlink r:id="rId4723" ref="G1923"/>
    <hyperlink r:id="rId4724" ref="G1924"/>
    <hyperlink r:id="rId4725" ref="G1925"/>
    <hyperlink r:id="rId4726" ref="G1926"/>
    <hyperlink r:id="rId4727" ref="H1926"/>
    <hyperlink r:id="rId4728" ref="Y1926"/>
    <hyperlink r:id="rId4729" ref="Z1926"/>
    <hyperlink r:id="rId4730" ref="G1927"/>
    <hyperlink r:id="rId4731" ref="G1928"/>
    <hyperlink r:id="rId4732" ref="F1929"/>
    <hyperlink r:id="rId4733" ref="G1929"/>
    <hyperlink r:id="rId4734" ref="H1929"/>
    <hyperlink r:id="rId4735" ref="Y1929"/>
    <hyperlink r:id="rId4736" ref="Z1929"/>
    <hyperlink r:id="rId4737" ref="G1930"/>
    <hyperlink r:id="rId4738" ref="Y1930"/>
    <hyperlink r:id="rId4739" ref="G1931"/>
    <hyperlink r:id="rId4740" ref="Y1931"/>
    <hyperlink r:id="rId4741" ref="G1932"/>
    <hyperlink r:id="rId4742" ref="H1932"/>
    <hyperlink r:id="rId4743" ref="Y1932"/>
    <hyperlink r:id="rId4744" ref="Z1932"/>
    <hyperlink r:id="rId4745" ref="G1933"/>
    <hyperlink r:id="rId4746" ref="G1934"/>
    <hyperlink r:id="rId4747" ref="H1934"/>
    <hyperlink r:id="rId4748" ref="Z1934"/>
    <hyperlink r:id="rId4749" ref="AU1934"/>
    <hyperlink r:id="rId4750" ref="G1935"/>
    <hyperlink r:id="rId4751" ref="Y1935"/>
    <hyperlink r:id="rId4752" ref="G1936"/>
    <hyperlink r:id="rId4753" ref="Y1936"/>
    <hyperlink r:id="rId4754" ref="F1937"/>
    <hyperlink r:id="rId4755" ref="G1937"/>
    <hyperlink r:id="rId4756" ref="H1937"/>
    <hyperlink r:id="rId4757" ref="Y1937"/>
    <hyperlink r:id="rId4758" ref="Z1937"/>
    <hyperlink r:id="rId4759" ref="G1938"/>
    <hyperlink r:id="rId4760" ref="F1939"/>
    <hyperlink r:id="rId4761" ref="G1939"/>
    <hyperlink r:id="rId4762" ref="H1939"/>
    <hyperlink r:id="rId4763" ref="Y1939"/>
    <hyperlink r:id="rId4764" ref="Z1939"/>
    <hyperlink r:id="rId4765" ref="F1940"/>
    <hyperlink r:id="rId4766" ref="G1940"/>
    <hyperlink r:id="rId4767" ref="H1940"/>
    <hyperlink r:id="rId4768" ref="Y1940"/>
    <hyperlink r:id="rId4769" ref="Z1940"/>
    <hyperlink r:id="rId4770" ref="AU1940"/>
    <hyperlink r:id="rId4771" ref="G1941"/>
    <hyperlink r:id="rId4772" ref="Y1941"/>
    <hyperlink r:id="rId4773" ref="G1942"/>
    <hyperlink r:id="rId4774" ref="Y1942"/>
    <hyperlink r:id="rId4775" ref="G1943"/>
    <hyperlink r:id="rId4776" ref="G1944"/>
    <hyperlink r:id="rId4777" ref="H1944"/>
    <hyperlink r:id="rId4778" ref="Z1944"/>
    <hyperlink r:id="rId4779" ref="F1945"/>
    <hyperlink r:id="rId4780" ref="G1945"/>
    <hyperlink r:id="rId4781" ref="H1945"/>
    <hyperlink r:id="rId4782" ref="Y1945"/>
    <hyperlink r:id="rId4783" ref="Z1945"/>
    <hyperlink r:id="rId4784" ref="G1946"/>
    <hyperlink r:id="rId4785" ref="H1946"/>
    <hyperlink r:id="rId4786" ref="Y1946"/>
    <hyperlink r:id="rId4787" ref="Z1946"/>
    <hyperlink r:id="rId4788" ref="G1947"/>
    <hyperlink r:id="rId4789" ref="Y1947"/>
    <hyperlink r:id="rId4790" ref="G1948"/>
    <hyperlink r:id="rId4791" ref="H1948"/>
    <hyperlink r:id="rId4792" ref="Y1948"/>
    <hyperlink r:id="rId4793" ref="Z1948"/>
    <hyperlink r:id="rId4794" ref="G1949"/>
    <hyperlink r:id="rId4795" ref="Y1949"/>
    <hyperlink r:id="rId4796" ref="F1950"/>
    <hyperlink r:id="rId4797" ref="G1950"/>
    <hyperlink r:id="rId4798" ref="H1950"/>
    <hyperlink r:id="rId4799" ref="Y1950"/>
    <hyperlink r:id="rId4800" ref="Z1950"/>
    <hyperlink r:id="rId4801" ref="G1951"/>
    <hyperlink r:id="rId4802" ref="G1952"/>
    <hyperlink r:id="rId4803" ref="Y1952"/>
    <hyperlink r:id="rId4804" ref="G1953"/>
    <hyperlink r:id="rId4805" ref="Y1953"/>
    <hyperlink r:id="rId4806" ref="G1954"/>
    <hyperlink r:id="rId4807" ref="Y1954"/>
    <hyperlink r:id="rId4808" ref="F1955"/>
    <hyperlink r:id="rId4809" ref="G1955"/>
    <hyperlink r:id="rId4810" ref="H1955"/>
    <hyperlink r:id="rId4811" ref="Y1955"/>
    <hyperlink r:id="rId4812" ref="Z1955"/>
    <hyperlink r:id="rId4813" ref="AU1955"/>
    <hyperlink r:id="rId4814" ref="F1956"/>
    <hyperlink r:id="rId4815" ref="G1956"/>
    <hyperlink r:id="rId4816" ref="H1956"/>
    <hyperlink r:id="rId4817" ref="Y1956"/>
    <hyperlink r:id="rId4818" ref="Z1956"/>
    <hyperlink r:id="rId4819" ref="G1957"/>
    <hyperlink r:id="rId4820" ref="Y1957"/>
    <hyperlink r:id="rId4821" ref="G1958"/>
    <hyperlink r:id="rId4822" ref="G1959"/>
    <hyperlink r:id="rId4823" ref="Y1959"/>
    <hyperlink r:id="rId4824" ref="G1960"/>
    <hyperlink r:id="rId4825" ref="G1961"/>
    <hyperlink r:id="rId4826" ref="F1962"/>
    <hyperlink r:id="rId4827" ref="G1962"/>
    <hyperlink r:id="rId4828" ref="H1962"/>
    <hyperlink r:id="rId4829" ref="Y1962"/>
    <hyperlink r:id="rId4830" ref="Z1962"/>
    <hyperlink r:id="rId4831" ref="G1963"/>
    <hyperlink r:id="rId4832" ref="Y1963"/>
    <hyperlink r:id="rId4833" ref="G1964"/>
    <hyperlink r:id="rId4834" ref="Y1964"/>
    <hyperlink r:id="rId4835" ref="G1965"/>
    <hyperlink r:id="rId4836" ref="G1966"/>
    <hyperlink r:id="rId4837" ref="Y1966"/>
    <hyperlink r:id="rId4838" ref="Z1966"/>
    <hyperlink r:id="rId4839" ref="G1967"/>
    <hyperlink r:id="rId4840" ref="F1968"/>
    <hyperlink r:id="rId4841" ref="G1968"/>
    <hyperlink r:id="rId4842" ref="H1968"/>
    <hyperlink r:id="rId4843" ref="Y1968"/>
    <hyperlink r:id="rId4844" ref="Z1968"/>
    <hyperlink r:id="rId4845" ref="G1969"/>
    <hyperlink r:id="rId4846" ref="Y1969"/>
    <hyperlink r:id="rId4847" ref="G1970"/>
    <hyperlink r:id="rId4848" ref="Y1970"/>
    <hyperlink r:id="rId4849" ref="G1971"/>
    <hyperlink r:id="rId4850" ref="Y1971"/>
    <hyperlink r:id="rId4851" ref="G1972"/>
    <hyperlink r:id="rId4852" ref="Y1972"/>
    <hyperlink r:id="rId4853" ref="F1973"/>
    <hyperlink r:id="rId4854" ref="G1973"/>
    <hyperlink r:id="rId4855" ref="H1973"/>
    <hyperlink r:id="rId4856" ref="Y1973"/>
    <hyperlink r:id="rId4857" ref="Z1973"/>
    <hyperlink r:id="rId4858" ref="G1974"/>
    <hyperlink r:id="rId4859" ref="Y1974"/>
    <hyperlink r:id="rId4860" ref="G1975"/>
    <hyperlink r:id="rId4861" ref="G1976"/>
    <hyperlink r:id="rId4862" ref="Y1976"/>
    <hyperlink r:id="rId4863" ref="F1977"/>
    <hyperlink r:id="rId4864" ref="G1977"/>
    <hyperlink r:id="rId4865" ref="H1977"/>
    <hyperlink r:id="rId4866" ref="Y1977"/>
    <hyperlink r:id="rId4867" ref="Z1977"/>
    <hyperlink r:id="rId4868" ref="F1978"/>
    <hyperlink r:id="rId4869" ref="G1978"/>
    <hyperlink r:id="rId4870" ref="Y1978"/>
    <hyperlink r:id="rId4871" ref="Z1978"/>
    <hyperlink r:id="rId4872" ref="F1979"/>
    <hyperlink r:id="rId4873" ref="G1979"/>
    <hyperlink r:id="rId4874" ref="H1979"/>
    <hyperlink r:id="rId4875" ref="Y1979"/>
    <hyperlink r:id="rId4876" ref="Z1979"/>
    <hyperlink r:id="rId4877" ref="G1980"/>
    <hyperlink r:id="rId4878" ref="G1981"/>
    <hyperlink r:id="rId4879" ref="Y1981"/>
    <hyperlink r:id="rId4880" ref="G1982"/>
    <hyperlink r:id="rId4881" ref="Y1982"/>
    <hyperlink r:id="rId4882" ref="F1983"/>
    <hyperlink r:id="rId4883" ref="G1983"/>
    <hyperlink r:id="rId4884" ref="H1983"/>
    <hyperlink r:id="rId4885" ref="Y1983"/>
    <hyperlink r:id="rId4886" ref="Z1983"/>
    <hyperlink r:id="rId4887" ref="F1984"/>
    <hyperlink r:id="rId4888" ref="G1984"/>
    <hyperlink r:id="rId4889" ref="H1984"/>
    <hyperlink r:id="rId4890" ref="Y1984"/>
    <hyperlink r:id="rId4891" ref="Z1984"/>
    <hyperlink r:id="rId4892" ref="F1985"/>
    <hyperlink r:id="rId4893" ref="G1985"/>
    <hyperlink r:id="rId4894" ref="H1985"/>
    <hyperlink r:id="rId4895" ref="Y1985"/>
    <hyperlink r:id="rId4896" ref="Z1985"/>
    <hyperlink r:id="rId4897" ref="G1986"/>
    <hyperlink r:id="rId4898" ref="Y1986"/>
    <hyperlink r:id="rId4899" ref="G1987"/>
    <hyperlink r:id="rId4900" ref="Y1987"/>
    <hyperlink r:id="rId4901" ref="F1988"/>
    <hyperlink r:id="rId4902" ref="G1988"/>
    <hyperlink r:id="rId4903" ref="G1989"/>
    <hyperlink r:id="rId4904" ref="G1990"/>
    <hyperlink r:id="rId4905" ref="H1990"/>
    <hyperlink r:id="rId4906" ref="Y1990"/>
    <hyperlink r:id="rId4907" ref="Z1990"/>
    <hyperlink r:id="rId4908" ref="F1991"/>
    <hyperlink r:id="rId4909" ref="G1991"/>
    <hyperlink r:id="rId4910" ref="H1991"/>
    <hyperlink r:id="rId4911" ref="Y1991"/>
    <hyperlink r:id="rId4912" ref="Z1991"/>
    <hyperlink r:id="rId4913" ref="G1992"/>
    <hyperlink r:id="rId4914" ref="F1993"/>
    <hyperlink r:id="rId4915" ref="G1993"/>
    <hyperlink r:id="rId4916" ref="H1993"/>
    <hyperlink r:id="rId4917" ref="Y1993"/>
    <hyperlink r:id="rId4918" ref="Z1993"/>
    <hyperlink r:id="rId4919" ref="G1994"/>
    <hyperlink r:id="rId4920" ref="G1995"/>
    <hyperlink r:id="rId4921" ref="Y1995"/>
    <hyperlink r:id="rId4922" ref="G1996"/>
    <hyperlink r:id="rId4923" ref="Y1996"/>
    <hyperlink r:id="rId4924" ref="G1997"/>
    <hyperlink r:id="rId4925" ref="F1998"/>
    <hyperlink r:id="rId4926" ref="G1998"/>
    <hyperlink r:id="rId4927" ref="H1998"/>
    <hyperlink r:id="rId4928" ref="Y1998"/>
    <hyperlink r:id="rId4929" ref="Z1998"/>
    <hyperlink r:id="rId4930" ref="G1999"/>
    <hyperlink r:id="rId4931" ref="Y1999"/>
    <hyperlink r:id="rId4932" ref="G2000"/>
    <hyperlink r:id="rId4933" ref="H2000"/>
    <hyperlink r:id="rId4934" ref="Y2000"/>
    <hyperlink r:id="rId4935" ref="Z2000"/>
    <hyperlink r:id="rId4936" ref="F2001"/>
    <hyperlink r:id="rId4937" ref="G2001"/>
    <hyperlink r:id="rId4938" ref="H2001"/>
    <hyperlink r:id="rId4939" ref="Y2001"/>
    <hyperlink r:id="rId4940" ref="Z2001"/>
    <hyperlink r:id="rId4941" ref="G2002"/>
    <hyperlink r:id="rId4942" ref="Y2002"/>
    <hyperlink r:id="rId4943" ref="G2003"/>
    <hyperlink r:id="rId4944" ref="Y2003"/>
    <hyperlink r:id="rId4945" ref="G2004"/>
    <hyperlink r:id="rId4946" ref="F2005"/>
    <hyperlink r:id="rId4947" ref="G2005"/>
    <hyperlink r:id="rId4948" ref="H2005"/>
    <hyperlink r:id="rId4949" ref="Y2005"/>
    <hyperlink r:id="rId4950" ref="Z2005"/>
    <hyperlink r:id="rId4951" ref="G2006"/>
    <hyperlink r:id="rId4952" ref="Y2006"/>
    <hyperlink r:id="rId4953" ref="F2007"/>
    <hyperlink r:id="rId4954" ref="G2007"/>
    <hyperlink r:id="rId4955" ref="H2007"/>
    <hyperlink r:id="rId4956" ref="Y2007"/>
    <hyperlink r:id="rId4957" ref="Z2007"/>
    <hyperlink r:id="rId4958" ref="G2008"/>
    <hyperlink r:id="rId4959" ref="H2008"/>
    <hyperlink r:id="rId4960" ref="Y2008"/>
    <hyperlink r:id="rId4961" ref="Z2008"/>
    <hyperlink r:id="rId4962" ref="G2009"/>
    <hyperlink r:id="rId4963" ref="G2010"/>
    <hyperlink r:id="rId4964" ref="F2011"/>
    <hyperlink r:id="rId4965" ref="G2011"/>
    <hyperlink r:id="rId4966" ref="H2011"/>
    <hyperlink r:id="rId4967" ref="Y2011"/>
    <hyperlink r:id="rId4968" ref="Z2011"/>
    <hyperlink r:id="rId4969" ref="G2012"/>
    <hyperlink r:id="rId4970" ref="Y2012"/>
    <hyperlink r:id="rId4971" ref="F2013"/>
    <hyperlink r:id="rId4972" ref="G2013"/>
    <hyperlink r:id="rId4973" ref="H2013"/>
    <hyperlink r:id="rId4974" ref="Y2013"/>
    <hyperlink r:id="rId4975" ref="Z2013"/>
    <hyperlink r:id="rId4976" ref="G2014"/>
    <hyperlink r:id="rId4977" ref="Y2014"/>
    <hyperlink r:id="rId4978" ref="G2015"/>
    <hyperlink r:id="rId4979" ref="G2016"/>
    <hyperlink r:id="rId4980" ref="G2017"/>
    <hyperlink r:id="rId4981" ref="F2018"/>
    <hyperlink r:id="rId4982" ref="G2018"/>
    <hyperlink r:id="rId4983" ref="H2018"/>
    <hyperlink r:id="rId4984" ref="Y2018"/>
    <hyperlink r:id="rId4985" ref="Z2018"/>
    <hyperlink r:id="rId4986" ref="G2019"/>
    <hyperlink r:id="rId4987" ref="F2020"/>
    <hyperlink r:id="rId4988" ref="G2020"/>
    <hyperlink r:id="rId4989" ref="H2020"/>
    <hyperlink r:id="rId4990" ref="Y2020"/>
    <hyperlink r:id="rId4991" ref="Z2020"/>
    <hyperlink r:id="rId4992" ref="G2021"/>
    <hyperlink r:id="rId4993" ref="G2022"/>
    <hyperlink r:id="rId4994" ref="Y2022"/>
    <hyperlink r:id="rId4995" ref="G2023"/>
    <hyperlink r:id="rId4996" ref="Y2023"/>
    <hyperlink r:id="rId4997" ref="F2024"/>
    <hyperlink r:id="rId4998" ref="G2024"/>
    <hyperlink r:id="rId4999" ref="H2024"/>
    <hyperlink r:id="rId5000" ref="Y2024"/>
    <hyperlink r:id="rId5001" ref="Z2024"/>
    <hyperlink r:id="rId5002" ref="G2025"/>
    <hyperlink r:id="rId5003" ref="G2026"/>
    <hyperlink r:id="rId5004" ref="H2026"/>
    <hyperlink r:id="rId5005" ref="Y2026"/>
    <hyperlink r:id="rId5006" ref="Z2026"/>
    <hyperlink r:id="rId5007" ref="G2027"/>
    <hyperlink r:id="rId5008" ref="G2028"/>
    <hyperlink r:id="rId5009" ref="Y2028"/>
    <hyperlink r:id="rId5010" ref="F2029"/>
    <hyperlink r:id="rId5011" ref="G2029"/>
    <hyperlink r:id="rId5012" ref="H2029"/>
    <hyperlink r:id="rId5013" ref="Y2029"/>
    <hyperlink r:id="rId5014" ref="Z2029"/>
    <hyperlink r:id="rId5015" ref="G2030"/>
    <hyperlink r:id="rId5016" ref="G2031"/>
    <hyperlink r:id="rId5017" ref="G2032"/>
    <hyperlink r:id="rId5018" ref="Y2032"/>
    <hyperlink r:id="rId5019" ref="F2033"/>
    <hyperlink r:id="rId5020" ref="G2033"/>
    <hyperlink r:id="rId5021" ref="H2033"/>
    <hyperlink r:id="rId5022" ref="Y2033"/>
    <hyperlink r:id="rId5023" ref="Z2033"/>
    <hyperlink r:id="rId5024" ref="G2034"/>
    <hyperlink r:id="rId5025" ref="F2035"/>
    <hyperlink r:id="rId5026" ref="G2035"/>
    <hyperlink r:id="rId5027" ref="H2035"/>
    <hyperlink r:id="rId5028" ref="Y2035"/>
    <hyperlink r:id="rId5029" ref="Z2035"/>
    <hyperlink r:id="rId5030" ref="G2036"/>
    <hyperlink r:id="rId5031" ref="G2037"/>
    <hyperlink r:id="rId5032" ref="Y2037"/>
    <hyperlink r:id="rId5033" ref="G2038"/>
    <hyperlink r:id="rId5034" ref="F2039"/>
    <hyperlink r:id="rId5035" ref="G2039"/>
    <hyperlink r:id="rId5036" ref="H2039"/>
    <hyperlink r:id="rId5037" ref="Y2039"/>
    <hyperlink r:id="rId5038" ref="Z2039"/>
    <hyperlink r:id="rId5039" ref="G2040"/>
    <hyperlink r:id="rId5040" ref="G2041"/>
    <hyperlink r:id="rId5041" ref="H2041"/>
    <hyperlink r:id="rId5042" ref="Y2041"/>
    <hyperlink r:id="rId5043" ref="Z2041"/>
    <hyperlink r:id="rId5044" ref="G2042"/>
    <hyperlink r:id="rId5045" ref="G2043"/>
    <hyperlink r:id="rId5046" ref="G2044"/>
    <hyperlink r:id="rId5047" ref="Y2044"/>
    <hyperlink r:id="rId5048" ref="F2045"/>
    <hyperlink r:id="rId5049" ref="G2045"/>
    <hyperlink r:id="rId5050" ref="H2045"/>
    <hyperlink r:id="rId5051" ref="Y2045"/>
    <hyperlink r:id="rId5052" ref="Z2045"/>
    <hyperlink r:id="rId5053" ref="G2046"/>
    <hyperlink r:id="rId5054" ref="G2047"/>
    <hyperlink r:id="rId5055" ref="Y2047"/>
    <hyperlink r:id="rId5056" ref="G2048"/>
    <hyperlink r:id="rId5057" ref="H2048"/>
    <hyperlink r:id="rId5058" ref="Y2048"/>
    <hyperlink r:id="rId5059" ref="Z2048"/>
    <hyperlink r:id="rId5060" ref="G2049"/>
    <hyperlink r:id="rId5061" ref="F2050"/>
    <hyperlink r:id="rId5062" ref="G2050"/>
    <hyperlink r:id="rId5063" ref="H2050"/>
    <hyperlink r:id="rId5064" ref="Y2050"/>
    <hyperlink r:id="rId5065" ref="Z2050"/>
    <hyperlink r:id="rId5066" ref="G2051"/>
    <hyperlink r:id="rId5067" ref="Y2051"/>
    <hyperlink r:id="rId5068" ref="F2052"/>
    <hyperlink r:id="rId5069" ref="G2052"/>
    <hyperlink r:id="rId5070" ref="H2052"/>
    <hyperlink r:id="rId5071" ref="Y2052"/>
    <hyperlink r:id="rId5072" ref="Z2052"/>
    <hyperlink r:id="rId5073" ref="G2053"/>
    <hyperlink r:id="rId5074" ref="Y2053"/>
    <hyperlink r:id="rId5075" ref="G2054"/>
    <hyperlink r:id="rId5076" ref="Y2054"/>
    <hyperlink r:id="rId5077" ref="G2055"/>
    <hyperlink r:id="rId5078" ref="Y2055"/>
    <hyperlink r:id="rId5079" ref="F2056"/>
    <hyperlink r:id="rId5080" ref="G2056"/>
    <hyperlink r:id="rId5081" ref="H2056"/>
    <hyperlink r:id="rId5082" ref="Y2056"/>
    <hyperlink r:id="rId5083" ref="Z2056"/>
    <hyperlink r:id="rId5084" ref="F2057"/>
    <hyperlink r:id="rId5085" ref="G2057"/>
    <hyperlink r:id="rId5086" ref="Y2057"/>
    <hyperlink r:id="rId5087" ref="Z2057"/>
    <hyperlink r:id="rId5088" ref="F2058"/>
    <hyperlink r:id="rId5089" ref="G2058"/>
    <hyperlink r:id="rId5090" ref="H2058"/>
    <hyperlink r:id="rId5091" ref="Y2058"/>
    <hyperlink r:id="rId5092" ref="Z2058"/>
    <hyperlink r:id="rId5093" ref="G2059"/>
    <hyperlink r:id="rId5094" ref="G2060"/>
    <hyperlink r:id="rId5095" ref="H2060"/>
    <hyperlink r:id="rId5096" ref="Y2060"/>
    <hyperlink r:id="rId5097" ref="Z2060"/>
    <hyperlink r:id="rId5098" ref="G2061"/>
    <hyperlink r:id="rId5099" ref="H2061"/>
    <hyperlink r:id="rId5100" ref="Y2061"/>
    <hyperlink r:id="rId5101" ref="Z2061"/>
    <hyperlink r:id="rId5102" ref="G2062"/>
    <hyperlink r:id="rId5103" ref="Y2062"/>
    <hyperlink r:id="rId5104" ref="G2063"/>
    <hyperlink r:id="rId5105" ref="Y2063"/>
    <hyperlink r:id="rId5106" ref="F2064"/>
    <hyperlink r:id="rId5107" ref="G2064"/>
    <hyperlink r:id="rId5108" ref="Y2064"/>
    <hyperlink r:id="rId5109" ref="Z2064"/>
    <hyperlink r:id="rId5110" ref="F2065"/>
    <hyperlink r:id="rId5111" ref="G2065"/>
    <hyperlink r:id="rId5112" ref="H2065"/>
    <hyperlink r:id="rId5113" ref="Y2065"/>
    <hyperlink r:id="rId5114" ref="Z2065"/>
    <hyperlink r:id="rId5115" ref="G2066"/>
    <hyperlink r:id="rId5116" ref="H2066"/>
    <hyperlink r:id="rId5117" ref="Z2066"/>
    <hyperlink r:id="rId5118" ref="F2067"/>
    <hyperlink r:id="rId5119" ref="G2067"/>
    <hyperlink r:id="rId5120" ref="H2067"/>
    <hyperlink r:id="rId5121" ref="Y2067"/>
    <hyperlink r:id="rId5122" ref="Z2067"/>
    <hyperlink r:id="rId5123" ref="G2068"/>
    <hyperlink r:id="rId5124" ref="F2069"/>
    <hyperlink r:id="rId5125" ref="G2069"/>
    <hyperlink r:id="rId5126" ref="H2069"/>
    <hyperlink r:id="rId5127" ref="Y2069"/>
    <hyperlink r:id="rId5128" ref="Z2069"/>
    <hyperlink r:id="rId5129" ref="E2070"/>
    <hyperlink r:id="rId5130" ref="G2070"/>
    <hyperlink r:id="rId5131" ref="G2071"/>
    <hyperlink r:id="rId5132" ref="H2071"/>
    <hyperlink r:id="rId5133" ref="Y2071"/>
    <hyperlink r:id="rId5134" ref="Z2071"/>
    <hyperlink r:id="rId5135" ref="G2072"/>
    <hyperlink r:id="rId5136" ref="F2073"/>
    <hyperlink r:id="rId5137" ref="G2073"/>
    <hyperlink r:id="rId5138" ref="H2073"/>
    <hyperlink r:id="rId5139" ref="Y2073"/>
    <hyperlink r:id="rId5140" ref="Z2073"/>
    <hyperlink r:id="rId5141" ref="G2074"/>
    <hyperlink r:id="rId5142" ref="F2075"/>
    <hyperlink r:id="rId5143" ref="G2075"/>
    <hyperlink r:id="rId5144" ref="H2075"/>
    <hyperlink r:id="rId5145" ref="Y2075"/>
    <hyperlink r:id="rId5146" ref="Z2075"/>
    <hyperlink r:id="rId5147" ref="G2076"/>
    <hyperlink r:id="rId5148" ref="Y2076"/>
    <hyperlink r:id="rId5149" ref="G2077"/>
    <hyperlink r:id="rId5150" ref="G2078"/>
    <hyperlink r:id="rId5151" ref="Y2078"/>
    <hyperlink r:id="rId5152" ref="F2079"/>
    <hyperlink r:id="rId5153" ref="G2079"/>
    <hyperlink r:id="rId5154" ref="H2079"/>
    <hyperlink r:id="rId5155" ref="Y2079"/>
    <hyperlink r:id="rId5156" ref="Z2079"/>
    <hyperlink r:id="rId5157" ref="G2080"/>
    <hyperlink r:id="rId5158" ref="F2081"/>
    <hyperlink r:id="rId5159" ref="G2081"/>
    <hyperlink r:id="rId5160" ref="H2081"/>
    <hyperlink r:id="rId5161" ref="Y2081"/>
    <hyperlink r:id="rId5162" ref="Z2081"/>
    <hyperlink r:id="rId5163" ref="G2082"/>
    <hyperlink r:id="rId5164" ref="Y2082"/>
    <hyperlink r:id="rId5165" ref="G2083"/>
    <hyperlink r:id="rId5166" ref="G2084"/>
    <hyperlink r:id="rId5167" ref="Y2084"/>
    <hyperlink r:id="rId5168" ref="G2085"/>
    <hyperlink r:id="rId5169" ref="Y2085"/>
    <hyperlink r:id="rId5170" ref="G2086"/>
    <hyperlink r:id="rId5171" ref="F2087"/>
    <hyperlink r:id="rId5172" ref="G2087"/>
    <hyperlink r:id="rId5173" ref="H2087"/>
    <hyperlink r:id="rId5174" ref="Y2087"/>
    <hyperlink r:id="rId5175" ref="G2088"/>
    <hyperlink r:id="rId5176" ref="Y2088"/>
    <hyperlink r:id="rId5177" ref="F2089"/>
    <hyperlink r:id="rId5178" ref="G2089"/>
    <hyperlink r:id="rId5179" ref="H2089"/>
    <hyperlink r:id="rId5180" ref="Y2089"/>
    <hyperlink r:id="rId5181" ref="Z2089"/>
    <hyperlink r:id="rId5182" ref="G2090"/>
    <hyperlink r:id="rId5183" ref="G2091"/>
    <hyperlink r:id="rId5184" ref="Y2091"/>
    <hyperlink r:id="rId5185" ref="F2092"/>
    <hyperlink r:id="rId5186" ref="G2092"/>
    <hyperlink r:id="rId5187" ref="H2092"/>
    <hyperlink r:id="rId5188" ref="Y2092"/>
    <hyperlink r:id="rId5189" ref="Z2092"/>
    <hyperlink r:id="rId5190" ref="F2093"/>
    <hyperlink r:id="rId5191" ref="G2093"/>
    <hyperlink r:id="rId5192" ref="H2093"/>
    <hyperlink r:id="rId5193" ref="Y2093"/>
    <hyperlink r:id="rId5194" ref="Z2093"/>
    <hyperlink r:id="rId5195" ref="G2094"/>
    <hyperlink r:id="rId5196" ref="Y2094"/>
    <hyperlink r:id="rId5197" ref="G2095"/>
    <hyperlink r:id="rId5198" ref="Y2095"/>
    <hyperlink r:id="rId5199" ref="G2096"/>
    <hyperlink r:id="rId5200" ref="F2097"/>
    <hyperlink r:id="rId5201" ref="G2097"/>
    <hyperlink r:id="rId5202" ref="H2097"/>
    <hyperlink r:id="rId5203" ref="Y2097"/>
    <hyperlink r:id="rId5204" ref="Z2097"/>
    <hyperlink r:id="rId5205" ref="G2098"/>
    <hyperlink r:id="rId5206" ref="F2099"/>
    <hyperlink r:id="rId5207" ref="G2099"/>
    <hyperlink r:id="rId5208" ref="H2099"/>
    <hyperlink r:id="rId5209" ref="Y2099"/>
    <hyperlink r:id="rId5210" ref="Z2099"/>
    <hyperlink r:id="rId5211" ref="G2100"/>
    <hyperlink r:id="rId5212" ref="Y2100"/>
    <hyperlink r:id="rId5213" ref="G2101"/>
    <hyperlink r:id="rId5214" ref="Y2101"/>
    <hyperlink r:id="rId5215" ref="F2102"/>
    <hyperlink r:id="rId5216" ref="G2102"/>
    <hyperlink r:id="rId5217" ref="H2102"/>
    <hyperlink r:id="rId5218" ref="Y2102"/>
    <hyperlink r:id="rId5219" ref="Z2102"/>
    <hyperlink r:id="rId5220" ref="G2103"/>
    <hyperlink r:id="rId5221" ref="G2104"/>
    <hyperlink r:id="rId5222" ref="Y2104"/>
    <hyperlink r:id="rId5223" ref="F2105"/>
    <hyperlink r:id="rId5224" ref="G2105"/>
    <hyperlink r:id="rId5225" ref="H2105"/>
    <hyperlink r:id="rId5226" ref="Y2105"/>
    <hyperlink r:id="rId5227" ref="Z2105"/>
    <hyperlink r:id="rId5228" ref="G2106"/>
    <hyperlink r:id="rId5229" ref="F2107"/>
    <hyperlink r:id="rId5230" ref="G2107"/>
    <hyperlink r:id="rId5231" ref="H2107"/>
    <hyperlink r:id="rId5232" ref="Y2107"/>
    <hyperlink r:id="rId5233" ref="Z2107"/>
    <hyperlink r:id="rId5234" ref="G2108"/>
    <hyperlink r:id="rId5235" ref="G2109"/>
    <hyperlink r:id="rId5236" ref="Y2109"/>
    <hyperlink r:id="rId5237" ref="F2110"/>
    <hyperlink r:id="rId5238" ref="G2110"/>
    <hyperlink r:id="rId5239" ref="H2110"/>
    <hyperlink r:id="rId5240" ref="Y2110"/>
    <hyperlink r:id="rId5241" ref="Z2110"/>
    <hyperlink r:id="rId5242" ref="F2111"/>
    <hyperlink r:id="rId5243" ref="G2111"/>
    <hyperlink r:id="rId5244" ref="H2111"/>
    <hyperlink r:id="rId5245" ref="Y2111"/>
    <hyperlink r:id="rId5246" ref="Z2111"/>
    <hyperlink r:id="rId5247" ref="G2112"/>
    <hyperlink r:id="rId5248" ref="Y2112"/>
    <hyperlink r:id="rId5249" ref="G2113"/>
    <hyperlink r:id="rId5250" ref="F2114"/>
    <hyperlink r:id="rId5251" ref="G2114"/>
    <hyperlink r:id="rId5252" ref="H2114"/>
    <hyperlink r:id="rId5253" ref="Y2114"/>
    <hyperlink r:id="rId5254" ref="Z2114"/>
    <hyperlink r:id="rId5255" ref="G2115"/>
    <hyperlink r:id="rId5256" ref="G2116"/>
    <hyperlink r:id="rId5257" ref="Y2116"/>
    <hyperlink r:id="rId5258" ref="F2117"/>
    <hyperlink r:id="rId5259" ref="G2117"/>
    <hyperlink r:id="rId5260" ref="H2117"/>
    <hyperlink r:id="rId5261" ref="Y2117"/>
    <hyperlink r:id="rId5262" ref="Z2117"/>
    <hyperlink r:id="rId5263" ref="G2118"/>
    <hyperlink r:id="rId5264" ref="F2119"/>
    <hyperlink r:id="rId5265" ref="G2119"/>
    <hyperlink r:id="rId5266" ref="H2119"/>
    <hyperlink r:id="rId5267" ref="Y2119"/>
    <hyperlink r:id="rId5268" ref="Z2119"/>
    <hyperlink r:id="rId5269" ref="G2120"/>
    <hyperlink r:id="rId5270" ref="Y2120"/>
    <hyperlink r:id="rId5271" ref="F2121"/>
    <hyperlink r:id="rId5272" ref="G2121"/>
    <hyperlink r:id="rId5273" ref="H2121"/>
    <hyperlink r:id="rId5274" ref="Y2121"/>
    <hyperlink r:id="rId5275" ref="Z2121"/>
    <hyperlink r:id="rId5276" ref="G2122"/>
    <hyperlink r:id="rId5277" ref="F2123"/>
    <hyperlink r:id="rId5278" ref="G2123"/>
    <hyperlink r:id="rId5279" ref="H2123"/>
    <hyperlink r:id="rId5280" ref="Y2123"/>
    <hyperlink r:id="rId5281" ref="Z2123"/>
    <hyperlink r:id="rId5282" ref="G2124"/>
    <hyperlink r:id="rId5283" ref="Y2124"/>
    <hyperlink r:id="rId5284" ref="F2125"/>
    <hyperlink r:id="rId5285" ref="G2125"/>
    <hyperlink r:id="rId5286" ref="H2125"/>
    <hyperlink r:id="rId5287" ref="Y2125"/>
    <hyperlink r:id="rId5288" ref="Z2125"/>
    <hyperlink r:id="rId5289" ref="F2126"/>
    <hyperlink r:id="rId5290" ref="G2126"/>
    <hyperlink r:id="rId5291" ref="H2126"/>
    <hyperlink r:id="rId5292" ref="Y2126"/>
    <hyperlink r:id="rId5293" ref="Z2126"/>
    <hyperlink r:id="rId5294" ref="G2127"/>
    <hyperlink r:id="rId5295" ref="G2128"/>
    <hyperlink r:id="rId5296" ref="Y2128"/>
    <hyperlink r:id="rId5297" ref="G2129"/>
    <hyperlink r:id="rId5298" ref="Y2129"/>
    <hyperlink r:id="rId5299" ref="G2130"/>
    <hyperlink r:id="rId5300" ref="F2131"/>
    <hyperlink r:id="rId5301" ref="G2131"/>
    <hyperlink r:id="rId5302" ref="H2131"/>
    <hyperlink r:id="rId5303" ref="Y2131"/>
    <hyperlink r:id="rId5304" ref="Z2131"/>
    <hyperlink r:id="rId5305" ref="F2132"/>
    <hyperlink r:id="rId5306" ref="G2132"/>
    <hyperlink r:id="rId5307" ref="H2132"/>
    <hyperlink r:id="rId5308" ref="Y2132"/>
    <hyperlink r:id="rId5309" ref="Z2132"/>
    <hyperlink r:id="rId5310" ref="G2133"/>
    <hyperlink r:id="rId5311" ref="Y2133"/>
    <hyperlink r:id="rId5312" ref="G2134"/>
    <hyperlink r:id="rId5313" ref="H2134"/>
    <hyperlink r:id="rId5314" ref="Y2134"/>
    <hyperlink r:id="rId5315" ref="Z2134"/>
    <hyperlink r:id="rId5316" ref="G2135"/>
    <hyperlink r:id="rId5317" ref="G2136"/>
    <hyperlink r:id="rId5318" ref="Y2136"/>
    <hyperlink r:id="rId5319" ref="F2137"/>
    <hyperlink r:id="rId5320" ref="G2137"/>
    <hyperlink r:id="rId5321" ref="H2137"/>
    <hyperlink r:id="rId5322" ref="Y2137"/>
    <hyperlink r:id="rId5323" ref="Z2137"/>
    <hyperlink r:id="rId5324" ref="G2138"/>
    <hyperlink r:id="rId5325" ref="F2139"/>
    <hyperlink r:id="rId5326" ref="G2139"/>
    <hyperlink r:id="rId5327" ref="H2139"/>
    <hyperlink r:id="rId5328" ref="Y2139"/>
    <hyperlink r:id="rId5329" ref="Z2139"/>
    <hyperlink r:id="rId5330" ref="F2140"/>
    <hyperlink r:id="rId5331" ref="G2140"/>
    <hyperlink r:id="rId5332" ref="H2140"/>
    <hyperlink r:id="rId5333" ref="Y2140"/>
    <hyperlink r:id="rId5334" ref="Z2140"/>
    <hyperlink r:id="rId5335" ref="G2141"/>
    <hyperlink r:id="rId5336" ref="Y2141"/>
    <hyperlink r:id="rId5337" ref="F2142"/>
    <hyperlink r:id="rId5338" ref="G2142"/>
    <hyperlink r:id="rId5339" ref="H2142"/>
    <hyperlink r:id="rId5340" ref="Y2142"/>
    <hyperlink r:id="rId5341" ref="Z2142"/>
    <hyperlink r:id="rId5342" ref="G2143"/>
    <hyperlink r:id="rId5343" ref="Y2143"/>
    <hyperlink r:id="rId5344" ref="G2144"/>
    <hyperlink r:id="rId5345" ref="H2144"/>
    <hyperlink r:id="rId5346" ref="N2144"/>
    <hyperlink r:id="rId5347" ref="F2145"/>
    <hyperlink r:id="rId5348" ref="G2145"/>
    <hyperlink r:id="rId5349" ref="H2145"/>
    <hyperlink r:id="rId5350" ref="Y2145"/>
    <hyperlink r:id="rId5351" ref="Z2145"/>
    <hyperlink r:id="rId5352" ref="G2146"/>
    <hyperlink r:id="rId5353" ref="H2146"/>
    <hyperlink r:id="rId5354" ref="N2146"/>
    <hyperlink r:id="rId5355" ref="G2147"/>
    <hyperlink r:id="rId5356" ref="Y2147"/>
    <hyperlink r:id="rId5357" ref="G2148"/>
    <hyperlink r:id="rId5358" ref="H2148"/>
    <hyperlink r:id="rId5359" ref="N2148"/>
    <hyperlink r:id="rId5360" ref="F2149"/>
    <hyperlink r:id="rId5361" ref="G2149"/>
    <hyperlink r:id="rId5362" ref="H2149"/>
    <hyperlink r:id="rId5363" ref="Y2149"/>
    <hyperlink r:id="rId5364" ref="Z2149"/>
    <hyperlink r:id="rId5365" ref="G2150"/>
    <hyperlink r:id="rId5366" ref="F2151"/>
    <hyperlink r:id="rId5367" ref="G2151"/>
    <hyperlink r:id="rId5368" ref="H2151"/>
    <hyperlink r:id="rId5369" ref="Y2151"/>
    <hyperlink r:id="rId5370" ref="Z2151"/>
    <hyperlink r:id="rId5371" ref="G2152"/>
    <hyperlink r:id="rId5372" ref="H2152"/>
    <hyperlink r:id="rId5373" ref="N2152"/>
    <hyperlink r:id="rId5374" ref="G2153"/>
    <hyperlink r:id="rId5375" ref="Y2153"/>
    <hyperlink r:id="rId5376" ref="G2154"/>
    <hyperlink r:id="rId5377" ref="G2155"/>
    <hyperlink r:id="rId5378" ref="Y2155"/>
    <hyperlink r:id="rId5379" ref="G2156"/>
    <hyperlink r:id="rId5380" ref="G2157"/>
    <hyperlink r:id="rId5381" ref="H2157"/>
    <hyperlink r:id="rId5382" ref="N2157"/>
    <hyperlink r:id="rId5383" ref="G2158"/>
    <hyperlink r:id="rId5384" ref="G2159"/>
    <hyperlink r:id="rId5385" ref="G2160"/>
    <hyperlink r:id="rId5386" ref="H2160"/>
    <hyperlink r:id="rId5387" ref="N2160"/>
    <hyperlink r:id="rId5388" ref="G2161"/>
    <hyperlink r:id="rId5389" ref="F2162"/>
    <hyperlink r:id="rId5390" ref="G2162"/>
    <hyperlink r:id="rId5391" ref="H2162"/>
    <hyperlink r:id="rId5392" ref="Y2162"/>
    <hyperlink r:id="rId5393" ref="Z2162"/>
    <hyperlink r:id="rId5394" ref="G2163"/>
    <hyperlink r:id="rId5395" ref="G2164"/>
    <hyperlink r:id="rId5396" ref="Y2164"/>
    <hyperlink r:id="rId5397" ref="F2165"/>
    <hyperlink r:id="rId5398" ref="G2165"/>
    <hyperlink r:id="rId5399" ref="H2165"/>
    <hyperlink r:id="rId5400" ref="Y2165"/>
    <hyperlink r:id="rId5401" ref="Z2165"/>
    <hyperlink r:id="rId5402" ref="G2166"/>
    <hyperlink r:id="rId5403" ref="G2167"/>
    <hyperlink r:id="rId5404" ref="G2168"/>
    <hyperlink r:id="rId5405" ref="Y2168"/>
    <hyperlink r:id="rId5406" ref="F2169"/>
    <hyperlink r:id="rId5407" ref="G2169"/>
    <hyperlink r:id="rId5408" ref="H2169"/>
    <hyperlink r:id="rId5409" ref="Y2169"/>
    <hyperlink r:id="rId5410" ref="Z2169"/>
    <hyperlink r:id="rId5411" ref="G2170"/>
    <hyperlink r:id="rId5412" ref="G2171"/>
    <hyperlink r:id="rId5413" ref="H2171"/>
    <hyperlink r:id="rId5414" ref="N2171"/>
    <hyperlink r:id="rId5415" ref="G2172"/>
    <hyperlink r:id="rId5416" ref="F2173"/>
    <hyperlink r:id="rId5417" ref="G2173"/>
    <hyperlink r:id="rId5418" ref="H2173"/>
    <hyperlink r:id="rId5419" ref="Y2173"/>
    <hyperlink r:id="rId5420" ref="Z2173"/>
    <hyperlink r:id="rId5421" ref="G2174"/>
    <hyperlink r:id="rId5422" ref="G2175"/>
    <hyperlink r:id="rId5423" ref="H2175"/>
    <hyperlink r:id="rId5424" ref="N2175"/>
    <hyperlink r:id="rId5425" ref="G2176"/>
    <hyperlink r:id="rId5426" ref="Y2176"/>
    <hyperlink r:id="rId5427" ref="G2177"/>
    <hyperlink r:id="rId5428" ref="H2177"/>
    <hyperlink r:id="rId5429" ref="N2177"/>
    <hyperlink r:id="rId5430" ref="G2178"/>
    <hyperlink r:id="rId5431" ref="G2179"/>
    <hyperlink r:id="rId5432" ref="H2179"/>
    <hyperlink r:id="rId5433" ref="N2179"/>
    <hyperlink r:id="rId5434" ref="G2180"/>
    <hyperlink r:id="rId5435" ref="G2181"/>
    <hyperlink r:id="rId5436" ref="Y2181"/>
    <hyperlink r:id="rId5437" ref="G2182"/>
    <hyperlink r:id="rId5438" ref="H2182"/>
    <hyperlink r:id="rId5439" ref="Y2182"/>
    <hyperlink r:id="rId5440" ref="Z2182"/>
    <hyperlink r:id="rId5441" ref="G2183"/>
    <hyperlink r:id="rId5442" ref="G2184"/>
    <hyperlink r:id="rId5443" ref="Y2184"/>
    <hyperlink r:id="rId5444" ref="G2185"/>
    <hyperlink r:id="rId5445" ref="H2185"/>
    <hyperlink r:id="rId5446" ref="N2185"/>
    <hyperlink r:id="rId5447" ref="G2186"/>
    <hyperlink r:id="rId5448" ref="G2187"/>
    <hyperlink r:id="rId5449" ref="F2188"/>
    <hyperlink r:id="rId5450" ref="G2188"/>
    <hyperlink r:id="rId5451" ref="Y2188"/>
    <hyperlink r:id="rId5452" ref="F2189"/>
    <hyperlink r:id="rId5453" ref="G2189"/>
    <hyperlink r:id="rId5454" ref="Y2189"/>
    <hyperlink r:id="rId5455" ref="F2190"/>
    <hyperlink r:id="rId5456" ref="G2190"/>
    <hyperlink r:id="rId5457" ref="H2190"/>
    <hyperlink r:id="rId5458" ref="Y2190"/>
    <hyperlink r:id="rId5459" ref="Z2190"/>
    <hyperlink r:id="rId5460" ref="G2191"/>
    <hyperlink r:id="rId5461" ref="G2192"/>
    <hyperlink r:id="rId5462" ref="G2193"/>
    <hyperlink r:id="rId5463" ref="G2194"/>
    <hyperlink r:id="rId5464" ref="G2195"/>
    <hyperlink r:id="rId5465" ref="Y2195"/>
    <hyperlink r:id="rId5466" ref="G2196"/>
    <hyperlink r:id="rId5467" ref="G2197"/>
    <hyperlink r:id="rId5468" ref="G2198"/>
    <hyperlink r:id="rId5469" ref="Y2198"/>
    <hyperlink r:id="rId5470" ref="G2199"/>
    <hyperlink r:id="rId5471" ref="Y2199"/>
    <hyperlink r:id="rId5472" ref="G2200"/>
    <hyperlink r:id="rId5473" ref="G2201"/>
    <hyperlink r:id="rId5474" ref="F2202"/>
    <hyperlink r:id="rId5475" ref="G2202"/>
    <hyperlink r:id="rId5476" ref="H2202"/>
    <hyperlink r:id="rId5477" ref="Y2202"/>
    <hyperlink r:id="rId5478" ref="Z2202"/>
    <hyperlink r:id="rId5479" ref="G2203"/>
    <hyperlink r:id="rId5480" ref="G2204"/>
    <hyperlink r:id="rId5481" ref="G2205"/>
    <hyperlink r:id="rId5482" ref="F2206"/>
    <hyperlink r:id="rId5483" ref="G2206"/>
    <hyperlink r:id="rId5484" ref="H2206"/>
    <hyperlink r:id="rId5485" ref="Z2206"/>
    <hyperlink r:id="rId5486" ref="G2207"/>
    <hyperlink r:id="rId5487" ref="Y2207"/>
    <hyperlink r:id="rId5488" ref="G2208"/>
    <hyperlink r:id="rId5489" ref="G2209"/>
    <hyperlink r:id="rId5490" ref="G2210"/>
    <hyperlink r:id="rId5491" ref="G2211"/>
    <hyperlink r:id="rId5492" ref="G2212"/>
    <hyperlink r:id="rId5493" ref="G2213"/>
    <hyperlink r:id="rId5494" ref="G2214"/>
    <hyperlink r:id="rId5495" ref="G2215"/>
    <hyperlink r:id="rId5496" ref="G2216"/>
    <hyperlink r:id="rId5497" ref="G2217"/>
    <hyperlink r:id="rId5498" ref="Y2217"/>
    <hyperlink r:id="rId5499" ref="G2218"/>
    <hyperlink r:id="rId5500" ref="Y2218"/>
    <hyperlink r:id="rId5501" ref="G2219"/>
    <hyperlink r:id="rId5502" ref="G2220"/>
    <hyperlink r:id="rId5503" ref="G2221"/>
    <hyperlink r:id="rId5504" ref="Y2221"/>
    <hyperlink r:id="rId5505" ref="G2222"/>
    <hyperlink r:id="rId5506" ref="G2223"/>
    <hyperlink r:id="rId5507" ref="Y2223"/>
    <hyperlink r:id="rId5508" ref="G2224"/>
    <hyperlink r:id="rId5509" ref="Y2224"/>
    <hyperlink r:id="rId5510" ref="G2225"/>
    <hyperlink r:id="rId5511" ref="Y2225"/>
    <hyperlink r:id="rId5512" ref="G2226"/>
    <hyperlink r:id="rId5513" ref="G2227"/>
    <hyperlink r:id="rId5514" ref="G2228"/>
    <hyperlink r:id="rId5515" ref="G2229"/>
    <hyperlink r:id="rId5516" ref="G2230"/>
    <hyperlink r:id="rId5517" ref="G2231"/>
    <hyperlink r:id="rId5518" ref="G2232"/>
    <hyperlink r:id="rId5519" ref="G2233"/>
    <hyperlink r:id="rId5520" ref="G2234"/>
    <hyperlink r:id="rId5521" ref="G2235"/>
    <hyperlink r:id="rId5522" ref="G2236"/>
    <hyperlink r:id="rId5523" ref="G2237"/>
    <hyperlink r:id="rId5524" ref="G2238"/>
    <hyperlink r:id="rId5525" ref="G2239"/>
    <hyperlink r:id="rId5526" ref="G2240"/>
    <hyperlink r:id="rId5527" ref="G2241"/>
    <hyperlink r:id="rId5528" ref="G2242"/>
    <hyperlink r:id="rId5529" ref="G2243"/>
    <hyperlink r:id="rId5530" ref="Y2243"/>
    <hyperlink r:id="rId5531" ref="G2244"/>
    <hyperlink r:id="rId5532" ref="G2245"/>
    <hyperlink r:id="rId5533" ref="G2246"/>
    <hyperlink r:id="rId5534" ref="G2247"/>
    <hyperlink r:id="rId5535" ref="G2248"/>
    <hyperlink r:id="rId5536" ref="G2249"/>
    <hyperlink r:id="rId5537" ref="G2250"/>
    <hyperlink r:id="rId5538" ref="G2251"/>
    <hyperlink r:id="rId5539" ref="G2252"/>
    <hyperlink r:id="rId5540" ref="Y2252"/>
    <hyperlink r:id="rId5541" ref="G2253"/>
    <hyperlink r:id="rId5542" ref="G2254"/>
    <hyperlink r:id="rId5543" ref="G2255"/>
    <hyperlink r:id="rId5544" ref="G2256"/>
    <hyperlink r:id="rId5545" ref="Y2256"/>
    <hyperlink r:id="rId5546" ref="G2257"/>
    <hyperlink r:id="rId5547" ref="Y2257"/>
    <hyperlink r:id="rId5548" ref="G2258"/>
    <hyperlink r:id="rId5549" ref="G2259"/>
    <hyperlink r:id="rId5550" ref="Y2259"/>
    <hyperlink r:id="rId5551" ref="G2260"/>
    <hyperlink r:id="rId5552" ref="Y2260"/>
    <hyperlink r:id="rId5553" ref="G2261"/>
    <hyperlink r:id="rId5554" ref="Y2261"/>
    <hyperlink r:id="rId5555" ref="G2262"/>
    <hyperlink r:id="rId5556" ref="G2263"/>
    <hyperlink r:id="rId5557" ref="G2264"/>
    <hyperlink r:id="rId5558" ref="G2265"/>
    <hyperlink r:id="rId5559" ref="G2266"/>
    <hyperlink r:id="rId5560" ref="Y2266"/>
    <hyperlink r:id="rId5561" ref="G2267"/>
    <hyperlink r:id="rId5562" ref="Y2267"/>
    <hyperlink r:id="rId5563" ref="G2268"/>
    <hyperlink r:id="rId5564" ref="Y2268"/>
    <hyperlink r:id="rId5565" ref="G2269"/>
    <hyperlink r:id="rId5566" ref="Y2269"/>
    <hyperlink r:id="rId5567" ref="G2270"/>
    <hyperlink r:id="rId5568" ref="Y2270"/>
    <hyperlink r:id="rId5569" ref="G2271"/>
    <hyperlink r:id="rId5570" ref="Y2271"/>
    <hyperlink r:id="rId5571" ref="G2272"/>
    <hyperlink r:id="rId5572" ref="G2273"/>
    <hyperlink r:id="rId5573" ref="Y2273"/>
    <hyperlink r:id="rId5574" ref="G2274"/>
    <hyperlink r:id="rId5575" ref="Y2274"/>
    <hyperlink r:id="rId5576" ref="G2275"/>
    <hyperlink r:id="rId5577" ref="G2276"/>
    <hyperlink r:id="rId5578" ref="G2277"/>
    <hyperlink r:id="rId5579" ref="G2278"/>
    <hyperlink r:id="rId5580" ref="G2279"/>
    <hyperlink r:id="rId5581" ref="Y2279"/>
    <hyperlink r:id="rId5582" ref="G2280"/>
    <hyperlink r:id="rId5583" ref="G2281"/>
    <hyperlink r:id="rId5584" ref="G2282"/>
    <hyperlink r:id="rId5585" ref="G2283"/>
    <hyperlink r:id="rId5586" ref="G2284"/>
    <hyperlink r:id="rId5587" ref="G2285"/>
    <hyperlink r:id="rId5588" ref="G2286"/>
    <hyperlink r:id="rId5589" ref="G2287"/>
    <hyperlink r:id="rId5590" ref="G2288"/>
  </hyperlinks>
  <drawing r:id="rId55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15163</v>
      </c>
      <c r="B1" s="3" t="s">
        <v>0</v>
      </c>
      <c r="C1" s="3" t="s">
        <v>15164</v>
      </c>
      <c r="D1" s="3" t="s">
        <v>15165</v>
      </c>
    </row>
    <row r="2">
      <c r="A2" s="3" t="s">
        <v>15166</v>
      </c>
      <c r="B2" s="3" t="s">
        <v>615</v>
      </c>
      <c r="C2" s="3" t="s">
        <v>15167</v>
      </c>
      <c r="D2" s="26" t="s">
        <v>15168</v>
      </c>
    </row>
    <row r="3">
      <c r="A3" s="3" t="s">
        <v>15169</v>
      </c>
      <c r="B3" s="3" t="s">
        <v>7927</v>
      </c>
      <c r="C3" s="3" t="s">
        <v>15170</v>
      </c>
      <c r="D3" s="26" t="s">
        <v>15171</v>
      </c>
    </row>
    <row r="4">
      <c r="A4" s="3" t="s">
        <v>15172</v>
      </c>
      <c r="B4" s="3" t="s">
        <v>11433</v>
      </c>
      <c r="C4" s="3" t="s">
        <v>15173</v>
      </c>
      <c r="D4" s="26" t="s">
        <v>15174</v>
      </c>
    </row>
    <row r="5">
      <c r="A5" s="3" t="s">
        <v>15175</v>
      </c>
      <c r="B5" s="3" t="s">
        <v>13689</v>
      </c>
      <c r="C5" s="3" t="s">
        <v>15176</v>
      </c>
      <c r="D5" s="26" t="s">
        <v>15177</v>
      </c>
    </row>
    <row r="6">
      <c r="A6" s="3" t="s">
        <v>15178</v>
      </c>
      <c r="B6" s="3" t="s">
        <v>8385</v>
      </c>
      <c r="C6" s="3" t="s">
        <v>15179</v>
      </c>
      <c r="D6" s="26" t="s">
        <v>8386</v>
      </c>
    </row>
    <row r="7">
      <c r="A7" s="3" t="s">
        <v>15180</v>
      </c>
      <c r="B7" s="3" t="s">
        <v>15181</v>
      </c>
      <c r="C7" s="3" t="s">
        <v>15182</v>
      </c>
      <c r="D7" s="26" t="s">
        <v>15183</v>
      </c>
    </row>
    <row r="8">
      <c r="A8" s="3" t="s">
        <v>15184</v>
      </c>
      <c r="B8" s="3" t="s">
        <v>14023</v>
      </c>
      <c r="C8" s="3" t="s">
        <v>15185</v>
      </c>
      <c r="D8" s="28" t="s">
        <v>13250</v>
      </c>
    </row>
  </sheetData>
  <hyperlinks>
    <hyperlink r:id="rId1" ref="D2"/>
    <hyperlink r:id="rId2" ref="D3"/>
    <hyperlink r:id="rId3" ref="D4"/>
    <hyperlink r:id="rId4" ref="D5"/>
    <hyperlink r:id="rId5" ref="D6"/>
    <hyperlink r:id="rId6" ref="D7"/>
    <hyperlink r:id="rId7" ref="D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v>
      </c>
      <c r="B1" s="3" t="s">
        <v>15186</v>
      </c>
      <c r="C1" s="3" t="s">
        <v>15187</v>
      </c>
      <c r="D1" s="3" t="s">
        <v>15188</v>
      </c>
      <c r="E1" s="3" t="s">
        <v>15189</v>
      </c>
      <c r="F1" s="3" t="s">
        <v>15190</v>
      </c>
      <c r="G1" s="3" t="s">
        <v>15191</v>
      </c>
      <c r="H1" s="3" t="s">
        <v>15192</v>
      </c>
      <c r="I1" s="3" t="s">
        <v>15193</v>
      </c>
      <c r="J1" s="3" t="s">
        <v>15194</v>
      </c>
      <c r="K1" s="3" t="s">
        <v>15195</v>
      </c>
      <c r="L1" s="3" t="s">
        <v>15196</v>
      </c>
      <c r="M1" s="3" t="s">
        <v>15197</v>
      </c>
      <c r="N1" s="3" t="s">
        <v>15198</v>
      </c>
      <c r="O1" s="3" t="s">
        <v>15199</v>
      </c>
      <c r="P1" s="3" t="s">
        <v>15200</v>
      </c>
      <c r="Q1" s="3" t="s">
        <v>15201</v>
      </c>
      <c r="R1" s="3" t="s">
        <v>16</v>
      </c>
    </row>
    <row r="2">
      <c r="A2" s="3" t="s">
        <v>15202</v>
      </c>
      <c r="B2" s="38" t="str">
        <f t="shared" ref="B2:B17" si="1">IF(OR(C2="kachuee17", C2="hasandazeh19"), "Not available", "Available")</f>
        <v>Not available</v>
      </c>
      <c r="C2" s="3" t="s">
        <v>15166</v>
      </c>
      <c r="D2" s="3" t="s">
        <v>12248</v>
      </c>
      <c r="E2" s="3" t="s">
        <v>15184</v>
      </c>
      <c r="F2" s="3" t="s">
        <v>12248</v>
      </c>
      <c r="G2" s="3" t="str">
        <f t="shared" ref="G2:G17" si="2">IF(ISNUMBER(SEARCH(F2, D2)), "Compatible", "Incompatible")</f>
        <v>Compatible</v>
      </c>
      <c r="H2" s="3">
        <v>25.52</v>
      </c>
      <c r="I2" s="3">
        <v>9.4</v>
      </c>
      <c r="J2" s="3">
        <v>1.51</v>
      </c>
      <c r="K2" s="3">
        <v>0.5</v>
      </c>
      <c r="L2" s="3">
        <v>25.64</v>
      </c>
      <c r="M2" s="3">
        <v>9.3</v>
      </c>
      <c r="N2" s="3">
        <v>1.0</v>
      </c>
      <c r="O2" s="3">
        <v>0.99</v>
      </c>
      <c r="P2" s="3">
        <v>4.08</v>
      </c>
      <c r="Q2" s="3">
        <v>5.21</v>
      </c>
    </row>
    <row r="3">
      <c r="A3" s="3" t="s">
        <v>15202</v>
      </c>
      <c r="B3" s="38" t="str">
        <f t="shared" si="1"/>
        <v>Not available</v>
      </c>
      <c r="C3" s="3" t="s">
        <v>15169</v>
      </c>
      <c r="D3" s="3" t="s">
        <v>12248</v>
      </c>
      <c r="E3" s="3" t="s">
        <v>15184</v>
      </c>
      <c r="F3" s="3" t="s">
        <v>3152</v>
      </c>
      <c r="G3" s="3" t="str">
        <f t="shared" si="2"/>
        <v>Compatible</v>
      </c>
      <c r="H3" s="3">
        <v>16.93</v>
      </c>
      <c r="I3" s="3">
        <v>8.72</v>
      </c>
      <c r="J3" s="3">
        <v>-0.44</v>
      </c>
      <c r="K3" s="3">
        <v>-0.38</v>
      </c>
      <c r="L3" s="3">
        <v>23.67</v>
      </c>
      <c r="M3" s="3">
        <v>12.81</v>
      </c>
      <c r="N3" s="3">
        <v>1.4</v>
      </c>
      <c r="O3" s="3">
        <v>1.47</v>
      </c>
      <c r="P3" s="3">
        <v>4.08</v>
      </c>
      <c r="Q3" s="3">
        <v>5.21</v>
      </c>
    </row>
    <row r="4">
      <c r="A4" s="3" t="s">
        <v>15203</v>
      </c>
      <c r="B4" s="38" t="str">
        <f t="shared" si="1"/>
        <v>Available</v>
      </c>
      <c r="C4" s="3" t="s">
        <v>15180</v>
      </c>
      <c r="D4" s="3" t="s">
        <v>3152</v>
      </c>
      <c r="E4" s="3" t="s">
        <v>15184</v>
      </c>
      <c r="F4" s="3" t="s">
        <v>3152</v>
      </c>
      <c r="G4" s="3" t="str">
        <f t="shared" si="2"/>
        <v>Compatible</v>
      </c>
      <c r="H4" s="3">
        <v>18.72</v>
      </c>
      <c r="I4" s="3">
        <v>11.7</v>
      </c>
      <c r="J4" s="3">
        <v>0.85</v>
      </c>
      <c r="K4" s="3">
        <v>-0.1</v>
      </c>
      <c r="L4" s="3">
        <v>20.42</v>
      </c>
      <c r="M4" s="3">
        <v>11.32</v>
      </c>
      <c r="N4" s="3">
        <v>1.09</v>
      </c>
      <c r="O4" s="3">
        <v>0.97</v>
      </c>
      <c r="P4" s="3">
        <v>4.08</v>
      </c>
      <c r="Q4" s="3">
        <v>5.21</v>
      </c>
    </row>
    <row r="5">
      <c r="A5" s="3" t="s">
        <v>15204</v>
      </c>
      <c r="B5" s="38" t="str">
        <f t="shared" si="1"/>
        <v>Available</v>
      </c>
      <c r="C5" s="3" t="s">
        <v>15175</v>
      </c>
      <c r="D5" s="3" t="s">
        <v>12248</v>
      </c>
      <c r="E5" s="3" t="s">
        <v>15184</v>
      </c>
      <c r="F5" s="3" t="s">
        <v>3152</v>
      </c>
      <c r="G5" s="3" t="str">
        <f t="shared" si="2"/>
        <v>Compatible</v>
      </c>
      <c r="H5" s="3">
        <v>25.49</v>
      </c>
      <c r="I5" s="3">
        <v>21.21</v>
      </c>
      <c r="J5" s="3">
        <v>0.28</v>
      </c>
      <c r="K5" s="3">
        <v>0.26</v>
      </c>
      <c r="L5" s="3">
        <v>27.05</v>
      </c>
      <c r="M5" s="3">
        <v>22.04</v>
      </c>
      <c r="N5" s="3">
        <v>1.06</v>
      </c>
      <c r="O5" s="3">
        <v>1.04</v>
      </c>
      <c r="P5" s="3">
        <v>4.08</v>
      </c>
      <c r="Q5" s="3">
        <v>5.21</v>
      </c>
    </row>
    <row r="6">
      <c r="A6" s="3" t="s">
        <v>15202</v>
      </c>
      <c r="B6" s="38" t="str">
        <f t="shared" si="1"/>
        <v>Not available</v>
      </c>
      <c r="C6" s="3" t="s">
        <v>15166</v>
      </c>
      <c r="D6" s="3" t="s">
        <v>12248</v>
      </c>
      <c r="E6" s="3" t="s">
        <v>15169</v>
      </c>
      <c r="F6" s="3" t="s">
        <v>3152</v>
      </c>
      <c r="G6" s="3" t="str">
        <f t="shared" si="2"/>
        <v>Compatible</v>
      </c>
      <c r="H6" s="3">
        <v>23.63</v>
      </c>
      <c r="I6" s="3">
        <v>8.49</v>
      </c>
      <c r="J6" s="3">
        <v>0.88</v>
      </c>
      <c r="K6" s="3">
        <v>0.35</v>
      </c>
      <c r="L6" s="3">
        <v>24.86</v>
      </c>
      <c r="M6" s="3">
        <v>8.7</v>
      </c>
      <c r="N6" s="3">
        <v>1.05</v>
      </c>
      <c r="O6" s="3">
        <v>1.02</v>
      </c>
      <c r="P6" s="3">
        <v>2.47</v>
      </c>
      <c r="Q6" s="3">
        <v>2.21</v>
      </c>
    </row>
    <row r="7">
      <c r="A7" s="3" t="s">
        <v>15202</v>
      </c>
      <c r="B7" s="38" t="str">
        <f t="shared" si="1"/>
        <v>Not available</v>
      </c>
      <c r="C7" s="3" t="s">
        <v>15169</v>
      </c>
      <c r="D7" s="3" t="s">
        <v>3152</v>
      </c>
      <c r="E7" s="3" t="s">
        <v>15169</v>
      </c>
      <c r="F7" s="3" t="s">
        <v>3152</v>
      </c>
      <c r="G7" s="3" t="str">
        <f t="shared" si="2"/>
        <v>Compatible</v>
      </c>
      <c r="H7" s="3">
        <v>15.74</v>
      </c>
      <c r="I7" s="3">
        <v>8.09</v>
      </c>
      <c r="J7" s="3">
        <v>-1.17</v>
      </c>
      <c r="K7" s="3">
        <v>-0.47</v>
      </c>
      <c r="L7" s="3">
        <v>22.87</v>
      </c>
      <c r="M7" s="3">
        <v>11.35</v>
      </c>
      <c r="N7" s="3">
        <v>1.45</v>
      </c>
      <c r="O7" s="3">
        <v>1.4</v>
      </c>
      <c r="P7" s="3">
        <v>2.47</v>
      </c>
      <c r="Q7" s="3">
        <v>2.21</v>
      </c>
      <c r="R7" s="3" t="s">
        <v>15205</v>
      </c>
    </row>
    <row r="8">
      <c r="A8" s="3" t="s">
        <v>15203</v>
      </c>
      <c r="B8" s="38" t="str">
        <f t="shared" si="1"/>
        <v>Available</v>
      </c>
      <c r="C8" s="3" t="s">
        <v>15180</v>
      </c>
      <c r="D8" s="3" t="s">
        <v>3152</v>
      </c>
      <c r="E8" s="3" t="s">
        <v>15169</v>
      </c>
      <c r="F8" s="3" t="s">
        <v>3152</v>
      </c>
      <c r="G8" s="3" t="str">
        <f t="shared" si="2"/>
        <v>Compatible</v>
      </c>
      <c r="H8" s="3">
        <v>17.78</v>
      </c>
      <c r="I8" s="3">
        <v>9.93</v>
      </c>
      <c r="J8" s="3">
        <v>1.65</v>
      </c>
      <c r="K8" s="3">
        <v>0.28</v>
      </c>
      <c r="L8" s="3">
        <v>20.11</v>
      </c>
      <c r="M8" s="3">
        <v>9.9</v>
      </c>
      <c r="N8" s="3">
        <v>1.13</v>
      </c>
      <c r="O8" s="3">
        <v>1.0</v>
      </c>
      <c r="P8" s="3">
        <v>2.47</v>
      </c>
      <c r="Q8" s="3">
        <v>2.21</v>
      </c>
    </row>
    <row r="9">
      <c r="A9" s="3" t="s">
        <v>15204</v>
      </c>
      <c r="B9" s="38" t="str">
        <f t="shared" si="1"/>
        <v>Available</v>
      </c>
      <c r="C9" s="3" t="s">
        <v>15175</v>
      </c>
      <c r="D9" s="3" t="s">
        <v>12248</v>
      </c>
      <c r="E9" s="3" t="s">
        <v>15169</v>
      </c>
      <c r="F9" s="3" t="s">
        <v>3152</v>
      </c>
      <c r="G9" s="3" t="str">
        <f t="shared" si="2"/>
        <v>Compatible</v>
      </c>
      <c r="H9" s="3">
        <v>14.23</v>
      </c>
      <c r="I9" s="3">
        <v>9.49</v>
      </c>
      <c r="J9" s="3">
        <v>0.32</v>
      </c>
      <c r="K9" s="3">
        <v>0.45</v>
      </c>
      <c r="L9" s="3">
        <v>14.97</v>
      </c>
      <c r="M9" s="3">
        <v>10.29</v>
      </c>
      <c r="N9" s="3">
        <v>1.05</v>
      </c>
      <c r="O9" s="3">
        <v>1.08</v>
      </c>
      <c r="P9" s="3">
        <v>2.47</v>
      </c>
      <c r="Q9" s="3">
        <v>2.21</v>
      </c>
    </row>
    <row r="10">
      <c r="A10" s="3" t="s">
        <v>15202</v>
      </c>
      <c r="B10" s="38" t="str">
        <f t="shared" si="1"/>
        <v>Not available</v>
      </c>
      <c r="C10" s="3" t="s">
        <v>15166</v>
      </c>
      <c r="D10" s="3" t="s">
        <v>12248</v>
      </c>
      <c r="E10" s="3" t="s">
        <v>15172</v>
      </c>
      <c r="F10" s="3" t="s">
        <v>12248</v>
      </c>
      <c r="G10" s="3" t="str">
        <f t="shared" si="2"/>
        <v>Compatible</v>
      </c>
      <c r="H10" s="3">
        <v>23.06</v>
      </c>
      <c r="I10" s="3">
        <v>12.09</v>
      </c>
      <c r="J10" s="3">
        <v>-1.12</v>
      </c>
      <c r="K10" s="3">
        <v>0.37</v>
      </c>
      <c r="L10" s="3">
        <v>23.06</v>
      </c>
      <c r="M10" s="3">
        <v>12.09</v>
      </c>
      <c r="N10" s="3">
        <v>1.0</v>
      </c>
      <c r="O10" s="3">
        <v>1.0</v>
      </c>
      <c r="P10" s="3">
        <v>4.24</v>
      </c>
      <c r="Q10" s="3">
        <v>3.45</v>
      </c>
    </row>
    <row r="11">
      <c r="A11" s="3" t="s">
        <v>15202</v>
      </c>
      <c r="B11" s="38" t="str">
        <f t="shared" si="1"/>
        <v>Not available</v>
      </c>
      <c r="C11" s="3" t="s">
        <v>15169</v>
      </c>
      <c r="D11" s="3" t="s">
        <v>3152</v>
      </c>
      <c r="E11" s="3" t="s">
        <v>15172</v>
      </c>
      <c r="F11" s="3" t="s">
        <v>12248</v>
      </c>
      <c r="G11" s="3" t="str">
        <f t="shared" si="2"/>
        <v>Incompatible</v>
      </c>
      <c r="H11" s="3"/>
      <c r="I11" s="3"/>
      <c r="P11" s="3">
        <v>4.24</v>
      </c>
      <c r="Q11" s="3">
        <v>3.45</v>
      </c>
    </row>
    <row r="12">
      <c r="A12" s="3" t="s">
        <v>15203</v>
      </c>
      <c r="B12" s="38" t="str">
        <f t="shared" si="1"/>
        <v>Available</v>
      </c>
      <c r="C12" s="3" t="s">
        <v>15180</v>
      </c>
      <c r="D12" s="3" t="s">
        <v>3152</v>
      </c>
      <c r="E12" s="3" t="s">
        <v>15172</v>
      </c>
      <c r="F12" s="3" t="s">
        <v>12248</v>
      </c>
      <c r="G12" s="3" t="str">
        <f t="shared" si="2"/>
        <v>Incompatible</v>
      </c>
      <c r="P12" s="3">
        <v>4.24</v>
      </c>
      <c r="Q12" s="3">
        <v>3.45</v>
      </c>
    </row>
    <row r="13">
      <c r="A13" s="3" t="s">
        <v>15204</v>
      </c>
      <c r="B13" s="38" t="str">
        <f t="shared" si="1"/>
        <v>Available</v>
      </c>
      <c r="C13" s="3" t="s">
        <v>15175</v>
      </c>
      <c r="D13" s="3" t="s">
        <v>12248</v>
      </c>
      <c r="E13" s="3" t="s">
        <v>15172</v>
      </c>
      <c r="F13" s="3" t="s">
        <v>12248</v>
      </c>
      <c r="G13" s="3" t="str">
        <f t="shared" si="2"/>
        <v>Compatible</v>
      </c>
      <c r="H13" s="3">
        <v>14.23</v>
      </c>
      <c r="I13" s="3">
        <v>9.49</v>
      </c>
      <c r="J13" s="3">
        <v>0.32</v>
      </c>
      <c r="K13" s="3">
        <v>0.45</v>
      </c>
      <c r="L13" s="3">
        <v>14.97</v>
      </c>
      <c r="M13" s="3">
        <v>10.29</v>
      </c>
      <c r="N13" s="3">
        <v>1.05</v>
      </c>
      <c r="O13" s="3">
        <v>1.08</v>
      </c>
      <c r="P13" s="3">
        <v>4.24</v>
      </c>
      <c r="Q13" s="3">
        <v>3.45</v>
      </c>
    </row>
    <row r="14">
      <c r="A14" s="3" t="s">
        <v>15202</v>
      </c>
      <c r="B14" s="38" t="str">
        <f t="shared" si="1"/>
        <v>Not available</v>
      </c>
      <c r="C14" s="3" t="s">
        <v>15166</v>
      </c>
      <c r="D14" s="3" t="s">
        <v>12248</v>
      </c>
      <c r="E14" s="3" t="s">
        <v>15178</v>
      </c>
      <c r="F14" s="3" t="s">
        <v>12248</v>
      </c>
      <c r="G14" s="3" t="str">
        <f t="shared" si="2"/>
        <v>Compatible</v>
      </c>
      <c r="H14" s="3">
        <v>23.3</v>
      </c>
      <c r="I14" s="3">
        <v>12.68</v>
      </c>
      <c r="J14" s="3">
        <v>-1.09</v>
      </c>
      <c r="K14" s="3">
        <v>0.37</v>
      </c>
      <c r="L14" s="3">
        <v>23.29</v>
      </c>
      <c r="M14" s="3">
        <v>12.68</v>
      </c>
      <c r="N14" s="3">
        <v>1.0</v>
      </c>
      <c r="O14" s="3">
        <v>1.0</v>
      </c>
      <c r="P14" s="3">
        <v>7.63</v>
      </c>
      <c r="Q14" s="3">
        <v>5.73</v>
      </c>
    </row>
    <row r="15">
      <c r="A15" s="3" t="s">
        <v>15202</v>
      </c>
      <c r="B15" s="38" t="str">
        <f t="shared" si="1"/>
        <v>Not available</v>
      </c>
      <c r="C15" s="3" t="s">
        <v>15169</v>
      </c>
      <c r="D15" s="3" t="s">
        <v>3152</v>
      </c>
      <c r="E15" s="3" t="s">
        <v>15178</v>
      </c>
      <c r="F15" s="3" t="s">
        <v>12248</v>
      </c>
      <c r="G15" s="3" t="str">
        <f t="shared" si="2"/>
        <v>Incompatible</v>
      </c>
      <c r="P15" s="3">
        <v>7.63</v>
      </c>
      <c r="Q15" s="3">
        <v>5.73</v>
      </c>
    </row>
    <row r="16">
      <c r="A16" s="3" t="s">
        <v>15203</v>
      </c>
      <c r="B16" s="38" t="str">
        <f t="shared" si="1"/>
        <v>Available</v>
      </c>
      <c r="C16" s="3" t="s">
        <v>15180</v>
      </c>
      <c r="D16" s="3" t="s">
        <v>3152</v>
      </c>
      <c r="E16" s="3" t="s">
        <v>15178</v>
      </c>
      <c r="F16" s="3" t="s">
        <v>12248</v>
      </c>
      <c r="G16" s="3" t="str">
        <f t="shared" si="2"/>
        <v>Incompatible</v>
      </c>
      <c r="H16" s="3"/>
      <c r="I16" s="3"/>
      <c r="P16" s="3">
        <v>7.63</v>
      </c>
      <c r="Q16" s="3">
        <v>5.73</v>
      </c>
    </row>
    <row r="17">
      <c r="A17" s="3" t="s">
        <v>15204</v>
      </c>
      <c r="B17" s="38" t="str">
        <f t="shared" si="1"/>
        <v>Available</v>
      </c>
      <c r="C17" s="3" t="s">
        <v>15175</v>
      </c>
      <c r="D17" s="3" t="s">
        <v>12248</v>
      </c>
      <c r="E17" s="3" t="s">
        <v>15178</v>
      </c>
      <c r="F17" s="3" t="s">
        <v>12248</v>
      </c>
      <c r="G17" s="3" t="str">
        <f t="shared" si="2"/>
        <v>Compatible</v>
      </c>
      <c r="H17" s="3">
        <v>24.11</v>
      </c>
      <c r="I17" s="3">
        <v>17.81</v>
      </c>
      <c r="J17" s="3">
        <v>-0.58</v>
      </c>
      <c r="K17" s="3">
        <v>1.18</v>
      </c>
      <c r="L17" s="3">
        <v>25.56</v>
      </c>
      <c r="M17" s="3">
        <v>18.41</v>
      </c>
      <c r="N17" s="3">
        <v>1.06</v>
      </c>
      <c r="O17" s="3">
        <v>1.03</v>
      </c>
      <c r="P17" s="3">
        <v>7.63</v>
      </c>
      <c r="Q17" s="3">
        <v>5.73</v>
      </c>
    </row>
    <row r="18">
      <c r="H18" s="3"/>
      <c r="I18" s="3"/>
    </row>
    <row r="23">
      <c r="H23" s="3"/>
      <c r="I23" s="3"/>
    </row>
    <row r="24">
      <c r="H24" s="3"/>
      <c r="I24" s="3"/>
    </row>
    <row r="25">
      <c r="H25" s="3"/>
      <c r="I25" s="3"/>
    </row>
  </sheetData>
  <autoFilter ref="$A$1:$AG$17">
    <sortState ref="A1:AG17">
      <sortCondition ref="E1:E17"/>
      <sortCondition ref="A1:A1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5"/>
    <col customWidth="1" min="3" max="3" width="35.75"/>
  </cols>
  <sheetData>
    <row r="1">
      <c r="A1" s="53"/>
      <c r="B1" s="54" t="s">
        <v>15206</v>
      </c>
      <c r="C1" s="54" t="s">
        <v>15207</v>
      </c>
      <c r="D1" s="54" t="s">
        <v>15202</v>
      </c>
      <c r="E1" s="54" t="s">
        <v>15208</v>
      </c>
      <c r="F1" s="54" t="s">
        <v>15203</v>
      </c>
      <c r="G1" s="55"/>
      <c r="H1" s="55"/>
      <c r="I1" s="55"/>
      <c r="J1" s="55"/>
      <c r="K1" s="55"/>
      <c r="L1" s="55"/>
      <c r="M1" s="55"/>
      <c r="N1" s="55"/>
      <c r="O1" s="55"/>
      <c r="P1" s="55"/>
      <c r="Q1" s="55"/>
      <c r="R1" s="55"/>
      <c r="S1" s="55"/>
      <c r="T1" s="55"/>
      <c r="U1" s="55"/>
      <c r="V1" s="55"/>
      <c r="W1" s="55"/>
      <c r="X1" s="55"/>
      <c r="Y1" s="55"/>
      <c r="Z1" s="55"/>
    </row>
    <row r="2">
      <c r="A2" s="54" t="s">
        <v>15209</v>
      </c>
      <c r="B2" s="56" t="s">
        <v>15210</v>
      </c>
      <c r="C2" s="56" t="s">
        <v>15211</v>
      </c>
      <c r="D2" s="57" t="s">
        <v>15212</v>
      </c>
      <c r="E2" s="57" t="s">
        <v>15212</v>
      </c>
      <c r="F2" s="56" t="s">
        <v>15210</v>
      </c>
      <c r="G2" s="55"/>
      <c r="H2" s="55"/>
      <c r="I2" s="55"/>
      <c r="J2" s="55"/>
      <c r="K2" s="55"/>
      <c r="L2" s="55"/>
      <c r="M2" s="55"/>
      <c r="N2" s="55"/>
      <c r="O2" s="55"/>
      <c r="P2" s="55"/>
      <c r="Q2" s="55"/>
      <c r="R2" s="55"/>
      <c r="S2" s="55"/>
      <c r="T2" s="55"/>
      <c r="U2" s="55"/>
      <c r="V2" s="55"/>
      <c r="W2" s="55"/>
      <c r="X2" s="55"/>
      <c r="Y2" s="55"/>
      <c r="Z2" s="55"/>
    </row>
    <row r="3">
      <c r="A3" s="58" t="s">
        <v>15213</v>
      </c>
      <c r="B3" s="59" t="s">
        <v>15214</v>
      </c>
      <c r="C3" s="59" t="s">
        <v>15215</v>
      </c>
      <c r="D3" s="59" t="s">
        <v>15216</v>
      </c>
      <c r="E3" s="59" t="s">
        <v>15216</v>
      </c>
      <c r="F3" s="59" t="s">
        <v>15217</v>
      </c>
      <c r="G3" s="55"/>
      <c r="H3" s="55"/>
      <c r="I3" s="55"/>
      <c r="J3" s="55"/>
      <c r="K3" s="55"/>
      <c r="L3" s="55"/>
      <c r="M3" s="55"/>
      <c r="N3" s="55"/>
      <c r="O3" s="55"/>
      <c r="P3" s="55"/>
      <c r="Q3" s="55"/>
      <c r="R3" s="55"/>
      <c r="S3" s="55"/>
      <c r="T3" s="55"/>
      <c r="U3" s="55"/>
      <c r="V3" s="55"/>
      <c r="W3" s="55"/>
      <c r="X3" s="55"/>
      <c r="Y3" s="55"/>
      <c r="Z3" s="55"/>
    </row>
    <row r="4">
      <c r="A4" s="58" t="s">
        <v>15218</v>
      </c>
      <c r="B4" s="59" t="s">
        <v>15214</v>
      </c>
      <c r="C4" s="59" t="s">
        <v>15214</v>
      </c>
      <c r="D4" s="59" t="s">
        <v>15216</v>
      </c>
      <c r="E4" s="59" t="s">
        <v>15216</v>
      </c>
      <c r="F4" s="59" t="s">
        <v>15217</v>
      </c>
      <c r="G4" s="55"/>
      <c r="H4" s="55"/>
      <c r="I4" s="55"/>
      <c r="J4" s="55"/>
      <c r="K4" s="55"/>
      <c r="L4" s="55"/>
      <c r="M4" s="55"/>
      <c r="N4" s="55"/>
      <c r="O4" s="55"/>
      <c r="P4" s="55"/>
      <c r="Q4" s="55"/>
      <c r="R4" s="55"/>
      <c r="S4" s="55"/>
      <c r="T4" s="55"/>
      <c r="U4" s="55"/>
      <c r="V4" s="55"/>
      <c r="W4" s="55"/>
      <c r="X4" s="55"/>
      <c r="Y4" s="55"/>
      <c r="Z4" s="55"/>
    </row>
    <row r="5">
      <c r="A5" s="58" t="s">
        <v>15219</v>
      </c>
      <c r="B5" s="59">
        <v>85.0</v>
      </c>
      <c r="C5" s="59" t="s">
        <v>15220</v>
      </c>
      <c r="D5" s="59"/>
      <c r="E5" s="59">
        <v>32.0</v>
      </c>
      <c r="F5" s="59">
        <v>219.0</v>
      </c>
      <c r="G5" s="55"/>
      <c r="H5" s="55"/>
      <c r="I5" s="55"/>
      <c r="J5" s="55"/>
      <c r="K5" s="55"/>
      <c r="L5" s="55"/>
      <c r="M5" s="55"/>
      <c r="N5" s="55"/>
      <c r="O5" s="55"/>
      <c r="P5" s="55"/>
      <c r="Q5" s="55"/>
      <c r="R5" s="55"/>
      <c r="S5" s="55"/>
      <c r="T5" s="55"/>
      <c r="U5" s="55"/>
      <c r="V5" s="55"/>
      <c r="W5" s="55"/>
      <c r="X5" s="55"/>
      <c r="Y5" s="55"/>
      <c r="Z5" s="55"/>
    </row>
    <row r="6">
      <c r="A6" s="58" t="s">
        <v>15221</v>
      </c>
      <c r="B6" s="59" t="s">
        <v>15222</v>
      </c>
      <c r="C6" s="59" t="s">
        <v>15223</v>
      </c>
      <c r="D6" s="59"/>
      <c r="E6" s="55"/>
      <c r="F6" s="59" t="s">
        <v>15224</v>
      </c>
      <c r="G6" s="55"/>
      <c r="H6" s="55"/>
      <c r="I6" s="55"/>
      <c r="J6" s="55"/>
      <c r="K6" s="55"/>
      <c r="L6" s="55"/>
      <c r="M6" s="55"/>
      <c r="N6" s="55"/>
      <c r="O6" s="55"/>
      <c r="P6" s="55"/>
      <c r="Q6" s="55"/>
      <c r="R6" s="55"/>
      <c r="S6" s="55"/>
      <c r="T6" s="55"/>
      <c r="U6" s="55"/>
      <c r="V6" s="55"/>
      <c r="W6" s="55"/>
      <c r="X6" s="55"/>
      <c r="Y6" s="55"/>
      <c r="Z6" s="55"/>
    </row>
    <row r="7">
      <c r="A7" s="55"/>
      <c r="B7" s="55"/>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15225</v>
      </c>
      <c r="B1" s="3" t="s">
        <v>15226</v>
      </c>
      <c r="C1" s="3" t="s">
        <v>15227</v>
      </c>
    </row>
    <row r="2">
      <c r="A2" s="3" t="s">
        <v>0</v>
      </c>
      <c r="C2" s="3" t="s">
        <v>15228</v>
      </c>
    </row>
    <row r="3">
      <c r="A3" s="3" t="s">
        <v>1318</v>
      </c>
      <c r="C3" s="3" t="s">
        <v>15229</v>
      </c>
    </row>
    <row r="4">
      <c r="A4" s="3" t="s">
        <v>1</v>
      </c>
      <c r="C4" s="3" t="s">
        <v>15230</v>
      </c>
    </row>
    <row r="5">
      <c r="A5" s="3" t="s">
        <v>5</v>
      </c>
      <c r="C5" s="3" t="s">
        <v>15231</v>
      </c>
    </row>
    <row r="6">
      <c r="B6" s="3" t="s">
        <v>102</v>
      </c>
      <c r="C6" s="3" t="s">
        <v>15232</v>
      </c>
    </row>
    <row r="7">
      <c r="B7" s="3" t="s">
        <v>66</v>
      </c>
      <c r="C7" s="3" t="s">
        <v>15233</v>
      </c>
    </row>
    <row r="8">
      <c r="A8" s="3" t="s">
        <v>14</v>
      </c>
      <c r="C8" s="3" t="s">
        <v>15234</v>
      </c>
    </row>
    <row r="9">
      <c r="B9" s="3" t="s">
        <v>31</v>
      </c>
      <c r="C9" s="3" t="s">
        <v>15235</v>
      </c>
    </row>
    <row r="10">
      <c r="B10" s="3" t="s">
        <v>47</v>
      </c>
      <c r="C10" s="3" t="s">
        <v>15236</v>
      </c>
    </row>
    <row r="11">
      <c r="A11" s="3" t="s">
        <v>15</v>
      </c>
      <c r="C11" s="3" t="s">
        <v>15237</v>
      </c>
    </row>
    <row r="12">
      <c r="A12" s="7" t="s">
        <v>15238</v>
      </c>
      <c r="C12" s="3" t="s">
        <v>15239</v>
      </c>
    </row>
    <row r="13">
      <c r="B13" s="3" t="s">
        <v>3152</v>
      </c>
      <c r="C13" s="3" t="s">
        <v>15240</v>
      </c>
    </row>
    <row r="14">
      <c r="B14" s="3" t="s">
        <v>15241</v>
      </c>
      <c r="C14" s="3" t="s">
        <v>15242</v>
      </c>
    </row>
    <row r="15">
      <c r="B15" s="3" t="s">
        <v>15243</v>
      </c>
      <c r="C15" s="3" t="s">
        <v>15244</v>
      </c>
    </row>
    <row r="16">
      <c r="B16" s="3" t="s">
        <v>15245</v>
      </c>
      <c r="C16" s="3" t="s">
        <v>15246</v>
      </c>
    </row>
    <row r="17">
      <c r="B17" s="3" t="s">
        <v>15247</v>
      </c>
      <c r="C17" s="3" t="s">
        <v>15248</v>
      </c>
    </row>
    <row r="18">
      <c r="B18" s="3" t="s">
        <v>15249</v>
      </c>
      <c r="C18" s="3" t="s">
        <v>15250</v>
      </c>
    </row>
    <row r="19">
      <c r="B19" s="3" t="s">
        <v>15251</v>
      </c>
      <c r="C19" s="3" t="s">
        <v>15252</v>
      </c>
    </row>
    <row r="20">
      <c r="B20" s="3" t="s">
        <v>6031</v>
      </c>
      <c r="C20" s="3" t="s">
        <v>15253</v>
      </c>
    </row>
    <row r="21">
      <c r="B21" s="3" t="s">
        <v>15254</v>
      </c>
      <c r="C21" s="3" t="s">
        <v>15255</v>
      </c>
    </row>
    <row r="22">
      <c r="B22" s="3" t="s">
        <v>3168</v>
      </c>
      <c r="C22" s="3" t="s">
        <v>15256</v>
      </c>
    </row>
    <row r="23">
      <c r="B23" s="3" t="s">
        <v>15257</v>
      </c>
      <c r="C23" s="3" t="s">
        <v>15258</v>
      </c>
    </row>
    <row r="24">
      <c r="B24" s="3" t="s">
        <v>15259</v>
      </c>
      <c r="C24" s="3" t="s">
        <v>15260</v>
      </c>
    </row>
    <row r="25">
      <c r="A25" s="7" t="s">
        <v>7</v>
      </c>
      <c r="C25" s="3" t="s">
        <v>15261</v>
      </c>
    </row>
    <row r="26">
      <c r="B26" s="3" t="s">
        <v>15262</v>
      </c>
      <c r="C26" s="3" t="s">
        <v>15263</v>
      </c>
    </row>
    <row r="27">
      <c r="B27" s="28" t="s">
        <v>15202</v>
      </c>
      <c r="C27" s="31" t="s">
        <v>15264</v>
      </c>
    </row>
    <row r="28">
      <c r="B28" s="28" t="s">
        <v>15203</v>
      </c>
      <c r="C28" s="31" t="s">
        <v>15265</v>
      </c>
    </row>
    <row r="29">
      <c r="B29" s="28" t="s">
        <v>15266</v>
      </c>
      <c r="C29" s="31" t="s">
        <v>15267</v>
      </c>
    </row>
    <row r="30">
      <c r="B30" s="28" t="s">
        <v>15208</v>
      </c>
      <c r="C30" s="31" t="s">
        <v>15268</v>
      </c>
    </row>
    <row r="31">
      <c r="B31" s="28" t="s">
        <v>15269</v>
      </c>
      <c r="C31" s="31" t="s">
        <v>15270</v>
      </c>
    </row>
    <row r="32">
      <c r="B32" s="28" t="s">
        <v>15204</v>
      </c>
      <c r="C32" s="31" t="s">
        <v>15271</v>
      </c>
    </row>
    <row r="33">
      <c r="B33" s="28" t="s">
        <v>15272</v>
      </c>
      <c r="C33" s="31" t="s">
        <v>15273</v>
      </c>
    </row>
    <row r="34">
      <c r="A34" s="3" t="s">
        <v>6</v>
      </c>
      <c r="C34" s="3" t="s">
        <v>15274</v>
      </c>
    </row>
    <row r="35">
      <c r="B35" s="3" t="s">
        <v>15275</v>
      </c>
      <c r="C35" s="3" t="s">
        <v>15276</v>
      </c>
    </row>
    <row r="36">
      <c r="B36" s="60" t="s">
        <v>15277</v>
      </c>
      <c r="C36" s="3" t="s">
        <v>15278</v>
      </c>
    </row>
    <row r="37">
      <c r="B37" s="3" t="s">
        <v>15279</v>
      </c>
      <c r="C37" s="3" t="s">
        <v>15280</v>
      </c>
    </row>
    <row r="38">
      <c r="B38" s="7" t="s">
        <v>483</v>
      </c>
      <c r="C38" s="3" t="s">
        <v>15281</v>
      </c>
    </row>
    <row r="39">
      <c r="A39" s="3" t="s">
        <v>8</v>
      </c>
      <c r="C39" s="3" t="s">
        <v>15282</v>
      </c>
    </row>
    <row r="40">
      <c r="A40" s="3" t="s">
        <v>10</v>
      </c>
      <c r="C40" s="3" t="s">
        <v>15283</v>
      </c>
    </row>
    <row r="41">
      <c r="B41" s="3" t="s">
        <v>54</v>
      </c>
      <c r="C41" s="3" t="s">
        <v>15284</v>
      </c>
    </row>
    <row r="42">
      <c r="B42" s="3" t="s">
        <v>1021</v>
      </c>
      <c r="C42" s="3" t="s">
        <v>15285</v>
      </c>
    </row>
    <row r="43">
      <c r="A43" s="3" t="s">
        <v>15286</v>
      </c>
      <c r="C43" s="3" t="s">
        <v>15287</v>
      </c>
    </row>
    <row r="44">
      <c r="A44" s="3" t="s">
        <v>15288</v>
      </c>
      <c r="C44" s="3" t="s">
        <v>15289</v>
      </c>
    </row>
    <row r="45">
      <c r="A45" s="3" t="s">
        <v>15290</v>
      </c>
      <c r="C45" s="3" t="s">
        <v>15291</v>
      </c>
    </row>
    <row r="46">
      <c r="A46" s="3" t="s">
        <v>15292</v>
      </c>
      <c r="C46" s="3" t="s">
        <v>15293</v>
      </c>
    </row>
    <row r="47">
      <c r="A47" s="3" t="s">
        <v>19</v>
      </c>
      <c r="C47" s="3" t="s">
        <v>15294</v>
      </c>
    </row>
    <row r="48">
      <c r="B48" s="3" t="s">
        <v>15295</v>
      </c>
      <c r="C48" s="3" t="s">
        <v>15296</v>
      </c>
    </row>
    <row r="49">
      <c r="B49" s="3" t="s">
        <v>15297</v>
      </c>
      <c r="C49" s="3" t="s">
        <v>15298</v>
      </c>
    </row>
    <row r="50">
      <c r="B50" s="3" t="s">
        <v>15299</v>
      </c>
      <c r="C50" s="3" t="s">
        <v>15300</v>
      </c>
    </row>
    <row r="51">
      <c r="B51" s="3" t="s">
        <v>15301</v>
      </c>
      <c r="C51" s="3" t="s">
        <v>15302</v>
      </c>
    </row>
    <row r="52">
      <c r="B52" s="3" t="s">
        <v>15303</v>
      </c>
      <c r="C52" s="3" t="s">
        <v>15304</v>
      </c>
    </row>
    <row r="53">
      <c r="A53" s="3" t="s">
        <v>15305</v>
      </c>
      <c r="C53" s="3" t="s">
        <v>15306</v>
      </c>
    </row>
  </sheetData>
  <hyperlinks>
    <hyperlink r:id="rId1" ref="B27"/>
    <hyperlink r:id="rId2" ref="B28"/>
    <hyperlink r:id="rId3" ref="B29"/>
    <hyperlink r:id="rId4" ref="B30"/>
    <hyperlink r:id="rId5" ref="B31"/>
    <hyperlink r:id="rId6" ref="B32"/>
    <hyperlink r:id="rId7" ref="B33"/>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15226</v>
      </c>
      <c r="B1" s="3" t="s">
        <v>15227</v>
      </c>
    </row>
    <row r="2">
      <c r="A2" s="7" t="s">
        <v>26</v>
      </c>
      <c r="B2" s="3" t="s">
        <v>15307</v>
      </c>
    </row>
    <row r="3">
      <c r="A3" s="7" t="s">
        <v>1365</v>
      </c>
      <c r="B3" s="3" t="s">
        <v>15308</v>
      </c>
    </row>
    <row r="4">
      <c r="A4" s="3" t="s">
        <v>1392</v>
      </c>
      <c r="B4" s="3" t="s">
        <v>15309</v>
      </c>
    </row>
    <row r="5">
      <c r="A5" s="3" t="s">
        <v>1406</v>
      </c>
      <c r="B5" s="3" t="s">
        <v>15310</v>
      </c>
    </row>
    <row r="6">
      <c r="A6" s="3" t="s">
        <v>1433</v>
      </c>
      <c r="B6" s="3" t="s">
        <v>15311</v>
      </c>
    </row>
    <row r="7">
      <c r="A7" s="3" t="s">
        <v>1518</v>
      </c>
      <c r="B7" s="3" t="s">
        <v>15312</v>
      </c>
    </row>
    <row r="8">
      <c r="A8" s="7" t="s">
        <v>1874</v>
      </c>
      <c r="B8" s="3" t="s">
        <v>15313</v>
      </c>
    </row>
    <row r="9">
      <c r="A9" s="3" t="s">
        <v>1893</v>
      </c>
      <c r="B9" s="3" t="s">
        <v>15314</v>
      </c>
    </row>
    <row r="10">
      <c r="A10" s="3" t="s">
        <v>15315</v>
      </c>
      <c r="B10" s="3" t="s">
        <v>15316</v>
      </c>
    </row>
    <row r="11">
      <c r="A11" s="3" t="s">
        <v>2015</v>
      </c>
      <c r="B11" s="3" t="s">
        <v>15317</v>
      </c>
    </row>
    <row r="12">
      <c r="A12" s="3" t="s">
        <v>2112</v>
      </c>
      <c r="B12" s="3" t="s">
        <v>15318</v>
      </c>
    </row>
    <row r="13">
      <c r="A13" s="3" t="s">
        <v>2162</v>
      </c>
      <c r="B13" s="3" t="s">
        <v>15319</v>
      </c>
    </row>
    <row r="14">
      <c r="A14" s="3" t="s">
        <v>2420</v>
      </c>
      <c r="B14" s="3" t="s">
        <v>15320</v>
      </c>
    </row>
    <row r="15">
      <c r="A15" s="3" t="s">
        <v>3757</v>
      </c>
      <c r="B15" s="3" t="s">
        <v>15321</v>
      </c>
    </row>
    <row r="16">
      <c r="A16" s="3" t="s">
        <v>3382</v>
      </c>
      <c r="B16" s="3" t="s">
        <v>15322</v>
      </c>
    </row>
    <row r="17">
      <c r="A17" s="3" t="s">
        <v>3444</v>
      </c>
      <c r="B17" s="3" t="s">
        <v>15323</v>
      </c>
    </row>
    <row r="18">
      <c r="A18" s="3" t="s">
        <v>3541</v>
      </c>
      <c r="B18" s="3" t="s">
        <v>15324</v>
      </c>
    </row>
    <row r="19">
      <c r="A19" s="7" t="s">
        <v>7820</v>
      </c>
      <c r="B19" s="3" t="s">
        <v>15325</v>
      </c>
    </row>
    <row r="20">
      <c r="A20" s="3" t="s">
        <v>8097</v>
      </c>
      <c r="B20" s="3" t="s">
        <v>15326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3.5"/>
    <col customWidth="1" min="3" max="3" width="43.88"/>
  </cols>
  <sheetData>
    <row r="1">
      <c r="A1" s="53"/>
      <c r="B1" s="54" t="s">
        <v>15327</v>
      </c>
      <c r="C1" s="54" t="s">
        <v>15328</v>
      </c>
      <c r="D1" s="3" t="s">
        <v>15329</v>
      </c>
    </row>
    <row r="2">
      <c r="A2" s="54" t="s">
        <v>15209</v>
      </c>
      <c r="B2" s="56" t="s">
        <v>15210</v>
      </c>
      <c r="C2" s="56" t="s">
        <v>15211</v>
      </c>
    </row>
    <row r="3">
      <c r="A3" s="58" t="s">
        <v>15213</v>
      </c>
      <c r="B3" s="59" t="s">
        <v>15214</v>
      </c>
      <c r="C3" s="59" t="s">
        <v>15215</v>
      </c>
    </row>
    <row r="4">
      <c r="A4" s="58" t="s">
        <v>15218</v>
      </c>
      <c r="B4" s="59" t="s">
        <v>15214</v>
      </c>
      <c r="C4" s="59" t="s">
        <v>15214</v>
      </c>
    </row>
    <row r="5">
      <c r="A5" s="58" t="s">
        <v>15330</v>
      </c>
      <c r="B5" s="59">
        <v>85.0</v>
      </c>
      <c r="C5" s="59" t="s">
        <v>15220</v>
      </c>
    </row>
    <row r="6">
      <c r="A6" s="58" t="s">
        <v>15331</v>
      </c>
      <c r="B6" s="59" t="s">
        <v>15332</v>
      </c>
      <c r="C6" s="59"/>
    </row>
    <row r="7">
      <c r="A7" s="58" t="s">
        <v>15333</v>
      </c>
      <c r="B7" s="59" t="s">
        <v>15222</v>
      </c>
      <c r="C7" s="59" t="s">
        <v>15223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15334</v>
      </c>
      <c r="B1" s="3" t="s">
        <v>15335</v>
      </c>
      <c r="C1" s="3" t="s">
        <v>15336</v>
      </c>
      <c r="D1" s="3" t="s">
        <v>11</v>
      </c>
      <c r="E1" s="3" t="s">
        <v>15337</v>
      </c>
      <c r="F1" s="3" t="s">
        <v>15338</v>
      </c>
      <c r="G1" s="3" t="s">
        <v>15238</v>
      </c>
      <c r="H1" s="3" t="s">
        <v>15339</v>
      </c>
      <c r="I1" s="3" t="s">
        <v>15340</v>
      </c>
      <c r="J1" s="3" t="s">
        <v>15341</v>
      </c>
      <c r="K1" s="3" t="s">
        <v>16</v>
      </c>
    </row>
    <row r="2">
      <c r="A2" s="3" t="s">
        <v>15342</v>
      </c>
      <c r="B2" s="26" t="s">
        <v>15343</v>
      </c>
      <c r="C2" s="26" t="s">
        <v>15344</v>
      </c>
      <c r="D2" s="3" t="s">
        <v>39</v>
      </c>
      <c r="E2" s="3">
        <v>30000.0</v>
      </c>
      <c r="F2" s="3" t="s">
        <v>15345</v>
      </c>
      <c r="G2" s="3" t="s">
        <v>15346</v>
      </c>
      <c r="H2" s="3" t="s">
        <v>15347</v>
      </c>
      <c r="I2" s="3" t="s">
        <v>15347</v>
      </c>
      <c r="J2" s="3" t="s">
        <v>15348</v>
      </c>
      <c r="K2" s="28" t="s">
        <v>15349</v>
      </c>
    </row>
    <row r="3">
      <c r="A3" s="3" t="s">
        <v>15350</v>
      </c>
      <c r="B3" s="26" t="s">
        <v>15351</v>
      </c>
      <c r="C3" s="26" t="s">
        <v>15352</v>
      </c>
      <c r="D3" s="3" t="s">
        <v>39</v>
      </c>
      <c r="E3" s="3">
        <v>32.0</v>
      </c>
      <c r="F3" s="3" t="s">
        <v>15353</v>
      </c>
      <c r="G3" s="3" t="s">
        <v>15354</v>
      </c>
      <c r="H3" s="3" t="s">
        <v>15347</v>
      </c>
      <c r="I3" s="3" t="s">
        <v>15347</v>
      </c>
      <c r="J3" s="3" t="s">
        <v>15348</v>
      </c>
    </row>
    <row r="4">
      <c r="A4" s="3" t="s">
        <v>15203</v>
      </c>
      <c r="B4" s="26" t="s">
        <v>15355</v>
      </c>
      <c r="C4" s="26" t="s">
        <v>15183</v>
      </c>
      <c r="D4" s="3" t="s">
        <v>39</v>
      </c>
      <c r="E4" s="3">
        <v>219.0</v>
      </c>
      <c r="F4" s="3" t="s">
        <v>279</v>
      </c>
      <c r="G4" s="3" t="s">
        <v>15356</v>
      </c>
      <c r="H4" s="4" t="s">
        <v>15357</v>
      </c>
      <c r="I4" s="7" t="s">
        <v>15358</v>
      </c>
      <c r="J4" s="3" t="s">
        <v>15348</v>
      </c>
      <c r="K4" s="3" t="s">
        <v>15359</v>
      </c>
    </row>
    <row r="5">
      <c r="A5" s="3" t="s">
        <v>15360</v>
      </c>
      <c r="B5" s="26" t="s">
        <v>2434</v>
      </c>
      <c r="C5" s="26" t="s">
        <v>15361</v>
      </c>
      <c r="D5" s="3" t="s">
        <v>15362</v>
      </c>
      <c r="E5" s="3">
        <v>1125.0</v>
      </c>
      <c r="F5" s="3" t="s">
        <v>279</v>
      </c>
      <c r="G5" s="3" t="s">
        <v>15363</v>
      </c>
      <c r="H5" s="7" t="s">
        <v>15364</v>
      </c>
      <c r="I5" s="3" t="s">
        <v>15365</v>
      </c>
      <c r="J5" s="3" t="s">
        <v>15366</v>
      </c>
    </row>
    <row r="6">
      <c r="A6" s="3" t="s">
        <v>15367</v>
      </c>
      <c r="B6" s="28" t="s">
        <v>15368</v>
      </c>
      <c r="C6" s="28" t="s">
        <v>15369</v>
      </c>
      <c r="D6" s="31" t="s">
        <v>15370</v>
      </c>
      <c r="E6" s="3">
        <v>22.0</v>
      </c>
      <c r="F6" s="3" t="s">
        <v>54</v>
      </c>
      <c r="G6" s="3" t="s">
        <v>15371</v>
      </c>
      <c r="H6" s="3" t="s">
        <v>15372</v>
      </c>
      <c r="I6" s="3" t="s">
        <v>15373</v>
      </c>
      <c r="J6" s="3" t="s">
        <v>15348</v>
      </c>
    </row>
    <row r="7">
      <c r="A7" s="3" t="s">
        <v>15272</v>
      </c>
      <c r="B7" s="26" t="s">
        <v>10866</v>
      </c>
      <c r="C7" s="26" t="s">
        <v>10866</v>
      </c>
      <c r="D7" s="3" t="s">
        <v>15374</v>
      </c>
      <c r="E7" s="3">
        <v>12.0</v>
      </c>
      <c r="F7" s="3" t="s">
        <v>15375</v>
      </c>
      <c r="G7" s="3" t="s">
        <v>15376</v>
      </c>
      <c r="H7" s="3" t="s">
        <v>15377</v>
      </c>
      <c r="I7" s="7" t="s">
        <v>15378</v>
      </c>
      <c r="J7" s="3" t="s">
        <v>15366</v>
      </c>
    </row>
    <row r="8">
      <c r="A8" s="3" t="s">
        <v>15379</v>
      </c>
      <c r="B8" s="26" t="s">
        <v>15380</v>
      </c>
      <c r="C8" s="26" t="s">
        <v>15381</v>
      </c>
      <c r="D8" s="3" t="s">
        <v>15382</v>
      </c>
      <c r="E8" s="3">
        <v>26.0</v>
      </c>
      <c r="F8" s="3" t="s">
        <v>54</v>
      </c>
      <c r="G8" s="3" t="s">
        <v>15383</v>
      </c>
      <c r="H8" s="3" t="s">
        <v>15384</v>
      </c>
      <c r="I8" s="3" t="s">
        <v>15385</v>
      </c>
      <c r="J8" s="3" t="s">
        <v>15348</v>
      </c>
    </row>
    <row r="9">
      <c r="A9" s="3" t="s">
        <v>15204</v>
      </c>
      <c r="B9" s="26" t="s">
        <v>15386</v>
      </c>
      <c r="C9" s="26" t="s">
        <v>15387</v>
      </c>
      <c r="D9" s="3" t="s">
        <v>39</v>
      </c>
      <c r="E9" s="3">
        <v>6388.0</v>
      </c>
      <c r="F9" s="3" t="s">
        <v>15388</v>
      </c>
      <c r="G9" s="3" t="s">
        <v>15389</v>
      </c>
      <c r="H9" s="3" t="s">
        <v>15390</v>
      </c>
      <c r="I9" s="3" t="s">
        <v>15390</v>
      </c>
      <c r="J9" s="3" t="s">
        <v>15348</v>
      </c>
      <c r="K9" s="3" t="s">
        <v>15391</v>
      </c>
    </row>
    <row r="10">
      <c r="A10" s="3" t="s">
        <v>15269</v>
      </c>
      <c r="B10" s="26" t="s">
        <v>15392</v>
      </c>
      <c r="C10" s="26" t="s">
        <v>15393</v>
      </c>
      <c r="D10" s="3" t="s">
        <v>39</v>
      </c>
      <c r="E10" s="3">
        <v>29.0</v>
      </c>
      <c r="F10" s="3" t="s">
        <v>15345</v>
      </c>
      <c r="G10" s="3" t="s">
        <v>15394</v>
      </c>
      <c r="H10" s="3" t="s">
        <v>15347</v>
      </c>
      <c r="I10" s="3" t="s">
        <v>15347</v>
      </c>
      <c r="J10" s="3" t="s">
        <v>15348</v>
      </c>
    </row>
  </sheetData>
  <hyperlinks>
    <hyperlink r:id="rId1" ref="B2"/>
    <hyperlink r:id="rId2" ref="C2"/>
    <hyperlink r:id="rId3" ref="K2"/>
    <hyperlink r:id="rId4" ref="B3"/>
    <hyperlink r:id="rId5" ref="C3"/>
    <hyperlink r:id="rId6" ref="B4"/>
    <hyperlink r:id="rId7" ref="C4"/>
    <hyperlink r:id="rId8" ref="B5"/>
    <hyperlink r:id="rId9" ref="C5"/>
    <hyperlink r:id="rId10" ref="B6"/>
    <hyperlink r:id="rId11" ref="C6"/>
    <hyperlink r:id="rId12" ref="B7"/>
    <hyperlink r:id="rId13" ref="C7"/>
    <hyperlink r:id="rId14" ref="B8"/>
    <hyperlink r:id="rId15" ref="C8"/>
    <hyperlink r:id="rId16" ref="B9"/>
    <hyperlink r:id="rId17" ref="C9"/>
    <hyperlink r:id="rId18" ref="B10"/>
    <hyperlink r:id="rId19" ref="C10"/>
  </hyperlinks>
  <drawing r:id="rId20"/>
</worksheet>
</file>