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37A00BB-46AB-F24E-81DC-A57340FD3708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financiadores!$A$1:$L$159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7" i="1" l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<sst xmlns="http://schemas.openxmlformats.org/spreadsheetml/2006/main" count="928" uniqueCount="340">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</sst>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9"/>
  <sheetViews>
    <sheetView tabSelected="1" zoomScale="75" zoomScaleNormal="100" workbookViewId="0">
      <pane xSplit="3" ySplit="1" topLeftCell="D136" activePane="bottomRight" state="frozen"/>
      <selection pane="topRight" activeCell="C1" sqref="C1"/>
      <selection pane="bottomLeft" activeCell="A2" sqref="A2"/>
      <selection pane="bottomRight" activeCell="A159" sqref="A159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26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26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26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26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26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26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26">
        <f>J54</f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26">
        <f>J68</f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26">
        <f t="shared" si="3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26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26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26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26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26">
        <f>SUM(J126:J128)</f>
        <v>108000</v>
      </c>
      <c r="K125" s="5" t="s">
        <v>259</v>
      </c>
      <c r="L125" s="5" t="s">
        <v>237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26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26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26">
        <f>SUM(J137:J138)</f>
        <v>158400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26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259</v>
      </c>
      <c r="L140" s="21" t="s">
        <v>295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26">
        <f>SUM(J147:J149)</f>
        <v>185600</v>
      </c>
      <c r="K146" s="5" t="s">
        <v>277</v>
      </c>
      <c r="L146" s="5" t="s">
        <v>290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26">
        <f>420*12</f>
        <v>5040</v>
      </c>
      <c r="J151" s="8">
        <f>I151</f>
        <v>5040</v>
      </c>
      <c r="K151" s="9" t="s">
        <v>266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280</v>
      </c>
      <c r="E152" s="28" t="s">
        <v>338</v>
      </c>
      <c r="F152" s="7" t="s">
        <v>329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259</v>
      </c>
      <c r="L152" s="21" t="s">
        <v>331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280</v>
      </c>
      <c r="E153" s="7" t="s">
        <v>339</v>
      </c>
      <c r="F153" s="7" t="s">
        <v>330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252</v>
      </c>
      <c r="L153" s="21" t="s">
        <v>331</v>
      </c>
    </row>
    <row r="154" spans="1:12" ht="51" x14ac:dyDescent="0.2">
      <c r="A154" s="9">
        <v>103</v>
      </c>
      <c r="B154" s="6">
        <v>2023</v>
      </c>
      <c r="C154" s="7" t="s">
        <v>2</v>
      </c>
      <c r="D154" s="7" t="s">
        <v>281</v>
      </c>
      <c r="E154" s="7" t="s">
        <v>332</v>
      </c>
      <c r="F154" s="7" t="s">
        <v>333</v>
      </c>
      <c r="G154" s="7" t="s">
        <v>3</v>
      </c>
      <c r="H154" s="7" t="s">
        <v>0</v>
      </c>
      <c r="I154" s="26">
        <f>SUM(J155:J156)</f>
        <v>87090</v>
      </c>
      <c r="K154" s="9" t="s">
        <v>252</v>
      </c>
      <c r="L154" s="5" t="s">
        <v>335</v>
      </c>
    </row>
    <row r="155" spans="1:12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2" ht="34" x14ac:dyDescent="0.2">
      <c r="A156" s="9">
        <v>103</v>
      </c>
      <c r="B156" s="6">
        <v>2023</v>
      </c>
      <c r="C156" s="7" t="s">
        <v>2</v>
      </c>
      <c r="H156" s="7" t="s">
        <v>334</v>
      </c>
      <c r="J156" s="8">
        <v>15000</v>
      </c>
      <c r="K156" s="9"/>
    </row>
    <row r="157" spans="1:12" ht="34" x14ac:dyDescent="0.2">
      <c r="A157" s="9">
        <v>104</v>
      </c>
      <c r="B157" s="6">
        <v>2023</v>
      </c>
      <c r="C157" s="7" t="s">
        <v>2</v>
      </c>
      <c r="D157" s="7" t="s">
        <v>281</v>
      </c>
      <c r="E157" s="7" t="s">
        <v>336</v>
      </c>
      <c r="F157" s="7" t="s">
        <v>337</v>
      </c>
      <c r="G157" s="7" t="s">
        <v>3</v>
      </c>
      <c r="H157" s="7" t="s">
        <v>0</v>
      </c>
      <c r="I157" s="26">
        <f>SUM(J158:J159)</f>
        <v>48000</v>
      </c>
      <c r="K157" s="9" t="s">
        <v>259</v>
      </c>
      <c r="L157" s="5" t="s">
        <v>335</v>
      </c>
    </row>
    <row r="158" spans="1:12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2" ht="34" x14ac:dyDescent="0.2">
      <c r="A159" s="9">
        <v>104</v>
      </c>
      <c r="B159" s="6">
        <v>2023</v>
      </c>
      <c r="C159" s="7" t="s">
        <v>2</v>
      </c>
      <c r="H159" s="7" t="s">
        <v>334</v>
      </c>
      <c r="J159" s="8">
        <v>21000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2024-02-19T14:58:37Z</dcterms:modified>
  <cp:category/>
  <cp:contentStatus/>
</cp:coreProperties>
</file>